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2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Σ.15!$A$3:$L$102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C36" i="6"/>
  <c r="C26"/>
  <c r="F14"/>
  <c r="E14"/>
  <c r="D14"/>
  <c r="C14"/>
  <c r="H57" i="5"/>
  <c r="G57"/>
  <c r="F57"/>
  <c r="E57"/>
  <c r="D57"/>
  <c r="E85" i="7"/>
  <c r="F85" l="1"/>
  <c r="D85"/>
  <c r="C122" i="4"/>
  <c r="C27" i="13"/>
  <c r="G59" i="10"/>
  <c r="F59"/>
  <c r="E59"/>
  <c r="G56" i="9"/>
  <c r="F56"/>
  <c r="E56"/>
  <c r="D56"/>
  <c r="C56"/>
  <c r="F94" i="30"/>
  <c r="C57" i="5"/>
  <c r="C70" i="29" l="1"/>
  <c r="B70"/>
  <c r="B63" i="14"/>
  <c r="J85" i="7"/>
  <c r="G85"/>
  <c r="C10" i="2" l="1"/>
  <c r="B10"/>
  <c r="C12" i="24" l="1"/>
  <c r="B12"/>
  <c r="D59" i="10" l="1"/>
  <c r="B4" i="1"/>
  <c r="C10" i="23" l="1"/>
  <c r="L63" i="14" l="1"/>
  <c r="K63"/>
  <c r="I63"/>
  <c r="H63"/>
  <c r="F63"/>
  <c r="E63"/>
  <c r="C63"/>
  <c r="K23"/>
  <c r="H23"/>
  <c r="E23"/>
  <c r="B23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H56" i="9"/>
  <c r="B10" i="23"/>
  <c r="C28" i="1" l="1"/>
  <c r="B28"/>
  <c r="G14" i="6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<sst xmlns="http://schemas.openxmlformats.org/spreadsheetml/2006/main" count="4575" uniqueCount="841">
  <si>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</si>
  <si>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</si>
  <si>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</si>
  <si>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</si>
  <si>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</si>
  <si>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</si>
  <si>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</si>
  <si>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</si>
  <si>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</si>
  <si>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</si>
  <si>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</si>
  <si>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</si>
  <si>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</si>
  <si>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</si>
  <si>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</si>
  <si>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</si>
  <si>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</si>
  <si>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</si>
  <si>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</si>
  <si>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</si>
  <si>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</si>
  <si>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</si>
  <si>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</si>
  <si>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</si>
  <si>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</si>
  <si>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</si>
  <si>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</si>
  <si>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</si>
  <si>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</si>
  <si>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</si>
  <si>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</si>
  <si>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</si>
  <si>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</si>
  <si>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</si>
  <si>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</si>
  <si>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</si>
  <si>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</si>
  <si>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</si>
  <si>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</si>
  <si>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</si>
  <si>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</si>
  <si>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</si>
  <si>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</si>
  <si>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</si>
  <si>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</si>
  <si>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</si>
  <si>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</si>
  <si>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</si>
  <si>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</si>
  <si>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</si>
  <si>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</si>
  <si>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</si>
  <si>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</si>
  <si>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</si>
  <si>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</si>
  <si>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</si>
  <si>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</si>
  <si>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</si>
  <si>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</si>
  <si>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</si>
  <si>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</si>
  <si>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</si>
  <si>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</si>
  <si>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</si>
  <si>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</si>
  <si>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</si>
  <si>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</si>
  <si>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</si>
  <si>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</si>
  <si>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</si>
  <si>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</si>
  <si>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</si>
  <si>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</si>
  <si>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</si>
  <si>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</si>
  <si>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</si>
  <si>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</si>
  <si>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</si>
  <si>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</si>
  <si>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</si>
  <si>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</si>
  <si>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</si>
  <si>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</si>
  <si>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</si>
  <si>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</si>
  <si>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</si>
  <si>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</si>
  <si>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</si>
  <si>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</si>
  <si>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</si>
  <si>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</si>
  <si>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</si>
  <si>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</si>
  <si>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</si>
  <si>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</si>
  <si>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</si>
  <si>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</si>
  <si>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</si>
  <si>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</si>
  <si>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</si>
  <si>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</si>
  <si>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</si>
  <si>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</si>
  <si>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</si>
  <si>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</si>
  <si>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</si>
  <si>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</si>
  <si>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</si>
  <si>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</si>
  <si>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</si>
  <si>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</si>
  <si>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</si>
  <si>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</si>
  <si>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</si>
  <si>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</si>
  <si>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</si>
  <si>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</si>
  <si>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</si>
  <si>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</si>
  <si>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</si>
  <si>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</si>
  <si>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</si>
  <si>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</si>
  <si>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</si>
  <si>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</si>
  <si>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</si>
  <si>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</si>
  <si>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</si>
  <si>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</si>
  <si>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</si>
  <si>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</si>
  <si>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</si>
  <si>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</si>
  <si>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</si>
  <si>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</si>
  <si>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</si>
  <si>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</si>
  <si>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</si>
  <si>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</si>
  <si>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</si>
  <si>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</si>
  <si>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</si>
  <si>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</si>
  <si>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</si>
  <si>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</si>
  <si>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</si>
  <si>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</si>
  <si>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</si>
  <si>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</si>
  <si>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</si>
  <si>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</si>
  <si>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</si>
  <si>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</si>
  <si>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</si>
  <si>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</si>
  <si>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</si>
  <si>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</si>
  <si>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</si>
  <si>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</si>
  <si>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</si>
  <si>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</si>
  <si>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</si>
  <si>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</si>
  <si>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</si>
  <si>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</si>
  <si>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</si>
  <si>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</si>
  <si>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</si>
  <si>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</si>
  <si>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</si>
  <si>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</si>
  <si>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</si>
  <si>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</si>
  <si>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</si>
  <si>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</si>
  <si>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</si>
  <si>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</si>
  <si>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</si>
  <si>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</si>
  <si>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</si>
  <si>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</si>
  <si>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</si>
  <si>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</si>
  <si>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</si>
  <si>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</si>
  <si>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</si>
  <si>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</si>
  <si>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</si>
  <si>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</si>
  <si>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</si>
  <si>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</si>
  <si>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</si>
  <si>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</si>
  <si>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</si>
  <si>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</si>
  <si>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</si>
  <si>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</si>
  <si>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</si>
  <si>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</si>
  <si>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</si>
  <si>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</si>
  <si>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</si>
  <si>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</si>
  <si>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</si>
  <si>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</si>
  <si>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</si>
  <si>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</si>
  <si>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</si>
  <si>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</si>
  <si>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</si>
  <si>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</si>
  <si>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</si>
  <si>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</si>
  <si>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</si>
  <si>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</si>
  <si>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</si>
  <si>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</si>
  <si>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</si>
  <si>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</si>
  <si>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</si>
  <si>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</si>
  <si>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</si>
  <si>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</si>
  <si>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</si>
  <si>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</si>
  <si>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</si>
  <si>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</si>
  <si>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</si>
  <si>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</si>
  <si>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</si>
  <si>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</si>
  <si>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</si>
  <si>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</si>
  <si>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</si>
  <si>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</si>
  <si>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</si>
  <si>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</si>
  <si>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</si>
  <si>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</si>
  <si>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</si>
  <si>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</si>
  <si>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</si>
  <si>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</si>
  <si>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</si>
  <si>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</si>
  <si>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</si>
  <si>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</si>
  <si>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</si>
  <si>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</si>
  <si>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</si>
  <si>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</si>
  <si>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</si>
  <si>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</si>
  <si>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</si>
  <si>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</si>
  <si>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</si>
  <si>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</si>
  <si>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</si>
  <si>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</si>
  <si>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</si>
  <si>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</si>
  <si>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</si>
  <si>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</si>
  <si>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</si>
  <si>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</si>
  <si>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</si>
  <si>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</si>
  <si>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</si>
  <si>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</si>
  <si>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</si>
  <si>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</si>
  <si>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</si>
  <si>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</si>
  <si>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</si>
  <si>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</si>
  <si>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</si>
  <si>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</si>
  <si>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</si>
  <si>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</si>
  <si>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</si>
  <si>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</si>
  <si>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</si>
  <si>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</si>
  <si>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</si>
  <si>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</si>
  <si>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</si>
  <si>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</si>
  <si>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</si>
  <si>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</si>
  <si>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</si>
  <si>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</si>
  <si>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</si>
  <si>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</si>
  <si>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</si>
  <si>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</si>
  <si>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</si>
  <si>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</si>
  <si>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</si>
  <si>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</si>
  <si>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</si>
  <si>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</si>
  <si>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</si>
  <si>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</si>
  <si>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</si>
  <si>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</si>
  <si>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</si>
  <si>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</si>
  <si>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</si>
  <si>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</si>
  <si>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</si>
  <si>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</si>
  <si>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</si>
  <si>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</si>
  <si>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</si>
  <si>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</si>
  <si>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</si>
  <si>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</si>
  <si>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</si>
  <si>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</si>
  <si>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</si>
  <si>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</si>
  <si>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</si>
  <si>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</si>
  <si>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</si>
  <si>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</si>
  <si>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</si>
  <si>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</si>
  <si>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</si>
  <si>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</si>
  <si>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</si>
  <si>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</si>
  <si>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</si>
  <si>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</si>
  <si>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</si>
  <si>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</si>
  <si>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</si>
  <si>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</si>
  <si>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</si>
  <si>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</si>
  <si>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</si>
  <si>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</si>
  <si>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</si>
  <si>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</si>
  <si>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</si>
  <si>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</si>
  <si>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</si>
  <si>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</si>
  <si>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</si>
  <si>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</si>
  <si>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</si>
  <si>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</si>
  <si>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</si>
  <si>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</si>
  <si>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</si>
  <si>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</si>
  <si>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</si>
  <si>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</si>
  <si>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</si>
  <si>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</si>
  <si>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</si>
  <si>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</si>
  <si>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</si>
  <si>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</si>
  <si>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</si>
  <si>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</si>
  <si>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</si>
  <si>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</si>
  <si>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</si>
  <si>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</si>
  <si>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</si>
  <si>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</si>
  <si>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</si>
  <si>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</si>
  <si>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</si>
  <si>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</si>
  <si>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</si>
  <si>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</si>
  <si>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</si>
  <si>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</si>
  <si>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</si>
  <si>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</si>
  <si>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</si>
  <si>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</si>
  <si>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</si>
  <si>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</si>
  <si>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</si>
  <si>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</si>
  <si>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</si>
  <si>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</si>
  <si>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</si>
  <si>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</si>
  <si>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</si>
  <si>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</si>
  <si>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</si>
  <si>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</si>
  <si>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</si>
  <si>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</si>
  <si>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</si>
  <si>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</si>
  <si>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</si>
  <si>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</si>
  <si>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</si>
  <si>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</si>
  <si>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</si>
  <si>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</si>
  <si>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</si>
  <si>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</si>
  <si>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</si>
  <si>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</si>
  <si>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</si>
  <si>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</si>
  <si>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</si>
  <si>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</si>
  <si>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</si>
  <si>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</si>
  <si>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</si>
  <si>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</si>
  <si>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</si>
  <si>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</si>
  <si>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</si>
  <si>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</si>
  <si>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</si>
  <si>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</si>
  <si>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</si>
  <si>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</si>
  <si>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</si>
  <si>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</si>
  <si>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</si>
  <si>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</si>
  <si>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</si>
  <si>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</si>
  <si>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</si>
  <si>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</si>
  <si>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</si>
  <si>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</si>
  <si>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</si>
  <si>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</si>
  <si>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</si>
  <si>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</si>
  <si>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</si>
  <si>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</si>
  <si>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</si>
  <si>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</si>
  <si>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</si>
  <si>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</si>
  <si>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</si>
  <si>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</si>
  <si>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</si>
  <si>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</si>
  <si>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</si>
  <si>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</si>
  <si>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</si>
  <si>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</si>
  <si>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</si>
  <si>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</si>
  <si>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</si>
  <si>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</si>
  <si>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</si>
  <si>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</si>
  <si>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</si>
  <si>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</si>
  <si>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</si>
  <si>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</si>
  <si>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</si>
  <si>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</si>
  <si>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</si>
  <si>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</si>
  <si>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</si>
  <si>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</si>
  <si>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</si>
  <si>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</si>
  <si>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</si>
  <si>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</si>
  <si>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</si>
  <si>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</si>
  <si>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</si>
  <si>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</si>
  <si>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</si>
  <si>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</si>
  <si>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</si>
  <si>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</si>
  <si>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</si>
  <si>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</si>
  <si>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</si>
  <si>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</si>
  <si>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</si>
  <si>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</si>
  <si>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</si>
  <si>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</si>
  <si>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</si>
  <si>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</si>
  <si>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</si>
  <si>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</si>
  <si>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</si>
  <si>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</si>
  <si>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</si>
  <si>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</si>
  <si>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</si>
  <si>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</si>
  <si>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</si>
  <si>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</si>
  <si>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</si>
  <si>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</si>
  <si>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</si>
  <si>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</si>
  <si>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</si>
  <si>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</si>
  <si>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</si>
  <si>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</si>
  <si>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</si>
  <si>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</si>
  <si>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</si>
  <si>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</si>
  <si>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</si>
  <si>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</si>
  <si>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</si>
  <si>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</si>
  <si>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</si>
  <si>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</si>
  <si>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</si>
  <si>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</si>
  <si>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</si>
  <si>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</si>
  <si>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</si>
  <si>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</si>
  <si>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</si>
  <si>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</si>
  <si>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</si>
  <si>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</si>
  <si>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</si>
  <si>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</si>
  <si>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</si>
  <si>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</si>
  <si>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</si>
  <si>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</si>
  <si>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</si>
  <si>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</si>
  <si>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</si>
  <si>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</si>
  <si>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</si>
  <si>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</si>
  <si>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</si>
  <si>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</si>
  <si>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</si>
  <si>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</si>
  <si>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</si>
  <si>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</si>
  <si>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</si>
  <si>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</si>
  <si>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</si>
  <si>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</si>
  <si>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</si>
  <si>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</si>
  <si>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</si>
  <si>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</si>
  <si>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</si>
  <si>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</si>
  <si>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</si>
  <si>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</si>
  <si>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</si>
  <si>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</si>
  <si>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</si>
  <si>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</si>
  <si>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</si>
  <si>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</si>
  <si>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</si>
  <si>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</si>
  <si>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</si>
  <si>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</si>
  <si>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</si>
  <si>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</si>
  <si>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</si>
  <si>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</si>
  <si>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</si>
  <si>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</si>
  <si>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</si>
  <si>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</si>
  <si>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</si>
  <si>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</si>
  <si>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</si>
  <si>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</si>
  <si>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</si>
  <si>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</si>
  <si>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</si>
  <si>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</si>
  <si>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</si>
  <si>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</si>
  <si>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</si>
  <si>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</si>
  <si>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</si>
  <si>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</si>
  <si>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</si>
  <si>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</si>
  <si>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</si>
  <si>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</si>
  <si>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</si>
  <si>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</si>
  <si>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</si>
  <si>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</si>
  <si>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</si>
  <si>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</si>
  <si>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</si>
  <si>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</si>
  <si>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</si>
  <si>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</si>
  <si>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</si>
  <si>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</si>
  <si>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</si>
  <si>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</si>
  <si>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</si>
  <si>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</si>
  <si>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</si>
  <si>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</si>
  <si>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</si>
  <si>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</si>
  <si>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</si>
  <si>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</si>
  <si>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</si>
  <si>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</si>
  <si>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</si>
  <si>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</si>
  <si>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</si>
  <si>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</si>
  <si>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</si>
  <si>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</si>
  <si>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</si>
  <si>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</si>
  <si>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</si>
  <si>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</si>
  <si>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</si>
  <si>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</si>
  <si>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</si>
  <si>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</si>
  <si>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</si>
  <si>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</si>
  <si>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</si>
  <si>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</si>
  <si>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ΠΑΛΑΙΣΤΙΝΗ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</si>
  <si>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</si>
  <si>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</si>
  <si>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</si>
  <si>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</si>
  <si>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</si>
  <si>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</si>
  <si>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</si>
  <si>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</si>
  <si>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</si>
  <si>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</si>
  <si>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</si>
  <si>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</si>
  <si>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</si>
  <si>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Μέσο Μηνιαίο Εισόδημα από Συντάξεις προ Φόρων (12/2017)</t>
  </si>
  <si>
    <t>ΑΓΙΑ ΕΛΕΝΗ</t>
  </si>
  <si>
    <t>ΥΕΜΕΝΗ</t>
  </si>
  <si>
    <t xml:space="preserve">ΕΤΑΤ-ΤΕΑΠΕΤ    </t>
  </si>
  <si>
    <t xml:space="preserve">              Στοιχεία Νέων Συντάξεων με αναδρομικά ποσά ανά κατηγορία - Οριστική Απόφαση (12/2017)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</si>
  <si>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</si>
  <si>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</si>
  <si>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</si>
  <si>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</si>
  <si>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Μέσο Μηνιαίο Εισόδημα από Συντάξεις προ Φόρων (Με Εκας και περίθαλψη) (01/2018)</t>
  </si>
  <si>
    <t>ΟΓΑ-ΧΗΡ.(Ν4387)</t>
  </si>
  <si>
    <t xml:space="preserve">ΜΤΣ-ΣΥ (ΕΦΚΑ)  </t>
  </si>
  <si>
    <t>32012</t>
  </si>
  <si>
    <t>ΜΤΣ-ΣΥ (ΕΦΚΑ)</t>
  </si>
  <si>
    <t>21327</t>
  </si>
  <si>
    <t>Μέσο Μηνιαίο Εισόδημα από Συντάξεις προ Φόρων (Με Εκας και περίθαλψη) (12/2017)</t>
  </si>
  <si>
    <t>Πλήθος Νέων Συντάξεων ανά κατηγορία (με ή χωρίς αναδρομικά) - Οριστική Απόφαση (01/2018)</t>
  </si>
  <si>
    <t>Στοιχεία Νέων Συντάξεων με αναδρομικά ποσά ανά κατηγορία - Οριστική Απόφαση (01/2018)</t>
  </si>
  <si>
    <t>Πλήθος Νέων Συντάξεων ανά κατηγορία (με ή χωρίς αναδρομικά) - Οριστική Απόφαση (12/2017)</t>
  </si>
  <si>
    <t>Κατανομή Συντάξεων ανά Κατηγορία Σύνταξης (02/2018)</t>
  </si>
  <si>
    <t>Μέσο Μηνιαίο Εισόδημα από Συντάξεις προ Φόρων (02/2018)</t>
  </si>
  <si>
    <t>Μέσο Μηνιαίο Εισόδημα από Συντάξεις προ Φόρων (01/2018)</t>
  </si>
  <si>
    <t>Μέσο Μηνιαίο Εισόδημα από Συντάξεις προ Φόρων (Με Εκας και περίθαλψη) (02/2018)</t>
  </si>
  <si>
    <t>Μέσο Μηνιαίο Εισόδημα από Συντάξεις προ Φόρων, Κρατήσεις Περίθαλψης και Μνημονιακών Περικοπών (Μικτό Ποσό) (02/2018)</t>
  </si>
  <si>
    <t>Διαστρωμάτωση Συντάξεων (02/2018)</t>
  </si>
  <si>
    <t>Αριθμός Συνταξιούχων μόνο με ΕΚΑΣ (02/2018)</t>
  </si>
  <si>
    <t>Κατανομή συντάξεων ανά ταμείο για ασφαλισμένους που λαμβάνουν 10, 9,8 ή 7 Συντάξεις (02/2018)</t>
  </si>
  <si>
    <t>Μέσο Μηνιαίο Εισόδημα από Συντάξεις προ Φόρων ανά Φύλο Συνταξιούχου (02/2018)</t>
  </si>
  <si>
    <t>Διαστρωμάτωση Συνταξιούχων (Εισόδημα από όλες τις Συντάξεις) (02/2018)</t>
  </si>
  <si>
    <t>Διαστρωμάτωση Συνταξιούχων - Ολοι  (Εισόδημα από όλες τις Συντάξεις) 02/2018</t>
  </si>
  <si>
    <t>Διαστρωμάτωση Συνταξιούχων - Άνδρες  (Εισόδημα από όλες τις Συντάξεις) 02/2018</t>
  </si>
  <si>
    <t>Διαστρωμάτωση Συνταξιούχων - Γυναίκες  (Εισόδημα από όλες τις Συντάξεις) 02/2018</t>
  </si>
  <si>
    <t>339.692</t>
  </si>
  <si>
    <t>35.243.866,85</t>
  </si>
  <si>
    <t>837,91</t>
  </si>
  <si>
    <t>66.445</t>
  </si>
  <si>
    <t>4.549.559,14</t>
  </si>
  <si>
    <t>605,78</t>
  </si>
  <si>
    <t>42</t>
  </si>
  <si>
    <t>8.290,70</t>
  </si>
  <si>
    <t>197,40</t>
  </si>
  <si>
    <t>406.179</t>
  </si>
  <si>
    <t>39.801.716,69</t>
  </si>
  <si>
    <t>Συνταξιοδοτική Δαπάνη ΜΕΡΙΣΜΑΤΑ 02/2018</t>
  </si>
  <si>
    <t>900.222</t>
  </si>
  <si>
    <t>168.215.461,44</t>
  </si>
  <si>
    <t>186,86</t>
  </si>
  <si>
    <t>255.032</t>
  </si>
  <si>
    <t>30.056.643,58</t>
  </si>
  <si>
    <t>117,85</t>
  </si>
  <si>
    <t>73.118</t>
  </si>
  <si>
    <t>10.803.941,08</t>
  </si>
  <si>
    <t>147,76</t>
  </si>
  <si>
    <t>1.228.372</t>
  </si>
  <si>
    <t>209.076.046,10</t>
  </si>
  <si>
    <t>1.957.083</t>
  </si>
  <si>
    <t>1.599.012.065,73</t>
  </si>
  <si>
    <t>817,04</t>
  </si>
  <si>
    <t>579.353</t>
  </si>
  <si>
    <t>290.438.559,75</t>
  </si>
  <si>
    <t>501,32</t>
  </si>
  <si>
    <t>247.321</t>
  </si>
  <si>
    <t>140.615.154,04</t>
  </si>
  <si>
    <t>568,55</t>
  </si>
  <si>
    <t>4.217</t>
  </si>
  <si>
    <t>3.229.802,43</t>
  </si>
  <si>
    <t>765,90</t>
  </si>
  <si>
    <t>2.787.974</t>
  </si>
  <si>
    <t>2.033.295.581,95</t>
  </si>
  <si>
    <t>ΑΛΓΕΡΙΑ</t>
  </si>
  <si>
    <t>Κατανομή Συντάξεων ανά Υπηκοότητα  (02/2018)</t>
  </si>
  <si>
    <t>Κατανομή Συντάξεων (Κύριων και Επικουρικών) ανά Νομό (02/2018)</t>
  </si>
  <si>
    <t>Κατανομή Κατά Αριθμό Καταβαλλόμενων Συντάξεων (02/2018)</t>
  </si>
  <si>
    <t>Αναλυτική Κατανομή Κατά Αριθμό Καταβαλλόμενων Συντάξεων (02/2018)</t>
  </si>
  <si>
    <t>Κατανομή Συντάξεων ανά Ταμείο και Κατηγορία (02/2018)</t>
  </si>
  <si>
    <t>Κατανομή Συντάξεων  ανά Νομό και κατηγορία (Γήρατος/Θανάτου/Αναπηρίας) (02/2018)</t>
  </si>
  <si>
    <t xml:space="preserve"> Κατανομή δικαιούχων ΕΚΑΣ (02/2018)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</si>
  <si>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_201802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</si>
  <si>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_201802</t>
  </si>
  <si>
    <t xml:space="preserve"> Κατανομή Νέων Συνταξιούχων ανά Ηλικία, Κατηγορία Σύνταξης και Κύριο Φορέα με ΠΡΟΣΩΡΙΝΗ απόφαση(Ποσά αναδρομικών-Μηνιαία) _201802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</si>
  <si>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</si>
  <si>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</si>
  <si>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</si>
  <si>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</si>
  <si>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</si>
  <si>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</si>
  <si>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</si>
  <si>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</si>
  <si>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</si>
  <si>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</si>
  <si>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Στοιχεία Νέων Συντάξεων με αναδρομικά ποσά ανά κατηγορία - Προσωρινή Απόφαση (02/2018)</t>
  </si>
  <si>
    <t>Στοιχεία Νέων Συντάξεων με αναδρομικά ποσά ανά κατηγορία - Τροποποιητική Απόφαση (02/2018)</t>
  </si>
  <si>
    <t>Κατανομή Συντάξεων ανά Ταμείο και Κατηγορία - Ομαδοποίηση με Εποπτεύοντα Φορέα (02/2018)</t>
  </si>
  <si>
    <t>3.726</t>
  </si>
  <si>
    <t>2.102.146,63</t>
  </si>
  <si>
    <t>564,18</t>
  </si>
  <si>
    <t>88</t>
  </si>
  <si>
    <t>12.325,95</t>
  </si>
  <si>
    <t>140,07</t>
  </si>
  <si>
    <t>23</t>
  </si>
  <si>
    <t>4.205,50</t>
  </si>
  <si>
    <t>182,85</t>
  </si>
  <si>
    <t>3.837</t>
  </si>
  <si>
    <t>2.118.678,08</t>
  </si>
  <si>
    <t>1.419</t>
  </si>
  <si>
    <t>746.584,63</t>
  </si>
  <si>
    <t>526,13</t>
  </si>
  <si>
    <t>304</t>
  </si>
  <si>
    <t>119.179,38</t>
  </si>
  <si>
    <t>392,04</t>
  </si>
  <si>
    <t>21</t>
  </si>
  <si>
    <t>3.582,14</t>
  </si>
  <si>
    <t>170,58</t>
  </si>
  <si>
    <t>1.069,65</t>
  </si>
  <si>
    <t>178,28</t>
  </si>
  <si>
    <t>331</t>
  </si>
  <si>
    <t>123.831,17</t>
  </si>
  <si>
    <t>14</t>
  </si>
  <si>
    <t>6.486,65</t>
  </si>
  <si>
    <t>463,33</t>
  </si>
  <si>
    <t>1.337,63</t>
  </si>
  <si>
    <t>334,41</t>
  </si>
  <si>
    <t>196,02</t>
  </si>
  <si>
    <t>19</t>
  </si>
  <si>
    <t>8.020,30</t>
  </si>
  <si>
    <t>Συνταξιοδοτική Δαπάνη ΕΠΙΚΟΥΡΙΚΩΝ Συντάξεων  02/2018</t>
  </si>
  <si>
    <t>25</t>
  </si>
  <si>
    <t>382</t>
  </si>
  <si>
    <t>218.364,98</t>
  </si>
  <si>
    <t>571,64</t>
  </si>
  <si>
    <t>16.605</t>
  </si>
  <si>
    <t>6.160.192,91</t>
  </si>
  <si>
    <t>370,98</t>
  </si>
  <si>
    <t>5.637</t>
  </si>
  <si>
    <t>2.775.714,40</t>
  </si>
  <si>
    <t>492,41</t>
  </si>
  <si>
    <t>22.624</t>
  </si>
  <si>
    <t>9.154.272,29</t>
  </si>
  <si>
    <t>3.321</t>
  </si>
  <si>
    <t>4.843.017,11</t>
  </si>
  <si>
    <t>1.458,30</t>
  </si>
  <si>
    <t>1.159</t>
  </si>
  <si>
    <t>889.258,05</t>
  </si>
  <si>
    <t>767,26</t>
  </si>
  <si>
    <t>143</t>
  </si>
  <si>
    <t>153.492,34</t>
  </si>
  <si>
    <t>1.073,37</t>
  </si>
  <si>
    <t>4.623</t>
  </si>
  <si>
    <t>5.885.767,50</t>
  </si>
  <si>
    <t>26.673</t>
  </si>
  <si>
    <t>9.606.161,00</t>
  </si>
  <si>
    <t>360,15</t>
  </si>
  <si>
    <t>5.423</t>
  </si>
  <si>
    <t>989.698,81</t>
  </si>
  <si>
    <t>182,50</t>
  </si>
  <si>
    <t>32.096</t>
  </si>
  <si>
    <t>10.595.859,81</t>
  </si>
  <si>
    <t>20</t>
  </si>
  <si>
    <t>19.839,71</t>
  </si>
  <si>
    <t>991,99</t>
  </si>
  <si>
    <t>4.285,97</t>
  </si>
  <si>
    <t>857,19</t>
  </si>
  <si>
    <t>24.125,68</t>
  </si>
  <si>
    <t>5.870,09</t>
  </si>
  <si>
    <t>1.174,02</t>
  </si>
  <si>
    <t>1.551,55</t>
  </si>
  <si>
    <t>775,78</t>
  </si>
  <si>
    <t>7.421,64</t>
  </si>
  <si>
    <t>713</t>
  </si>
  <si>
    <t>328.286,94</t>
  </si>
  <si>
    <t>460,43</t>
  </si>
  <si>
    <t>92</t>
  </si>
  <si>
    <t>93.321,32</t>
  </si>
  <si>
    <t>1.014,36</t>
  </si>
  <si>
    <t>33.762,11</t>
  </si>
  <si>
    <t>625,22</t>
  </si>
  <si>
    <t>146</t>
  </si>
  <si>
    <t>127.083,43</t>
  </si>
  <si>
    <t>Συνταξιοδοτική Δαπάνη ΚΥΡΙΩΝ Συντάξεων  02/2018</t>
  </si>
  <si>
    <t>Κατανομή Ηλικιών Συνταξιούχων (02/2018)</t>
  </si>
  <si>
    <t>Κατανομή Συνταξιούχων ανά Ηλικία και Κατηγορία Σύνταξης (02/2018)</t>
  </si>
  <si>
    <t>Κατανομή Συνταξιούχων ανά Ηλικία και Κατηγορία Σύνταξης _ Άνδρες (02/2018)</t>
  </si>
  <si>
    <t>Κατανομή Συνταξιούχων ανά Ηλικία και Κατηγορία Σύνταξης _ Γυναίκες (02/2018)</t>
  </si>
  <si>
    <t>Πλήθος Νέων Συντάξεων ανά κατηγορία (με ή χωρίς αναδρομικά) - Οριστική Απόφαση (02/2018)</t>
  </si>
  <si>
    <t>18</t>
  </si>
  <si>
    <t>Πλήθος Νέων Συντάξεων ανά κατηγορία (με ή χωρίς αναδρομικά) - Προσωρινή Απόφαση (02/2018)</t>
  </si>
  <si>
    <t>Πλήθος Νέων Συντάξεων ανά κατηγορία (με ή χωρίς αναδρομικά) - Τροποποιητική Απόφαση (02/2018)</t>
  </si>
  <si>
    <t xml:space="preserve">Αναστολές Συντάξεων Λόγω Γάμου -  Καθαρό Πληρωτέο (02/2018) </t>
  </si>
  <si>
    <t xml:space="preserve">Αναστολές Συντάξεων Λόγω Θανάτου - Καθαρό Πληρωτέο (02/2018) </t>
  </si>
  <si>
    <t>15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</si>
</sst>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613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right"/>
    </xf>
    <xf numFmtId="0" fontId="0" fillId="0" borderId="11" xfId="0" applyBorder="1"/>
    <xf numFmtId="4" fontId="0" fillId="0" borderId="11" xfId="0" applyNumberFormat="1" applyBorder="1"/>
    <xf numFmtId="0" fontId="0" fillId="0" borderId="11" xfId="0" applyNumberFormat="1" applyBorder="1"/>
    <xf numFmtId="4" fontId="0" fillId="0" borderId="17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0" fillId="0" borderId="0" xfId="0" applyFont="1" applyBorder="1"/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78" xfId="0" applyNumberFormat="1" applyFont="1" applyBorder="1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79" xfId="0" applyNumberFormat="1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80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2" xfId="0" applyFont="1" applyBorder="1" applyAlignment="1" applyProtection="1">
      <alignment vertical="center"/>
    </xf>
    <xf numFmtId="0" fontId="12" fillId="0" borderId="2" xfId="0" applyFont="1" applyFill="1" applyBorder="1"/>
    <xf numFmtId="0" fontId="13" fillId="0" borderId="2" xfId="0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30" xfId="0" applyNumberFormat="1" applyBorder="1" applyAlignment="1">
      <alignment horizontal="left"/>
    </xf>
    <xf numFmtId="0" fontId="0" fillId="0" borderId="29" xfId="0" applyBorder="1"/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75" xfId="0" applyNumberFormat="1" applyFont="1" applyBorder="1" applyAlignment="1" applyProtection="1">
      <alignment horizontal="center" vertical="center"/>
    </xf>
    <xf numFmtId="3" fontId="0" fillId="0" borderId="2" xfId="0" applyNumberFormat="1" applyFont="1" applyBorder="1"/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0" fillId="0" borderId="8" xfId="0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164" fontId="7" fillId="2" borderId="5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Border="1"/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3" fontId="0" fillId="0" borderId="29" xfId="0" applyNumberFormat="1" applyFont="1" applyBorder="1" applyAlignment="1" applyProtection="1">
      <alignment vertical="center"/>
    </xf>
    <xf numFmtId="0" fontId="0" fillId="0" borderId="2" xfId="56" applyFont="1" applyBorder="1" applyAlignment="1" applyProtection="1">
      <alignment vertical="center"/>
    </xf>
    <xf numFmtId="3" fontId="0" fillId="0" borderId="2" xfId="56" applyNumberFormat="1" applyFont="1" applyBorder="1" applyAlignment="1" applyProtection="1">
      <alignment vertical="center"/>
    </xf>
    <xf numFmtId="166" fontId="0" fillId="0" borderId="2" xfId="56" applyNumberFormat="1" applyFont="1" applyBorder="1" applyAlignment="1" applyProtection="1">
      <alignment vertical="center"/>
    </xf>
    <xf numFmtId="3" fontId="0" fillId="0" borderId="8" xfId="56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15" xfId="0" applyBorder="1"/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13" fillId="4" borderId="66" xfId="0" applyFont="1" applyFill="1" applyBorder="1"/>
    <xf numFmtId="0" fontId="12" fillId="4" borderId="67" xfId="0" applyFont="1" applyFill="1" applyBorder="1"/>
    <xf numFmtId="0" fontId="0" fillId="0" borderId="66" xfId="0" applyBorder="1" applyAlignment="1">
      <alignment horizontal="center"/>
    </xf>
    <xf numFmtId="0" fontId="0" fillId="0" borderId="67" xfId="0" applyBorder="1"/>
    <xf numFmtId="3" fontId="33" fillId="0" borderId="68" xfId="71" applyNumberFormat="1" applyFont="1" applyBorder="1" applyAlignment="1" applyProtection="1">
      <alignment vertical="center"/>
    </xf>
    <xf numFmtId="3" fontId="0" fillId="0" borderId="68" xfId="0" applyNumberFormat="1" applyBorder="1"/>
    <xf numFmtId="0" fontId="0" fillId="0" borderId="83" xfId="0" applyNumberFormat="1" applyFont="1" applyBorder="1" applyAlignment="1" applyProtection="1">
      <alignment horizontal="center" vertical="center"/>
    </xf>
    <xf numFmtId="3" fontId="0" fillId="0" borderId="84" xfId="0" applyNumberFormat="1" applyFont="1" applyBorder="1" applyAlignment="1" applyProtection="1">
      <alignment vertical="center"/>
    </xf>
    <xf numFmtId="3" fontId="0" fillId="0" borderId="29" xfId="0" applyNumberFormat="1" applyBorder="1"/>
    <xf numFmtId="0" fontId="0" fillId="0" borderId="76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/>
    </xf>
    <xf numFmtId="3" fontId="0" fillId="0" borderId="6" xfId="0" applyNumberFormat="1" applyFont="1" applyBorder="1" applyAlignment="1" applyProtection="1">
      <alignment vertical="center"/>
    </xf>
    <xf numFmtId="3" fontId="0" fillId="0" borderId="77" xfId="0" applyNumberFormat="1" applyFont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3" fontId="12" fillId="0" borderId="0" xfId="0" applyNumberFormat="1" applyFont="1"/>
    <xf numFmtId="0" fontId="11" fillId="0" borderId="16" xfId="0" applyNumberFormat="1" applyFont="1" applyBorder="1" applyAlignment="1">
      <alignment horizontal="center"/>
    </xf>
    <xf numFmtId="166" fontId="0" fillId="0" borderId="0" xfId="0" applyNumberFormat="1"/>
    <xf numFmtId="0" fontId="0" fillId="0" borderId="16" xfId="0" applyNumberFormat="1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3" fontId="0" fillId="0" borderId="5" xfId="0" applyNumberFormat="1" applyFont="1" applyBorder="1" applyAlignment="1">
      <alignment horizontal="right"/>
    </xf>
    <xf numFmtId="4" fontId="0" fillId="0" borderId="5" xfId="0" applyNumberFormat="1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15" xfId="0" applyFont="1" applyBorder="1" applyAlignment="1">
      <alignment horizontal="right"/>
    </xf>
    <xf numFmtId="0" fontId="0" fillId="0" borderId="30" xfId="0" applyNumberFormat="1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vertical="center"/>
    </xf>
    <xf numFmtId="0" fontId="0" fillId="0" borderId="28" xfId="0" applyNumberFormat="1" applyFont="1" applyBorder="1" applyAlignment="1">
      <alignment horizontal="center"/>
    </xf>
    <xf numFmtId="0" fontId="0" fillId="0" borderId="30" xfId="0" applyFont="1" applyBorder="1" applyAlignment="1">
      <alignment horizontal="left"/>
    </xf>
    <xf numFmtId="3" fontId="0" fillId="0" borderId="30" xfId="0" applyNumberFormat="1" applyFont="1" applyBorder="1" applyAlignment="1">
      <alignment horizontal="right"/>
    </xf>
    <xf numFmtId="4" fontId="0" fillId="0" borderId="30" xfId="0" applyNumberFormat="1" applyFont="1" applyBorder="1" applyAlignment="1">
      <alignment horizontal="right"/>
    </xf>
    <xf numFmtId="0" fontId="0" fillId="0" borderId="30" xfId="0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H22" sqref="H22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55" t="s">
        <v>670</v>
      </c>
      <c r="B1" s="555"/>
      <c r="C1" s="555"/>
      <c r="D1" s="555"/>
      <c r="E1" s="555"/>
    </row>
    <row r="2" spans="1:5">
      <c r="A2" s="50"/>
    </row>
    <row r="3" spans="1:5" s="49" customFormat="1" ht="15.75">
      <c r="A3" s="96" t="s">
        <v>0</v>
      </c>
      <c r="B3" s="90" t="s">
        <v>1</v>
      </c>
      <c r="C3" s="90" t="s">
        <v>2</v>
      </c>
      <c r="D3" s="90" t="s">
        <v>3</v>
      </c>
      <c r="E3" s="111" t="s">
        <v>486</v>
      </c>
    </row>
    <row r="4" spans="1:5">
      <c r="A4" s="10" t="s">
        <v>4</v>
      </c>
      <c r="B4" s="30">
        <f>B5+B6+B7+B8+B9</f>
        <v>2848208</v>
      </c>
      <c r="C4" s="31">
        <f>C5+C6+C7+C8+C9</f>
        <v>2059418399.24</v>
      </c>
      <c r="D4" s="31">
        <f>C4/B4</f>
        <v>723.05758541511011</v>
      </c>
      <c r="E4" s="31"/>
    </row>
    <row r="5" spans="1:5">
      <c r="A5" s="19" t="s">
        <v>5</v>
      </c>
      <c r="B5" s="26">
        <v>1961616</v>
      </c>
      <c r="C5" s="27">
        <v>1604520765.8800001</v>
      </c>
      <c r="D5" s="27">
        <v>817.96</v>
      </c>
      <c r="E5" s="27">
        <v>666.18</v>
      </c>
    </row>
    <row r="6" spans="1:5">
      <c r="A6" s="19" t="s">
        <v>6</v>
      </c>
      <c r="B6" s="26">
        <v>597176</v>
      </c>
      <c r="C6" s="27">
        <v>297526058.79000002</v>
      </c>
      <c r="D6" s="27">
        <v>498.22</v>
      </c>
      <c r="E6" s="27">
        <v>438.16</v>
      </c>
    </row>
    <row r="7" spans="1:5">
      <c r="A7" s="19" t="s">
        <v>7</v>
      </c>
      <c r="B7" s="26">
        <v>253101</v>
      </c>
      <c r="C7" s="27">
        <v>143544360.78</v>
      </c>
      <c r="D7" s="27">
        <v>567.14</v>
      </c>
      <c r="E7" s="27">
        <v>486.84</v>
      </c>
    </row>
    <row r="8" spans="1:5">
      <c r="A8" s="19" t="s">
        <v>8</v>
      </c>
      <c r="B8" s="26">
        <v>4219</v>
      </c>
      <c r="C8" s="27">
        <v>3231353.98</v>
      </c>
      <c r="D8" s="27">
        <v>765.91</v>
      </c>
      <c r="E8" s="27">
        <v>783.3</v>
      </c>
    </row>
    <row r="9" spans="1:5">
      <c r="A9" s="19" t="s">
        <v>82</v>
      </c>
      <c r="B9" s="26">
        <v>32096</v>
      </c>
      <c r="C9" s="27">
        <v>10595859.810000001</v>
      </c>
      <c r="D9" s="27">
        <v>330.13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1233978</v>
      </c>
      <c r="C11" s="31">
        <f>C12+C13+C14+C15</f>
        <v>212073160.28</v>
      </c>
      <c r="D11" s="31">
        <f>C11/B11</f>
        <v>171.86137863073733</v>
      </c>
      <c r="E11" s="56"/>
    </row>
    <row r="12" spans="1:5">
      <c r="A12" s="19" t="s">
        <v>5</v>
      </c>
      <c r="B12" s="26">
        <v>905685</v>
      </c>
      <c r="C12" s="27">
        <v>171189858.72999999</v>
      </c>
      <c r="D12" s="27">
        <v>189.02</v>
      </c>
      <c r="E12" s="27">
        <v>186.14</v>
      </c>
    </row>
    <row r="13" spans="1:5">
      <c r="A13" s="19" t="s">
        <v>6</v>
      </c>
      <c r="B13" s="26">
        <v>255145</v>
      </c>
      <c r="C13" s="27">
        <v>30073889.300000001</v>
      </c>
      <c r="D13" s="27">
        <v>117.87</v>
      </c>
      <c r="E13" s="27">
        <v>106.78</v>
      </c>
    </row>
    <row r="14" spans="1:5">
      <c r="A14" s="19" t="s">
        <v>7</v>
      </c>
      <c r="B14" s="26">
        <v>73148</v>
      </c>
      <c r="C14" s="27">
        <v>10809412.25</v>
      </c>
      <c r="D14" s="27">
        <v>147.77000000000001</v>
      </c>
      <c r="E14" s="27">
        <v>141.70000000000002</v>
      </c>
    </row>
    <row r="15" spans="1:5">
      <c r="A15" s="19" t="s">
        <v>8</v>
      </c>
      <c r="B15" s="144">
        <v>0</v>
      </c>
      <c r="C15" s="27">
        <v>0</v>
      </c>
      <c r="D15" s="27">
        <v>0</v>
      </c>
      <c r="E15" s="27" t="s">
        <v>475</v>
      </c>
    </row>
    <row r="16" spans="1:5" s="64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406179</v>
      </c>
      <c r="C17" s="31">
        <f>C18+C19+C20</f>
        <v>39801716.690000005</v>
      </c>
      <c r="D17" s="31">
        <f>C17/B17</f>
        <v>97.990582206367151</v>
      </c>
      <c r="E17" s="56"/>
    </row>
    <row r="18" spans="1:5">
      <c r="A18" s="19" t="s">
        <v>5</v>
      </c>
      <c r="B18" s="26">
        <v>339692</v>
      </c>
      <c r="C18" s="27">
        <v>35243866.850000001</v>
      </c>
      <c r="D18" s="27">
        <v>103.75</v>
      </c>
      <c r="E18" s="27">
        <v>96.68</v>
      </c>
    </row>
    <row r="19" spans="1:5">
      <c r="A19" s="19" t="s">
        <v>6</v>
      </c>
      <c r="B19" s="26">
        <v>66445</v>
      </c>
      <c r="C19" s="27">
        <v>4549559.1399999997</v>
      </c>
      <c r="D19" s="27">
        <v>68.47</v>
      </c>
      <c r="E19" s="27">
        <v>50.17</v>
      </c>
    </row>
    <row r="20" spans="1:5">
      <c r="A20" s="19" t="s">
        <v>7</v>
      </c>
      <c r="B20" s="26">
        <v>42</v>
      </c>
      <c r="C20" s="27">
        <v>8290.7000000000007</v>
      </c>
      <c r="D20" s="27">
        <v>197.4</v>
      </c>
      <c r="E20" s="27">
        <v>227.12</v>
      </c>
    </row>
    <row r="21" spans="1:5">
      <c r="A21" s="19" t="s">
        <v>8</v>
      </c>
      <c r="B21" s="143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41"/>
      <c r="C22" s="142"/>
      <c r="D22" s="142"/>
      <c r="E22" s="114"/>
    </row>
    <row r="23" spans="1:5" s="2" customFormat="1">
      <c r="A23" s="10" t="s">
        <v>10</v>
      </c>
      <c r="B23" s="143">
        <v>0</v>
      </c>
      <c r="C23" s="144">
        <v>0</v>
      </c>
      <c r="D23" s="144">
        <v>0</v>
      </c>
      <c r="E23" s="143" t="s">
        <v>475</v>
      </c>
    </row>
    <row r="24" spans="1:5">
      <c r="A24" s="19" t="s">
        <v>5</v>
      </c>
      <c r="B24" s="143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43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43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43">
        <v>0</v>
      </c>
      <c r="C27" s="144">
        <v>0</v>
      </c>
      <c r="D27" s="27">
        <v>0</v>
      </c>
      <c r="E27" s="27" t="s">
        <v>475</v>
      </c>
    </row>
    <row r="28" spans="1:5" ht="15.75">
      <c r="A28" s="97" t="s">
        <v>11</v>
      </c>
      <c r="B28" s="98">
        <f>B4+B11+B17+B23</f>
        <v>4488365</v>
      </c>
      <c r="C28" s="99">
        <f>C4+C11+C17+C23</f>
        <v>2311293276.21</v>
      </c>
      <c r="D28" s="178"/>
      <c r="E28" s="178"/>
    </row>
    <row r="29" spans="1:5">
      <c r="E29" s="25"/>
    </row>
    <row r="30" spans="1:5">
      <c r="A30" s="9"/>
    </row>
    <row r="33" spans="3:3">
      <c r="C33" s="27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4"/>
  <sheetViews>
    <sheetView workbookViewId="0">
      <selection activeCell="F94" sqref="F94"/>
    </sheetView>
  </sheetViews>
  <sheetFormatPr defaultRowHeight="15"/>
  <cols>
    <col min="1" max="1" width="38.7109375" style="215" customWidth="1"/>
    <col min="2" max="2" width="17.5703125" style="215" bestFit="1" customWidth="1"/>
    <col min="3" max="3" width="23.140625" style="215" bestFit="1" customWidth="1"/>
    <col min="4" max="4" width="24.5703125" style="215" customWidth="1"/>
    <col min="5" max="5" width="20.28515625" style="215" customWidth="1"/>
    <col min="6" max="6" width="18.5703125" style="215" customWidth="1"/>
    <col min="7" max="16384" width="9.140625" style="215"/>
  </cols>
  <sheetData>
    <row r="1" spans="1:6" s="49" customFormat="1" ht="15.75">
      <c r="A1" s="555" t="s">
        <v>724</v>
      </c>
      <c r="B1" s="555"/>
      <c r="C1" s="555"/>
      <c r="D1" s="555"/>
      <c r="E1" s="555"/>
      <c r="F1" s="555"/>
    </row>
    <row r="2" spans="1:6" ht="15.75" thickBot="1"/>
    <row r="3" spans="1:6" s="49" customFormat="1" ht="16.5" thickBot="1">
      <c r="A3" s="319" t="s">
        <v>37</v>
      </c>
      <c r="B3" s="320" t="s">
        <v>39</v>
      </c>
      <c r="C3" s="320" t="s">
        <v>40</v>
      </c>
      <c r="D3" s="320" t="s">
        <v>489</v>
      </c>
      <c r="E3" s="320" t="s">
        <v>41</v>
      </c>
      <c r="F3" s="321" t="s">
        <v>1</v>
      </c>
    </row>
    <row r="4" spans="1:6">
      <c r="A4" s="300">
        <v>10</v>
      </c>
      <c r="B4" s="301">
        <v>4</v>
      </c>
      <c r="C4" s="301">
        <v>4</v>
      </c>
      <c r="D4" s="301">
        <v>2</v>
      </c>
      <c r="E4" s="301">
        <v>0</v>
      </c>
      <c r="F4" s="302">
        <v>2</v>
      </c>
    </row>
    <row r="5" spans="1:6">
      <c r="A5" s="303">
        <v>10</v>
      </c>
      <c r="B5" s="39">
        <v>3</v>
      </c>
      <c r="C5" s="39">
        <v>3</v>
      </c>
      <c r="D5" s="39">
        <v>4</v>
      </c>
      <c r="E5" s="39">
        <v>0</v>
      </c>
      <c r="F5" s="304">
        <v>1</v>
      </c>
    </row>
    <row r="6" spans="1:6">
      <c r="A6" s="303">
        <v>9</v>
      </c>
      <c r="B6" s="39">
        <v>5</v>
      </c>
      <c r="C6" s="39">
        <v>2</v>
      </c>
      <c r="D6" s="39">
        <v>2</v>
      </c>
      <c r="E6" s="39">
        <v>0</v>
      </c>
      <c r="F6" s="304">
        <v>1</v>
      </c>
    </row>
    <row r="7" spans="1:6">
      <c r="A7" s="303">
        <v>9</v>
      </c>
      <c r="B7" s="39">
        <v>4</v>
      </c>
      <c r="C7" s="39">
        <v>1</v>
      </c>
      <c r="D7" s="39">
        <v>4</v>
      </c>
      <c r="E7" s="39">
        <v>0</v>
      </c>
      <c r="F7" s="304">
        <v>1</v>
      </c>
    </row>
    <row r="8" spans="1:6">
      <c r="A8" s="303">
        <v>9</v>
      </c>
      <c r="B8" s="39">
        <v>4</v>
      </c>
      <c r="C8" s="39">
        <v>2</v>
      </c>
      <c r="D8" s="39">
        <v>3</v>
      </c>
      <c r="E8" s="39">
        <v>0</v>
      </c>
      <c r="F8" s="304">
        <v>2</v>
      </c>
    </row>
    <row r="9" spans="1:6">
      <c r="A9" s="303">
        <v>9</v>
      </c>
      <c r="B9" s="39">
        <v>4</v>
      </c>
      <c r="C9" s="39">
        <v>3</v>
      </c>
      <c r="D9" s="39">
        <v>2</v>
      </c>
      <c r="E9" s="39">
        <v>0</v>
      </c>
      <c r="F9" s="304">
        <v>6</v>
      </c>
    </row>
    <row r="10" spans="1:6">
      <c r="A10" s="303">
        <v>9</v>
      </c>
      <c r="B10" s="39">
        <v>3</v>
      </c>
      <c r="C10" s="39">
        <v>2</v>
      </c>
      <c r="D10" s="39">
        <v>4</v>
      </c>
      <c r="E10" s="39">
        <v>0</v>
      </c>
      <c r="F10" s="304">
        <v>1</v>
      </c>
    </row>
    <row r="11" spans="1:6">
      <c r="A11" s="303">
        <v>8</v>
      </c>
      <c r="B11" s="39">
        <v>6</v>
      </c>
      <c r="C11" s="39">
        <v>2</v>
      </c>
      <c r="D11" s="39">
        <v>0</v>
      </c>
      <c r="E11" s="39">
        <v>0</v>
      </c>
      <c r="F11" s="304">
        <v>1</v>
      </c>
    </row>
    <row r="12" spans="1:6">
      <c r="A12" s="303">
        <v>8</v>
      </c>
      <c r="B12" s="39">
        <v>5</v>
      </c>
      <c r="C12" s="39">
        <v>2</v>
      </c>
      <c r="D12" s="39">
        <v>1</v>
      </c>
      <c r="E12" s="39">
        <v>0</v>
      </c>
      <c r="F12" s="304">
        <v>3</v>
      </c>
    </row>
    <row r="13" spans="1:6" s="53" customFormat="1">
      <c r="A13" s="303">
        <v>8</v>
      </c>
      <c r="B13" s="39">
        <v>5</v>
      </c>
      <c r="C13" s="39">
        <v>3</v>
      </c>
      <c r="D13" s="39">
        <v>0</v>
      </c>
      <c r="E13" s="39">
        <v>0</v>
      </c>
      <c r="F13" s="304">
        <v>1</v>
      </c>
    </row>
    <row r="14" spans="1:6">
      <c r="A14" s="303">
        <v>8</v>
      </c>
      <c r="B14" s="39">
        <v>4</v>
      </c>
      <c r="C14" s="39">
        <v>2</v>
      </c>
      <c r="D14" s="39">
        <v>2</v>
      </c>
      <c r="E14" s="39">
        <v>0</v>
      </c>
      <c r="F14" s="304">
        <v>30</v>
      </c>
    </row>
    <row r="15" spans="1:6">
      <c r="A15" s="303">
        <v>8</v>
      </c>
      <c r="B15" s="39">
        <v>4</v>
      </c>
      <c r="C15" s="39">
        <v>3</v>
      </c>
      <c r="D15" s="39">
        <v>1</v>
      </c>
      <c r="E15" s="39">
        <v>0</v>
      </c>
      <c r="F15" s="304">
        <v>5</v>
      </c>
    </row>
    <row r="16" spans="1:6">
      <c r="A16" s="303">
        <v>8</v>
      </c>
      <c r="B16" s="39">
        <v>3</v>
      </c>
      <c r="C16" s="39">
        <v>1</v>
      </c>
      <c r="D16" s="39">
        <v>4</v>
      </c>
      <c r="E16" s="39">
        <v>0</v>
      </c>
      <c r="F16" s="304">
        <v>2</v>
      </c>
    </row>
    <row r="17" spans="1:6">
      <c r="A17" s="303">
        <v>8</v>
      </c>
      <c r="B17" s="39">
        <v>3</v>
      </c>
      <c r="C17" s="39">
        <v>2</v>
      </c>
      <c r="D17" s="39">
        <v>3</v>
      </c>
      <c r="E17" s="39">
        <v>0</v>
      </c>
      <c r="F17" s="304">
        <v>4</v>
      </c>
    </row>
    <row r="18" spans="1:6">
      <c r="A18" s="303">
        <v>8</v>
      </c>
      <c r="B18" s="39">
        <v>3</v>
      </c>
      <c r="C18" s="39">
        <v>3</v>
      </c>
      <c r="D18" s="39">
        <v>2</v>
      </c>
      <c r="E18" s="39">
        <v>0</v>
      </c>
      <c r="F18" s="304">
        <v>11</v>
      </c>
    </row>
    <row r="19" spans="1:6">
      <c r="A19" s="303">
        <v>8</v>
      </c>
      <c r="B19" s="39">
        <v>2</v>
      </c>
      <c r="C19" s="39">
        <v>1</v>
      </c>
      <c r="D19" s="39">
        <v>5</v>
      </c>
      <c r="E19" s="39">
        <v>0</v>
      </c>
      <c r="F19" s="304">
        <v>1</v>
      </c>
    </row>
    <row r="20" spans="1:6">
      <c r="A20" s="303">
        <v>8</v>
      </c>
      <c r="B20" s="39">
        <v>2</v>
      </c>
      <c r="C20" s="39">
        <v>4</v>
      </c>
      <c r="D20" s="39">
        <v>2</v>
      </c>
      <c r="E20" s="39">
        <v>0</v>
      </c>
      <c r="F20" s="304">
        <v>3</v>
      </c>
    </row>
    <row r="21" spans="1:6">
      <c r="A21" s="303">
        <v>7</v>
      </c>
      <c r="B21" s="39">
        <v>5</v>
      </c>
      <c r="C21" s="39">
        <v>1</v>
      </c>
      <c r="D21" s="39">
        <v>1</v>
      </c>
      <c r="E21" s="39">
        <v>0</v>
      </c>
      <c r="F21" s="304">
        <v>1</v>
      </c>
    </row>
    <row r="22" spans="1:6">
      <c r="A22" s="303">
        <v>7</v>
      </c>
      <c r="B22" s="39">
        <v>5</v>
      </c>
      <c r="C22" s="39">
        <v>2</v>
      </c>
      <c r="D22" s="39">
        <v>0</v>
      </c>
      <c r="E22" s="39">
        <v>0</v>
      </c>
      <c r="F22" s="304">
        <v>3</v>
      </c>
    </row>
    <row r="23" spans="1:6">
      <c r="A23" s="303">
        <v>7</v>
      </c>
      <c r="B23" s="39">
        <v>4</v>
      </c>
      <c r="C23" s="39">
        <v>0</v>
      </c>
      <c r="D23" s="39">
        <v>3</v>
      </c>
      <c r="E23" s="39">
        <v>0</v>
      </c>
      <c r="F23" s="304">
        <v>2</v>
      </c>
    </row>
    <row r="24" spans="1:6">
      <c r="A24" s="303">
        <v>7</v>
      </c>
      <c r="B24" s="39">
        <v>4</v>
      </c>
      <c r="C24" s="39">
        <v>1</v>
      </c>
      <c r="D24" s="39">
        <v>2</v>
      </c>
      <c r="E24" s="39">
        <v>0</v>
      </c>
      <c r="F24" s="304">
        <v>42</v>
      </c>
    </row>
    <row r="25" spans="1:6">
      <c r="A25" s="303">
        <v>7</v>
      </c>
      <c r="B25" s="39">
        <v>4</v>
      </c>
      <c r="C25" s="39">
        <v>2</v>
      </c>
      <c r="D25" s="39">
        <v>1</v>
      </c>
      <c r="E25" s="39">
        <v>0</v>
      </c>
      <c r="F25" s="304">
        <v>71</v>
      </c>
    </row>
    <row r="26" spans="1:6">
      <c r="A26" s="303">
        <v>7</v>
      </c>
      <c r="B26" s="39">
        <v>4</v>
      </c>
      <c r="C26" s="39">
        <v>3</v>
      </c>
      <c r="D26" s="39">
        <v>0</v>
      </c>
      <c r="E26" s="39">
        <v>0</v>
      </c>
      <c r="F26" s="304">
        <v>4</v>
      </c>
    </row>
    <row r="27" spans="1:6">
      <c r="A27" s="303">
        <v>7</v>
      </c>
      <c r="B27" s="39">
        <v>3</v>
      </c>
      <c r="C27" s="39">
        <v>0</v>
      </c>
      <c r="D27" s="39">
        <v>4</v>
      </c>
      <c r="E27" s="39">
        <v>0</v>
      </c>
      <c r="F27" s="304">
        <v>4</v>
      </c>
    </row>
    <row r="28" spans="1:6">
      <c r="A28" s="303">
        <v>7</v>
      </c>
      <c r="B28" s="39">
        <v>3</v>
      </c>
      <c r="C28" s="39">
        <v>1</v>
      </c>
      <c r="D28" s="39">
        <v>3</v>
      </c>
      <c r="E28" s="39">
        <v>0</v>
      </c>
      <c r="F28" s="304">
        <v>47</v>
      </c>
    </row>
    <row r="29" spans="1:6">
      <c r="A29" s="303">
        <v>7</v>
      </c>
      <c r="B29" s="39">
        <v>3</v>
      </c>
      <c r="C29" s="39">
        <v>2</v>
      </c>
      <c r="D29" s="39">
        <v>2</v>
      </c>
      <c r="E29" s="39">
        <v>0</v>
      </c>
      <c r="F29" s="304">
        <v>181</v>
      </c>
    </row>
    <row r="30" spans="1:6">
      <c r="A30" s="303">
        <v>7</v>
      </c>
      <c r="B30" s="39">
        <v>3</v>
      </c>
      <c r="C30" s="39">
        <v>3</v>
      </c>
      <c r="D30" s="39">
        <v>1</v>
      </c>
      <c r="E30" s="39">
        <v>0</v>
      </c>
      <c r="F30" s="304">
        <v>54</v>
      </c>
    </row>
    <row r="31" spans="1:6">
      <c r="A31" s="303">
        <v>7</v>
      </c>
      <c r="B31" s="39">
        <v>3</v>
      </c>
      <c r="C31" s="39">
        <v>4</v>
      </c>
      <c r="D31" s="39">
        <v>0</v>
      </c>
      <c r="E31" s="39">
        <v>0</v>
      </c>
      <c r="F31" s="304">
        <v>3</v>
      </c>
    </row>
    <row r="32" spans="1:6">
      <c r="A32" s="303">
        <v>7</v>
      </c>
      <c r="B32" s="39">
        <v>2</v>
      </c>
      <c r="C32" s="39">
        <v>1</v>
      </c>
      <c r="D32" s="39">
        <v>4</v>
      </c>
      <c r="E32" s="39">
        <v>0</v>
      </c>
      <c r="F32" s="304">
        <v>5</v>
      </c>
    </row>
    <row r="33" spans="1:6">
      <c r="A33" s="303">
        <v>7</v>
      </c>
      <c r="B33" s="39">
        <v>2</v>
      </c>
      <c r="C33" s="39">
        <v>2</v>
      </c>
      <c r="D33" s="39">
        <v>3</v>
      </c>
      <c r="E33" s="39">
        <v>0</v>
      </c>
      <c r="F33" s="304">
        <v>1</v>
      </c>
    </row>
    <row r="34" spans="1:6">
      <c r="A34" s="303">
        <v>7</v>
      </c>
      <c r="B34" s="39">
        <v>2</v>
      </c>
      <c r="C34" s="39">
        <v>3</v>
      </c>
      <c r="D34" s="39">
        <v>2</v>
      </c>
      <c r="E34" s="39">
        <v>0</v>
      </c>
      <c r="F34" s="304">
        <v>9</v>
      </c>
    </row>
    <row r="35" spans="1:6">
      <c r="A35" s="303">
        <v>7</v>
      </c>
      <c r="B35" s="39">
        <v>2</v>
      </c>
      <c r="C35" s="39">
        <v>4</v>
      </c>
      <c r="D35" s="39">
        <v>1</v>
      </c>
      <c r="E35" s="39">
        <v>0</v>
      </c>
      <c r="F35" s="304">
        <v>1</v>
      </c>
    </row>
    <row r="36" spans="1:6">
      <c r="A36" s="303">
        <v>6</v>
      </c>
      <c r="B36" s="39">
        <v>5</v>
      </c>
      <c r="C36" s="39">
        <v>1</v>
      </c>
      <c r="D36" s="39">
        <v>0</v>
      </c>
      <c r="E36" s="39">
        <v>0</v>
      </c>
      <c r="F36" s="304">
        <v>2</v>
      </c>
    </row>
    <row r="37" spans="1:6">
      <c r="A37" s="303">
        <v>6</v>
      </c>
      <c r="B37" s="39">
        <v>4</v>
      </c>
      <c r="C37" s="39">
        <v>0</v>
      </c>
      <c r="D37" s="39">
        <v>2</v>
      </c>
      <c r="E37" s="39">
        <v>0</v>
      </c>
      <c r="F37" s="304">
        <v>19</v>
      </c>
    </row>
    <row r="38" spans="1:6">
      <c r="A38" s="303">
        <v>6</v>
      </c>
      <c r="B38" s="39">
        <v>4</v>
      </c>
      <c r="C38" s="39">
        <v>1</v>
      </c>
      <c r="D38" s="39">
        <v>1</v>
      </c>
      <c r="E38" s="39">
        <v>0</v>
      </c>
      <c r="F38" s="304">
        <v>91</v>
      </c>
    </row>
    <row r="39" spans="1:6">
      <c r="A39" s="303">
        <v>6</v>
      </c>
      <c r="B39" s="39">
        <v>4</v>
      </c>
      <c r="C39" s="39">
        <v>2</v>
      </c>
      <c r="D39" s="39">
        <v>0</v>
      </c>
      <c r="E39" s="39">
        <v>0</v>
      </c>
      <c r="F39" s="304">
        <v>121</v>
      </c>
    </row>
    <row r="40" spans="1:6">
      <c r="A40" s="303">
        <v>6</v>
      </c>
      <c r="B40" s="39">
        <v>3</v>
      </c>
      <c r="C40" s="39">
        <v>0</v>
      </c>
      <c r="D40" s="39">
        <v>3</v>
      </c>
      <c r="E40" s="39">
        <v>0</v>
      </c>
      <c r="F40" s="304">
        <v>21</v>
      </c>
    </row>
    <row r="41" spans="1:6">
      <c r="A41" s="303">
        <v>6</v>
      </c>
      <c r="B41" s="39">
        <v>3</v>
      </c>
      <c r="C41" s="39">
        <v>1</v>
      </c>
      <c r="D41" s="39">
        <v>2</v>
      </c>
      <c r="E41" s="39">
        <v>0</v>
      </c>
      <c r="F41" s="304">
        <v>362</v>
      </c>
    </row>
    <row r="42" spans="1:6">
      <c r="A42" s="303">
        <v>6</v>
      </c>
      <c r="B42" s="39">
        <v>3</v>
      </c>
      <c r="C42" s="39">
        <v>2</v>
      </c>
      <c r="D42" s="39">
        <v>1</v>
      </c>
      <c r="E42" s="39">
        <v>0</v>
      </c>
      <c r="F42" s="304">
        <v>744</v>
      </c>
    </row>
    <row r="43" spans="1:6">
      <c r="A43" s="303">
        <v>6</v>
      </c>
      <c r="B43" s="39">
        <v>3</v>
      </c>
      <c r="C43" s="39">
        <v>3</v>
      </c>
      <c r="D43" s="39">
        <v>0</v>
      </c>
      <c r="E43" s="39">
        <v>0</v>
      </c>
      <c r="F43" s="304">
        <v>63</v>
      </c>
    </row>
    <row r="44" spans="1:6">
      <c r="A44" s="303">
        <v>6</v>
      </c>
      <c r="B44" s="39">
        <v>2</v>
      </c>
      <c r="C44" s="39">
        <v>0</v>
      </c>
      <c r="D44" s="39">
        <v>4</v>
      </c>
      <c r="E44" s="39">
        <v>0</v>
      </c>
      <c r="F44" s="304">
        <v>18</v>
      </c>
    </row>
    <row r="45" spans="1:6">
      <c r="A45" s="303">
        <v>6</v>
      </c>
      <c r="B45" s="39">
        <v>2</v>
      </c>
      <c r="C45" s="39">
        <v>1</v>
      </c>
      <c r="D45" s="39">
        <v>3</v>
      </c>
      <c r="E45" s="39">
        <v>0</v>
      </c>
      <c r="F45" s="304">
        <v>359</v>
      </c>
    </row>
    <row r="46" spans="1:6">
      <c r="A46" s="303">
        <v>6</v>
      </c>
      <c r="B46" s="39">
        <v>2</v>
      </c>
      <c r="C46" s="39">
        <v>2</v>
      </c>
      <c r="D46" s="39">
        <v>2</v>
      </c>
      <c r="E46" s="39">
        <v>0</v>
      </c>
      <c r="F46" s="304">
        <v>3274</v>
      </c>
    </row>
    <row r="47" spans="1:6">
      <c r="A47" s="303">
        <v>6</v>
      </c>
      <c r="B47" s="39">
        <v>2</v>
      </c>
      <c r="C47" s="39">
        <v>3</v>
      </c>
      <c r="D47" s="39">
        <v>1</v>
      </c>
      <c r="E47" s="39">
        <v>0</v>
      </c>
      <c r="F47" s="304">
        <v>63</v>
      </c>
    </row>
    <row r="48" spans="1:6">
      <c r="A48" s="303">
        <v>6</v>
      </c>
      <c r="B48" s="39">
        <v>2</v>
      </c>
      <c r="C48" s="39">
        <v>4</v>
      </c>
      <c r="D48" s="39">
        <v>0</v>
      </c>
      <c r="E48" s="39">
        <v>0</v>
      </c>
      <c r="F48" s="304">
        <v>2</v>
      </c>
    </row>
    <row r="49" spans="1:6">
      <c r="A49" s="303">
        <v>6</v>
      </c>
      <c r="B49" s="39">
        <v>1</v>
      </c>
      <c r="C49" s="39">
        <v>1</v>
      </c>
      <c r="D49" s="39">
        <v>4</v>
      </c>
      <c r="E49" s="39">
        <v>0</v>
      </c>
      <c r="F49" s="304">
        <v>1</v>
      </c>
    </row>
    <row r="50" spans="1:6">
      <c r="A50" s="303">
        <v>6</v>
      </c>
      <c r="B50" s="39">
        <v>1</v>
      </c>
      <c r="C50" s="39">
        <v>3</v>
      </c>
      <c r="D50" s="39">
        <v>2</v>
      </c>
      <c r="E50" s="39">
        <v>0</v>
      </c>
      <c r="F50" s="304">
        <v>2</v>
      </c>
    </row>
    <row r="51" spans="1:6">
      <c r="A51" s="303">
        <v>5</v>
      </c>
      <c r="B51" s="39">
        <v>5</v>
      </c>
      <c r="C51" s="39">
        <v>0</v>
      </c>
      <c r="D51" s="39">
        <v>0</v>
      </c>
      <c r="E51" s="39">
        <v>0</v>
      </c>
      <c r="F51" s="304">
        <v>1</v>
      </c>
    </row>
    <row r="52" spans="1:6">
      <c r="A52" s="303">
        <v>5</v>
      </c>
      <c r="B52" s="39">
        <v>4</v>
      </c>
      <c r="C52" s="39">
        <v>0</v>
      </c>
      <c r="D52" s="39">
        <v>1</v>
      </c>
      <c r="E52" s="39">
        <v>0</v>
      </c>
      <c r="F52" s="304">
        <v>21</v>
      </c>
    </row>
    <row r="53" spans="1:6">
      <c r="A53" s="303">
        <v>5</v>
      </c>
      <c r="B53" s="39">
        <v>4</v>
      </c>
      <c r="C53" s="39">
        <v>1</v>
      </c>
      <c r="D53" s="39">
        <v>0</v>
      </c>
      <c r="E53" s="39">
        <v>0</v>
      </c>
      <c r="F53" s="304">
        <v>169</v>
      </c>
    </row>
    <row r="54" spans="1:6">
      <c r="A54" s="303">
        <v>5</v>
      </c>
      <c r="B54" s="39">
        <v>3</v>
      </c>
      <c r="C54" s="39">
        <v>0</v>
      </c>
      <c r="D54" s="39">
        <v>2</v>
      </c>
      <c r="E54" s="39">
        <v>0</v>
      </c>
      <c r="F54" s="304">
        <v>159</v>
      </c>
    </row>
    <row r="55" spans="1:6">
      <c r="A55" s="303">
        <v>5</v>
      </c>
      <c r="B55" s="39">
        <v>3</v>
      </c>
      <c r="C55" s="39">
        <v>1</v>
      </c>
      <c r="D55" s="39">
        <v>1</v>
      </c>
      <c r="E55" s="39">
        <v>0</v>
      </c>
      <c r="F55" s="304">
        <v>1174</v>
      </c>
    </row>
    <row r="56" spans="1:6">
      <c r="A56" s="303">
        <v>5</v>
      </c>
      <c r="B56" s="39">
        <v>3</v>
      </c>
      <c r="C56" s="39">
        <v>2</v>
      </c>
      <c r="D56" s="39">
        <v>0</v>
      </c>
      <c r="E56" s="39">
        <v>0</v>
      </c>
      <c r="F56" s="304">
        <v>1503</v>
      </c>
    </row>
    <row r="57" spans="1:6">
      <c r="A57" s="303">
        <v>5</v>
      </c>
      <c r="B57" s="39">
        <v>2</v>
      </c>
      <c r="C57" s="39">
        <v>0</v>
      </c>
      <c r="D57" s="39">
        <v>3</v>
      </c>
      <c r="E57" s="39">
        <v>0</v>
      </c>
      <c r="F57" s="304">
        <v>121</v>
      </c>
    </row>
    <row r="58" spans="1:6">
      <c r="A58" s="303">
        <v>5</v>
      </c>
      <c r="B58" s="39">
        <v>2</v>
      </c>
      <c r="C58" s="39">
        <v>1</v>
      </c>
      <c r="D58" s="39">
        <v>2</v>
      </c>
      <c r="E58" s="39">
        <v>0</v>
      </c>
      <c r="F58" s="304">
        <v>3291</v>
      </c>
    </row>
    <row r="59" spans="1:6">
      <c r="A59" s="303">
        <v>5</v>
      </c>
      <c r="B59" s="39">
        <v>2</v>
      </c>
      <c r="C59" s="39">
        <v>2</v>
      </c>
      <c r="D59" s="39">
        <v>1</v>
      </c>
      <c r="E59" s="39">
        <v>0</v>
      </c>
      <c r="F59" s="304">
        <v>7896</v>
      </c>
    </row>
    <row r="60" spans="1:6">
      <c r="A60" s="303">
        <v>5</v>
      </c>
      <c r="B60" s="39">
        <v>2</v>
      </c>
      <c r="C60" s="39">
        <v>3</v>
      </c>
      <c r="D60" s="39">
        <v>0</v>
      </c>
      <c r="E60" s="39">
        <v>0</v>
      </c>
      <c r="F60" s="304">
        <v>122</v>
      </c>
    </row>
    <row r="61" spans="1:6">
      <c r="A61" s="303">
        <v>5</v>
      </c>
      <c r="B61" s="39">
        <v>1</v>
      </c>
      <c r="C61" s="39">
        <v>0</v>
      </c>
      <c r="D61" s="39">
        <v>4</v>
      </c>
      <c r="E61" s="39">
        <v>0</v>
      </c>
      <c r="F61" s="304">
        <v>14</v>
      </c>
    </row>
    <row r="62" spans="1:6">
      <c r="A62" s="303">
        <v>5</v>
      </c>
      <c r="B62" s="39">
        <v>1</v>
      </c>
      <c r="C62" s="39">
        <v>1</v>
      </c>
      <c r="D62" s="39">
        <v>3</v>
      </c>
      <c r="E62" s="39">
        <v>0</v>
      </c>
      <c r="F62" s="304">
        <v>138</v>
      </c>
    </row>
    <row r="63" spans="1:6">
      <c r="A63" s="303">
        <v>5</v>
      </c>
      <c r="B63" s="39">
        <v>1</v>
      </c>
      <c r="C63" s="39">
        <v>2</v>
      </c>
      <c r="D63" s="39">
        <v>2</v>
      </c>
      <c r="E63" s="39">
        <v>0</v>
      </c>
      <c r="F63" s="304">
        <v>78</v>
      </c>
    </row>
    <row r="64" spans="1:6">
      <c r="A64" s="303">
        <v>5</v>
      </c>
      <c r="B64" s="39">
        <v>1</v>
      </c>
      <c r="C64" s="39">
        <v>3</v>
      </c>
      <c r="D64" s="39">
        <v>1</v>
      </c>
      <c r="E64" s="39">
        <v>0</v>
      </c>
      <c r="F64" s="304">
        <v>4</v>
      </c>
    </row>
    <row r="65" spans="1:6">
      <c r="A65" s="303">
        <v>4</v>
      </c>
      <c r="B65" s="39">
        <v>4</v>
      </c>
      <c r="C65" s="39">
        <v>0</v>
      </c>
      <c r="D65" s="39">
        <v>0</v>
      </c>
      <c r="E65" s="39">
        <v>0</v>
      </c>
      <c r="F65" s="304">
        <v>73</v>
      </c>
    </row>
    <row r="66" spans="1:6">
      <c r="A66" s="303">
        <v>4</v>
      </c>
      <c r="B66" s="39">
        <v>3</v>
      </c>
      <c r="C66" s="39">
        <v>0</v>
      </c>
      <c r="D66" s="39">
        <v>1</v>
      </c>
      <c r="E66" s="39">
        <v>0</v>
      </c>
      <c r="F66" s="304">
        <v>373</v>
      </c>
    </row>
    <row r="67" spans="1:6">
      <c r="A67" s="303">
        <v>4</v>
      </c>
      <c r="B67" s="39">
        <v>3</v>
      </c>
      <c r="C67" s="39">
        <v>1</v>
      </c>
      <c r="D67" s="39">
        <v>0</v>
      </c>
      <c r="E67" s="39">
        <v>0</v>
      </c>
      <c r="F67" s="304">
        <v>3048</v>
      </c>
    </row>
    <row r="68" spans="1:6">
      <c r="A68" s="303">
        <v>4</v>
      </c>
      <c r="B68" s="39">
        <v>2</v>
      </c>
      <c r="C68" s="39">
        <v>0</v>
      </c>
      <c r="D68" s="39">
        <v>2</v>
      </c>
      <c r="E68" s="39">
        <v>0</v>
      </c>
      <c r="F68" s="304">
        <v>2307</v>
      </c>
    </row>
    <row r="69" spans="1:6" s="247" customFormat="1" ht="15.75">
      <c r="A69" s="249">
        <v>4</v>
      </c>
      <c r="B69" s="248">
        <v>2</v>
      </c>
      <c r="C69" s="248">
        <v>1</v>
      </c>
      <c r="D69" s="248">
        <v>1</v>
      </c>
      <c r="E69" s="248">
        <v>0</v>
      </c>
      <c r="F69" s="251">
        <v>21836</v>
      </c>
    </row>
    <row r="70" spans="1:6">
      <c r="A70" s="303">
        <v>4</v>
      </c>
      <c r="B70" s="280">
        <v>2</v>
      </c>
      <c r="C70" s="280">
        <v>2</v>
      </c>
      <c r="D70" s="280">
        <v>0</v>
      </c>
      <c r="E70" s="280">
        <v>0</v>
      </c>
      <c r="F70" s="305">
        <v>34540</v>
      </c>
    </row>
    <row r="71" spans="1:6">
      <c r="A71" s="303">
        <v>4</v>
      </c>
      <c r="B71" s="280">
        <v>1</v>
      </c>
      <c r="C71" s="280">
        <v>0</v>
      </c>
      <c r="D71" s="280">
        <v>3</v>
      </c>
      <c r="E71" s="280">
        <v>0</v>
      </c>
      <c r="F71" s="305">
        <v>112</v>
      </c>
    </row>
    <row r="72" spans="1:6">
      <c r="A72" s="303">
        <v>4</v>
      </c>
      <c r="B72" s="280">
        <v>1</v>
      </c>
      <c r="C72" s="280">
        <v>1</v>
      </c>
      <c r="D72" s="280">
        <v>2</v>
      </c>
      <c r="E72" s="280">
        <v>0</v>
      </c>
      <c r="F72" s="305">
        <v>1277</v>
      </c>
    </row>
    <row r="73" spans="1:6">
      <c r="A73" s="303">
        <v>4</v>
      </c>
      <c r="B73" s="280">
        <v>1</v>
      </c>
      <c r="C73" s="280">
        <v>2</v>
      </c>
      <c r="D73" s="280">
        <v>1</v>
      </c>
      <c r="E73" s="280">
        <v>0</v>
      </c>
      <c r="F73" s="305">
        <v>678</v>
      </c>
    </row>
    <row r="74" spans="1:6">
      <c r="A74" s="303">
        <v>4</v>
      </c>
      <c r="B74" s="280">
        <v>1</v>
      </c>
      <c r="C74" s="280">
        <v>3</v>
      </c>
      <c r="D74" s="280">
        <v>0</v>
      </c>
      <c r="E74" s="280">
        <v>0</v>
      </c>
      <c r="F74" s="305">
        <v>11</v>
      </c>
    </row>
    <row r="75" spans="1:6">
      <c r="A75" s="303">
        <v>4</v>
      </c>
      <c r="B75" s="280">
        <v>0</v>
      </c>
      <c r="C75" s="280">
        <v>2</v>
      </c>
      <c r="D75" s="280">
        <v>2</v>
      </c>
      <c r="E75" s="280">
        <v>0</v>
      </c>
      <c r="F75" s="305">
        <v>3</v>
      </c>
    </row>
    <row r="76" spans="1:6">
      <c r="A76" s="303">
        <v>3</v>
      </c>
      <c r="B76" s="280">
        <v>3</v>
      </c>
      <c r="C76" s="280">
        <v>0</v>
      </c>
      <c r="D76" s="280">
        <v>0</v>
      </c>
      <c r="E76" s="280">
        <v>0</v>
      </c>
      <c r="F76" s="305">
        <v>2343</v>
      </c>
    </row>
    <row r="77" spans="1:6">
      <c r="A77" s="303">
        <v>3</v>
      </c>
      <c r="B77" s="280">
        <v>2</v>
      </c>
      <c r="C77" s="280">
        <v>0</v>
      </c>
      <c r="D77" s="280">
        <v>1</v>
      </c>
      <c r="E77" s="280">
        <v>0</v>
      </c>
      <c r="F77" s="305">
        <v>6802</v>
      </c>
    </row>
    <row r="78" spans="1:6">
      <c r="A78" s="303">
        <v>3</v>
      </c>
      <c r="B78" s="280">
        <v>2</v>
      </c>
      <c r="C78" s="280">
        <v>1</v>
      </c>
      <c r="D78" s="280">
        <v>0</v>
      </c>
      <c r="E78" s="280">
        <v>0</v>
      </c>
      <c r="F78" s="305">
        <v>89332</v>
      </c>
    </row>
    <row r="79" spans="1:6">
      <c r="A79" s="303">
        <v>3</v>
      </c>
      <c r="B79" s="280">
        <v>1</v>
      </c>
      <c r="C79" s="280">
        <v>0</v>
      </c>
      <c r="D79" s="280">
        <v>2</v>
      </c>
      <c r="E79" s="280">
        <v>0</v>
      </c>
      <c r="F79" s="305">
        <v>36114</v>
      </c>
    </row>
    <row r="80" spans="1:6">
      <c r="A80" s="303">
        <v>3</v>
      </c>
      <c r="B80" s="280">
        <v>1</v>
      </c>
      <c r="C80" s="280">
        <v>1</v>
      </c>
      <c r="D80" s="280">
        <v>1</v>
      </c>
      <c r="E80" s="280">
        <v>0</v>
      </c>
      <c r="F80" s="305">
        <v>212556</v>
      </c>
    </row>
    <row r="81" spans="1:6">
      <c r="A81" s="303">
        <v>3</v>
      </c>
      <c r="B81" s="280">
        <v>1</v>
      </c>
      <c r="C81" s="280">
        <v>2</v>
      </c>
      <c r="D81" s="280">
        <v>0</v>
      </c>
      <c r="E81" s="280">
        <v>0</v>
      </c>
      <c r="F81" s="305">
        <v>2040</v>
      </c>
    </row>
    <row r="82" spans="1:6">
      <c r="A82" s="303">
        <v>3</v>
      </c>
      <c r="B82" s="280">
        <v>0</v>
      </c>
      <c r="C82" s="280">
        <v>0</v>
      </c>
      <c r="D82" s="280">
        <v>3</v>
      </c>
      <c r="E82" s="280">
        <v>0</v>
      </c>
      <c r="F82" s="305">
        <v>1</v>
      </c>
    </row>
    <row r="83" spans="1:6">
      <c r="A83" s="303">
        <v>3</v>
      </c>
      <c r="B83" s="280">
        <v>0</v>
      </c>
      <c r="C83" s="280">
        <v>1</v>
      </c>
      <c r="D83" s="280">
        <v>2</v>
      </c>
      <c r="E83" s="280">
        <v>0</v>
      </c>
      <c r="F83" s="305">
        <v>6</v>
      </c>
    </row>
    <row r="84" spans="1:6">
      <c r="A84" s="303">
        <v>3</v>
      </c>
      <c r="B84" s="280">
        <v>0</v>
      </c>
      <c r="C84" s="280">
        <v>2</v>
      </c>
      <c r="D84" s="280">
        <v>1</v>
      </c>
      <c r="E84" s="280">
        <v>0</v>
      </c>
      <c r="F84" s="305">
        <v>4</v>
      </c>
    </row>
    <row r="85" spans="1:6">
      <c r="A85" s="303">
        <v>2</v>
      </c>
      <c r="B85" s="280">
        <v>2</v>
      </c>
      <c r="C85" s="280">
        <v>0</v>
      </c>
      <c r="D85" s="280">
        <v>0</v>
      </c>
      <c r="E85" s="280">
        <v>0</v>
      </c>
      <c r="F85" s="305">
        <v>83037</v>
      </c>
    </row>
    <row r="86" spans="1:6">
      <c r="A86" s="303">
        <v>2</v>
      </c>
      <c r="B86" s="280">
        <v>1</v>
      </c>
      <c r="C86" s="280">
        <v>0</v>
      </c>
      <c r="D86" s="280">
        <v>1</v>
      </c>
      <c r="E86" s="280">
        <v>0</v>
      </c>
      <c r="F86" s="305">
        <v>53319</v>
      </c>
    </row>
    <row r="87" spans="1:6">
      <c r="A87" s="303">
        <v>2</v>
      </c>
      <c r="B87" s="280">
        <v>1</v>
      </c>
      <c r="C87" s="280">
        <v>1</v>
      </c>
      <c r="D87" s="280">
        <v>0</v>
      </c>
      <c r="E87" s="280">
        <v>0</v>
      </c>
      <c r="F87" s="305">
        <v>791285</v>
      </c>
    </row>
    <row r="88" spans="1:6">
      <c r="A88" s="303">
        <v>2</v>
      </c>
      <c r="B88" s="280">
        <v>0</v>
      </c>
      <c r="C88" s="280">
        <v>0</v>
      </c>
      <c r="D88" s="280">
        <v>2</v>
      </c>
      <c r="E88" s="280">
        <v>0</v>
      </c>
      <c r="F88" s="305">
        <v>735</v>
      </c>
    </row>
    <row r="89" spans="1:6">
      <c r="A89" s="303">
        <v>2</v>
      </c>
      <c r="B89" s="280">
        <v>0</v>
      </c>
      <c r="C89" s="280">
        <v>1</v>
      </c>
      <c r="D89" s="280">
        <v>1</v>
      </c>
      <c r="E89" s="280">
        <v>0</v>
      </c>
      <c r="F89" s="305">
        <v>214</v>
      </c>
    </row>
    <row r="90" spans="1:6">
      <c r="A90" s="303">
        <v>2</v>
      </c>
      <c r="B90" s="280">
        <v>0</v>
      </c>
      <c r="C90" s="280">
        <v>2</v>
      </c>
      <c r="D90" s="280">
        <v>0</v>
      </c>
      <c r="E90" s="280">
        <v>0</v>
      </c>
      <c r="F90" s="305">
        <v>96</v>
      </c>
    </row>
    <row r="91" spans="1:6">
      <c r="A91" s="303">
        <v>1</v>
      </c>
      <c r="B91" s="280">
        <v>1</v>
      </c>
      <c r="C91" s="280">
        <v>0</v>
      </c>
      <c r="D91" s="280">
        <v>0</v>
      </c>
      <c r="E91" s="280">
        <v>0</v>
      </c>
      <c r="F91" s="305">
        <v>1211543</v>
      </c>
    </row>
    <row r="92" spans="1:6">
      <c r="A92" s="303">
        <v>1</v>
      </c>
      <c r="B92" s="280">
        <v>0</v>
      </c>
      <c r="C92" s="280">
        <v>0</v>
      </c>
      <c r="D92" s="280">
        <v>1</v>
      </c>
      <c r="E92" s="280">
        <v>0</v>
      </c>
      <c r="F92" s="305">
        <v>1828</v>
      </c>
    </row>
    <row r="93" spans="1:6">
      <c r="A93" s="303">
        <v>1</v>
      </c>
      <c r="B93" s="280">
        <v>0</v>
      </c>
      <c r="C93" s="280">
        <v>1</v>
      </c>
      <c r="D93" s="280">
        <v>0</v>
      </c>
      <c r="E93" s="280">
        <v>0</v>
      </c>
      <c r="F93" s="305">
        <v>5076</v>
      </c>
    </row>
    <row r="94" spans="1:6" ht="16.5" thickBot="1">
      <c r="A94" s="322"/>
      <c r="B94" s="323"/>
      <c r="C94" s="323"/>
      <c r="D94" s="323"/>
      <c r="E94" s="323"/>
      <c r="F94" s="324">
        <f>SUM(F4:F93)</f>
        <v>2580925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91"/>
  <sheetViews>
    <sheetView topLeftCell="A55" zoomScaleNormal="100" workbookViewId="0">
      <selection sqref="A1:L1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42578125" style="297" customWidth="1"/>
    <col min="11" max="11" width="25.7109375" style="18" customWidth="1"/>
    <col min="12" max="12" width="28" customWidth="1"/>
  </cols>
  <sheetData>
    <row r="1" spans="1:12" s="2" customFormat="1" ht="15.75">
      <c r="A1" s="555" t="s">
        <v>725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2" spans="1:12">
      <c r="A2" s="50"/>
    </row>
    <row r="3" spans="1:12" s="49" customFormat="1" ht="47.25">
      <c r="A3" s="155" t="s">
        <v>18</v>
      </c>
      <c r="B3" s="155" t="s">
        <v>46</v>
      </c>
      <c r="C3" s="378" t="s">
        <v>47</v>
      </c>
      <c r="D3" s="155" t="s">
        <v>5</v>
      </c>
      <c r="E3" s="155" t="s">
        <v>48</v>
      </c>
      <c r="F3" s="155" t="s">
        <v>6</v>
      </c>
      <c r="G3" s="156" t="s">
        <v>54</v>
      </c>
      <c r="H3" s="156" t="s">
        <v>55</v>
      </c>
      <c r="I3" s="155" t="s">
        <v>49</v>
      </c>
      <c r="J3" s="273" t="s">
        <v>624</v>
      </c>
      <c r="K3" s="273" t="s">
        <v>623</v>
      </c>
      <c r="L3" s="273" t="s">
        <v>554</v>
      </c>
    </row>
    <row r="4" spans="1:12">
      <c r="A4" s="149">
        <v>1</v>
      </c>
      <c r="B4" s="148">
        <v>10000</v>
      </c>
      <c r="C4" s="146" t="s">
        <v>634</v>
      </c>
      <c r="D4" s="145">
        <v>382</v>
      </c>
      <c r="E4" s="145">
        <v>5637</v>
      </c>
      <c r="F4" s="145">
        <v>16605</v>
      </c>
      <c r="G4" s="145">
        <v>0</v>
      </c>
      <c r="H4" s="145">
        <v>0</v>
      </c>
      <c r="I4" s="145">
        <v>22624</v>
      </c>
      <c r="J4" s="147">
        <v>9627174.1699999999</v>
      </c>
      <c r="K4" s="147">
        <v>2410.73</v>
      </c>
      <c r="L4" s="147">
        <v>470491.15</v>
      </c>
    </row>
    <row r="5" spans="1:12">
      <c r="A5" s="149">
        <v>2</v>
      </c>
      <c r="B5" s="148">
        <v>21000</v>
      </c>
      <c r="C5" s="146" t="s">
        <v>629</v>
      </c>
      <c r="D5" s="145">
        <v>346745</v>
      </c>
      <c r="E5" s="145">
        <v>8229</v>
      </c>
      <c r="F5" s="145">
        <v>93826</v>
      </c>
      <c r="G5" s="145">
        <v>0</v>
      </c>
      <c r="H5" s="145">
        <v>0</v>
      </c>
      <c r="I5" s="145">
        <v>448800</v>
      </c>
      <c r="J5" s="147">
        <v>534535547.29000002</v>
      </c>
      <c r="K5" s="147">
        <v>14812032.74</v>
      </c>
      <c r="L5" s="147">
        <v>28848898.809999999</v>
      </c>
    </row>
    <row r="6" spans="1:12">
      <c r="A6" s="149">
        <v>3</v>
      </c>
      <c r="B6" s="148">
        <v>21001</v>
      </c>
      <c r="C6" s="146" t="s">
        <v>340</v>
      </c>
      <c r="D6" s="145">
        <v>569716</v>
      </c>
      <c r="E6" s="145">
        <v>90063</v>
      </c>
      <c r="F6" s="145">
        <v>214445</v>
      </c>
      <c r="G6" s="145">
        <v>0</v>
      </c>
      <c r="H6" s="145">
        <v>0</v>
      </c>
      <c r="I6" s="145">
        <v>874224</v>
      </c>
      <c r="J6" s="147">
        <v>580977438.03999996</v>
      </c>
      <c r="K6" s="147">
        <v>6633502.5999999996</v>
      </c>
      <c r="L6" s="147">
        <v>31865804.66</v>
      </c>
    </row>
    <row r="7" spans="1:12">
      <c r="A7" s="149">
        <v>4</v>
      </c>
      <c r="B7" s="148">
        <v>21002</v>
      </c>
      <c r="C7" s="146" t="s">
        <v>341</v>
      </c>
      <c r="D7" s="145">
        <v>342</v>
      </c>
      <c r="E7" s="145">
        <v>2</v>
      </c>
      <c r="F7" s="145">
        <v>87</v>
      </c>
      <c r="G7" s="145">
        <v>0</v>
      </c>
      <c r="H7" s="145">
        <v>0</v>
      </c>
      <c r="I7" s="145">
        <v>431</v>
      </c>
      <c r="J7" s="147">
        <v>383580.4</v>
      </c>
      <c r="K7" s="147">
        <v>2820.6</v>
      </c>
      <c r="L7" s="147">
        <v>21392.81</v>
      </c>
    </row>
    <row r="8" spans="1:12">
      <c r="A8" s="149">
        <v>5</v>
      </c>
      <c r="B8" s="148">
        <v>21003</v>
      </c>
      <c r="C8" s="146" t="s">
        <v>342</v>
      </c>
      <c r="D8" s="145">
        <v>9733</v>
      </c>
      <c r="E8" s="145">
        <v>781</v>
      </c>
      <c r="F8" s="145">
        <v>2497</v>
      </c>
      <c r="G8" s="145">
        <v>0</v>
      </c>
      <c r="H8" s="145">
        <v>0</v>
      </c>
      <c r="I8" s="145">
        <v>13011</v>
      </c>
      <c r="J8" s="147">
        <v>11300648.77</v>
      </c>
      <c r="K8" s="147">
        <v>42899.88</v>
      </c>
      <c r="L8" s="147">
        <v>632378.23</v>
      </c>
    </row>
    <row r="9" spans="1:12">
      <c r="A9" s="149">
        <v>6</v>
      </c>
      <c r="B9" s="148">
        <v>21004</v>
      </c>
      <c r="C9" s="146" t="s">
        <v>343</v>
      </c>
      <c r="D9" s="145">
        <v>1253</v>
      </c>
      <c r="E9" s="145">
        <v>162</v>
      </c>
      <c r="F9" s="145">
        <v>623</v>
      </c>
      <c r="G9" s="145">
        <v>0</v>
      </c>
      <c r="H9" s="145">
        <v>0</v>
      </c>
      <c r="I9" s="145">
        <v>2038</v>
      </c>
      <c r="J9" s="147">
        <v>3120495.57</v>
      </c>
      <c r="K9" s="147">
        <v>223793.96</v>
      </c>
      <c r="L9" s="147">
        <v>150912.09</v>
      </c>
    </row>
    <row r="10" spans="1:12">
      <c r="A10" s="149">
        <v>7</v>
      </c>
      <c r="B10" s="148">
        <v>21006</v>
      </c>
      <c r="C10" s="146" t="s">
        <v>589</v>
      </c>
      <c r="D10" s="145">
        <v>1369</v>
      </c>
      <c r="E10" s="145">
        <v>40</v>
      </c>
      <c r="F10" s="145">
        <v>170</v>
      </c>
      <c r="G10" s="145">
        <v>13</v>
      </c>
      <c r="H10" s="145">
        <v>0</v>
      </c>
      <c r="I10" s="145">
        <v>1592</v>
      </c>
      <c r="J10" s="147">
        <v>2282777.11</v>
      </c>
      <c r="K10" s="147">
        <v>114855.3</v>
      </c>
      <c r="L10" s="147">
        <v>115655.02</v>
      </c>
    </row>
    <row r="11" spans="1:12">
      <c r="A11" s="149">
        <v>8</v>
      </c>
      <c r="B11" s="148">
        <v>21007</v>
      </c>
      <c r="C11" s="146" t="s">
        <v>344</v>
      </c>
      <c r="D11" s="145">
        <v>13240</v>
      </c>
      <c r="E11" s="145">
        <v>339</v>
      </c>
      <c r="F11" s="145">
        <v>2510</v>
      </c>
      <c r="G11" s="145">
        <v>0</v>
      </c>
      <c r="H11" s="145">
        <v>0</v>
      </c>
      <c r="I11" s="145">
        <v>16089</v>
      </c>
      <c r="J11" s="147">
        <v>20097174.09</v>
      </c>
      <c r="K11" s="147">
        <v>812767.04</v>
      </c>
      <c r="L11" s="147">
        <v>1091772.8400000001</v>
      </c>
    </row>
    <row r="12" spans="1:12">
      <c r="A12" s="149">
        <v>9</v>
      </c>
      <c r="B12" s="148">
        <v>21008</v>
      </c>
      <c r="C12" s="146" t="s">
        <v>345</v>
      </c>
      <c r="D12" s="145">
        <v>3321</v>
      </c>
      <c r="E12" s="145">
        <v>143</v>
      </c>
      <c r="F12" s="145">
        <v>1159</v>
      </c>
      <c r="G12" s="145">
        <v>0</v>
      </c>
      <c r="H12" s="145">
        <v>0</v>
      </c>
      <c r="I12" s="145">
        <v>4623</v>
      </c>
      <c r="J12" s="147">
        <v>6654438.6500000004</v>
      </c>
      <c r="K12" s="147">
        <v>424694.35</v>
      </c>
      <c r="L12" s="147">
        <v>343976.8</v>
      </c>
    </row>
    <row r="13" spans="1:12">
      <c r="A13" s="149">
        <v>10</v>
      </c>
      <c r="B13" s="148">
        <v>21009</v>
      </c>
      <c r="C13" s="146" t="s">
        <v>346</v>
      </c>
      <c r="D13" s="145">
        <v>5642</v>
      </c>
      <c r="E13" s="145">
        <v>166</v>
      </c>
      <c r="F13" s="145">
        <v>1896</v>
      </c>
      <c r="G13" s="145">
        <v>56</v>
      </c>
      <c r="H13" s="145">
        <v>0</v>
      </c>
      <c r="I13" s="145">
        <v>7760</v>
      </c>
      <c r="J13" s="147">
        <v>9826070.1400000006</v>
      </c>
      <c r="K13" s="147">
        <v>477905.87</v>
      </c>
      <c r="L13" s="147">
        <v>500554.4</v>
      </c>
    </row>
    <row r="14" spans="1:12">
      <c r="A14" s="149">
        <v>11</v>
      </c>
      <c r="B14" s="148">
        <v>21010</v>
      </c>
      <c r="C14" s="146" t="s">
        <v>347</v>
      </c>
      <c r="D14" s="145">
        <v>2499</v>
      </c>
      <c r="E14" s="145">
        <v>128</v>
      </c>
      <c r="F14" s="145">
        <v>467</v>
      </c>
      <c r="G14" s="145">
        <v>0</v>
      </c>
      <c r="H14" s="145">
        <v>0</v>
      </c>
      <c r="I14" s="145">
        <v>3094</v>
      </c>
      <c r="J14" s="147">
        <v>3946671.05</v>
      </c>
      <c r="K14" s="147">
        <v>146314.53</v>
      </c>
      <c r="L14" s="147">
        <v>205333.55</v>
      </c>
    </row>
    <row r="15" spans="1:12">
      <c r="A15" s="149">
        <v>12</v>
      </c>
      <c r="B15" s="148">
        <v>21011</v>
      </c>
      <c r="C15" s="146" t="s">
        <v>348</v>
      </c>
      <c r="D15" s="145">
        <v>642</v>
      </c>
      <c r="E15" s="145">
        <v>2</v>
      </c>
      <c r="F15" s="145">
        <v>159</v>
      </c>
      <c r="G15" s="145">
        <v>5</v>
      </c>
      <c r="H15" s="145">
        <v>0</v>
      </c>
      <c r="I15" s="145">
        <v>808</v>
      </c>
      <c r="J15" s="147">
        <v>1089209.92</v>
      </c>
      <c r="K15" s="147">
        <v>64281.23</v>
      </c>
      <c r="L15" s="147">
        <v>54172.92</v>
      </c>
    </row>
    <row r="16" spans="1:12">
      <c r="A16" s="149">
        <v>13</v>
      </c>
      <c r="B16" s="148">
        <v>21012</v>
      </c>
      <c r="C16" s="146" t="s">
        <v>349</v>
      </c>
      <c r="D16" s="145">
        <v>44575</v>
      </c>
      <c r="E16" s="145">
        <v>1367</v>
      </c>
      <c r="F16" s="145">
        <v>10151</v>
      </c>
      <c r="G16" s="145">
        <v>391</v>
      </c>
      <c r="H16" s="145">
        <v>0</v>
      </c>
      <c r="I16" s="145">
        <v>56484</v>
      </c>
      <c r="J16" s="147">
        <v>83404092.579999998</v>
      </c>
      <c r="K16" s="147">
        <v>4918869.87</v>
      </c>
      <c r="L16" s="147">
        <v>4155592.12</v>
      </c>
    </row>
    <row r="17" spans="1:12">
      <c r="A17" s="149">
        <v>14</v>
      </c>
      <c r="B17" s="148">
        <v>21013</v>
      </c>
      <c r="C17" s="146" t="s">
        <v>350</v>
      </c>
      <c r="D17" s="145">
        <v>207573</v>
      </c>
      <c r="E17" s="145">
        <v>29910</v>
      </c>
      <c r="F17" s="145">
        <v>115445</v>
      </c>
      <c r="G17" s="145">
        <v>2981</v>
      </c>
      <c r="H17" s="145">
        <v>0</v>
      </c>
      <c r="I17" s="145">
        <v>355909</v>
      </c>
      <c r="J17" s="147">
        <v>283768649.19999999</v>
      </c>
      <c r="K17" s="147">
        <v>3804083.56</v>
      </c>
      <c r="L17" s="147">
        <v>15549327.5</v>
      </c>
    </row>
    <row r="18" spans="1:12">
      <c r="A18" s="149">
        <v>15</v>
      </c>
      <c r="B18" s="148">
        <v>21014</v>
      </c>
      <c r="C18" s="146" t="s">
        <v>351</v>
      </c>
      <c r="D18" s="145">
        <v>963</v>
      </c>
      <c r="E18" s="145">
        <v>354</v>
      </c>
      <c r="F18" s="145">
        <v>4693</v>
      </c>
      <c r="G18" s="145">
        <v>363</v>
      </c>
      <c r="H18" s="145">
        <v>0</v>
      </c>
      <c r="I18" s="145">
        <v>6373</v>
      </c>
      <c r="J18" s="147">
        <v>3378846.45</v>
      </c>
      <c r="K18" s="147">
        <v>13627.49</v>
      </c>
      <c r="L18" s="147">
        <v>180077.26</v>
      </c>
    </row>
    <row r="19" spans="1:12">
      <c r="A19" s="149">
        <v>16</v>
      </c>
      <c r="B19" s="148">
        <v>21015</v>
      </c>
      <c r="C19" s="146" t="s">
        <v>379</v>
      </c>
      <c r="D19" s="145">
        <v>1461</v>
      </c>
      <c r="E19" s="145">
        <v>63</v>
      </c>
      <c r="F19" s="145">
        <v>617</v>
      </c>
      <c r="G19" s="145">
        <v>8</v>
      </c>
      <c r="H19" s="145">
        <v>0</v>
      </c>
      <c r="I19" s="145">
        <v>2149</v>
      </c>
      <c r="J19" s="147">
        <v>1570902.66</v>
      </c>
      <c r="K19" s="147">
        <v>31284.89</v>
      </c>
      <c r="L19" s="147">
        <v>85172.64</v>
      </c>
    </row>
    <row r="20" spans="1:12">
      <c r="A20" s="149">
        <v>17</v>
      </c>
      <c r="B20" s="148">
        <v>21018</v>
      </c>
      <c r="C20" s="146" t="s">
        <v>380</v>
      </c>
      <c r="D20" s="145">
        <v>15261</v>
      </c>
      <c r="E20" s="145">
        <v>779</v>
      </c>
      <c r="F20" s="145">
        <v>6598</v>
      </c>
      <c r="G20" s="145">
        <v>0</v>
      </c>
      <c r="H20" s="145">
        <v>0</v>
      </c>
      <c r="I20" s="145">
        <v>22638</v>
      </c>
      <c r="J20" s="147">
        <v>16746970.300000001</v>
      </c>
      <c r="K20" s="147">
        <v>469044.52</v>
      </c>
      <c r="L20" s="147">
        <v>879860.48</v>
      </c>
    </row>
    <row r="21" spans="1:12">
      <c r="A21" s="149">
        <v>18</v>
      </c>
      <c r="B21" s="148">
        <v>21019</v>
      </c>
      <c r="C21" s="146" t="s">
        <v>352</v>
      </c>
      <c r="D21" s="145">
        <v>16314</v>
      </c>
      <c r="E21" s="145">
        <v>518</v>
      </c>
      <c r="F21" s="145">
        <v>7885</v>
      </c>
      <c r="G21" s="145">
        <v>0</v>
      </c>
      <c r="H21" s="145">
        <v>0</v>
      </c>
      <c r="I21" s="145">
        <v>24717</v>
      </c>
      <c r="J21" s="147">
        <v>31335352.32</v>
      </c>
      <c r="K21" s="147">
        <v>2586737.13</v>
      </c>
      <c r="L21" s="147">
        <v>1476338.95</v>
      </c>
    </row>
    <row r="22" spans="1:12">
      <c r="A22" s="149">
        <v>19</v>
      </c>
      <c r="B22" s="148">
        <v>21020</v>
      </c>
      <c r="C22" s="146" t="s">
        <v>353</v>
      </c>
      <c r="D22" s="145">
        <v>20957</v>
      </c>
      <c r="E22" s="145">
        <v>1253</v>
      </c>
      <c r="F22" s="145">
        <v>6899</v>
      </c>
      <c r="G22" s="145">
        <v>0</v>
      </c>
      <c r="H22" s="145">
        <v>0</v>
      </c>
      <c r="I22" s="145">
        <v>29109</v>
      </c>
      <c r="J22" s="147">
        <v>40457517.799999997</v>
      </c>
      <c r="K22" s="147">
        <v>2759343.78</v>
      </c>
      <c r="L22" s="147">
        <v>1965408.72</v>
      </c>
    </row>
    <row r="23" spans="1:12">
      <c r="A23" s="149">
        <v>20</v>
      </c>
      <c r="B23" s="148">
        <v>21021</v>
      </c>
      <c r="C23" s="146" t="s">
        <v>381</v>
      </c>
      <c r="D23" s="145">
        <v>2604</v>
      </c>
      <c r="E23" s="145">
        <v>245</v>
      </c>
      <c r="F23" s="145">
        <v>710</v>
      </c>
      <c r="G23" s="145">
        <v>0</v>
      </c>
      <c r="H23" s="145">
        <v>0</v>
      </c>
      <c r="I23" s="145">
        <v>3559</v>
      </c>
      <c r="J23" s="147">
        <v>4532953.51</v>
      </c>
      <c r="K23" s="147">
        <v>239739.36</v>
      </c>
      <c r="L23" s="147">
        <v>29680.28</v>
      </c>
    </row>
    <row r="24" spans="1:12">
      <c r="A24" s="149">
        <v>21</v>
      </c>
      <c r="B24" s="148">
        <v>21022</v>
      </c>
      <c r="C24" s="146" t="s">
        <v>382</v>
      </c>
      <c r="D24" s="145">
        <v>523</v>
      </c>
      <c r="E24" s="145">
        <v>63</v>
      </c>
      <c r="F24" s="145">
        <v>197</v>
      </c>
      <c r="G24" s="145">
        <v>0</v>
      </c>
      <c r="H24" s="145">
        <v>0</v>
      </c>
      <c r="I24" s="145">
        <v>783</v>
      </c>
      <c r="J24" s="147">
        <v>713867.85</v>
      </c>
      <c r="K24" s="147">
        <v>16172.36</v>
      </c>
      <c r="L24" s="147">
        <v>38007.18</v>
      </c>
    </row>
    <row r="25" spans="1:12">
      <c r="A25" s="149">
        <v>22</v>
      </c>
      <c r="B25" s="148">
        <v>21023</v>
      </c>
      <c r="C25" s="146" t="s">
        <v>383</v>
      </c>
      <c r="D25" s="145">
        <v>651</v>
      </c>
      <c r="E25" s="145">
        <v>46</v>
      </c>
      <c r="F25" s="145">
        <v>334</v>
      </c>
      <c r="G25" s="145">
        <v>0</v>
      </c>
      <c r="H25" s="145">
        <v>0</v>
      </c>
      <c r="I25" s="145">
        <v>1031</v>
      </c>
      <c r="J25" s="147">
        <v>1202624.83</v>
      </c>
      <c r="K25" s="147">
        <v>33573.379999999997</v>
      </c>
      <c r="L25" s="147">
        <v>64272.6</v>
      </c>
    </row>
    <row r="26" spans="1:12">
      <c r="A26" s="149">
        <v>23</v>
      </c>
      <c r="B26" s="148">
        <v>21024</v>
      </c>
      <c r="C26" s="146" t="s">
        <v>384</v>
      </c>
      <c r="D26" s="145">
        <v>55</v>
      </c>
      <c r="E26" s="145">
        <v>7</v>
      </c>
      <c r="F26" s="145">
        <v>32</v>
      </c>
      <c r="G26" s="145">
        <v>0</v>
      </c>
      <c r="H26" s="145">
        <v>0</v>
      </c>
      <c r="I26" s="145">
        <v>94</v>
      </c>
      <c r="J26" s="147">
        <v>113479.54</v>
      </c>
      <c r="K26" s="147">
        <v>4375.68</v>
      </c>
      <c r="L26" s="147">
        <v>5883.7</v>
      </c>
    </row>
    <row r="27" spans="1:12">
      <c r="A27" s="149">
        <v>24</v>
      </c>
      <c r="B27" s="148">
        <v>21025</v>
      </c>
      <c r="C27" s="146" t="s">
        <v>385</v>
      </c>
      <c r="D27" s="145">
        <v>1000</v>
      </c>
      <c r="E27" s="145">
        <v>55</v>
      </c>
      <c r="F27" s="145">
        <v>357</v>
      </c>
      <c r="G27" s="145">
        <v>0</v>
      </c>
      <c r="H27" s="145">
        <v>0</v>
      </c>
      <c r="I27" s="145">
        <v>1412</v>
      </c>
      <c r="J27" s="147">
        <v>1743056.3</v>
      </c>
      <c r="K27" s="147">
        <v>70017.740000000005</v>
      </c>
      <c r="L27" s="147">
        <v>90737.44</v>
      </c>
    </row>
    <row r="28" spans="1:12" s="48" customFormat="1">
      <c r="A28" s="149">
        <v>25</v>
      </c>
      <c r="B28" s="154">
        <v>21026</v>
      </c>
      <c r="C28" s="150" t="s">
        <v>386</v>
      </c>
      <c r="D28" s="145">
        <v>26288</v>
      </c>
      <c r="E28" s="145">
        <v>881</v>
      </c>
      <c r="F28" s="145">
        <v>9247</v>
      </c>
      <c r="G28" s="145">
        <v>0</v>
      </c>
      <c r="H28" s="145">
        <v>0</v>
      </c>
      <c r="I28" s="145">
        <v>36416</v>
      </c>
      <c r="J28" s="147">
        <v>62376312.950000003</v>
      </c>
      <c r="K28" s="147">
        <v>4839690.6100000003</v>
      </c>
      <c r="L28" s="147">
        <v>3445893.72</v>
      </c>
    </row>
    <row r="29" spans="1:12">
      <c r="A29" s="149">
        <v>26</v>
      </c>
      <c r="B29" s="148">
        <v>21027</v>
      </c>
      <c r="C29" s="146" t="s">
        <v>354</v>
      </c>
      <c r="D29" s="145">
        <v>513112</v>
      </c>
      <c r="E29" s="145">
        <v>92047</v>
      </c>
      <c r="F29" s="145">
        <v>0</v>
      </c>
      <c r="G29" s="145">
        <v>5423</v>
      </c>
      <c r="H29" s="145">
        <v>0</v>
      </c>
      <c r="I29" s="145">
        <v>610582</v>
      </c>
      <c r="J29" s="147">
        <v>285046648.91000003</v>
      </c>
      <c r="K29" s="147">
        <v>10550.64</v>
      </c>
      <c r="L29" s="147">
        <v>15941005.76</v>
      </c>
    </row>
    <row r="30" spans="1:12">
      <c r="A30" s="149">
        <v>27</v>
      </c>
      <c r="B30" s="148">
        <v>21030</v>
      </c>
      <c r="C30" s="146" t="s">
        <v>387</v>
      </c>
      <c r="D30" s="145">
        <v>41</v>
      </c>
      <c r="E30" s="145">
        <v>7</v>
      </c>
      <c r="F30" s="145">
        <v>31</v>
      </c>
      <c r="G30" s="145">
        <v>0</v>
      </c>
      <c r="H30" s="145">
        <v>0</v>
      </c>
      <c r="I30" s="145">
        <v>79</v>
      </c>
      <c r="J30" s="147">
        <v>73985.09</v>
      </c>
      <c r="K30" s="147">
        <v>784.81</v>
      </c>
      <c r="L30" s="147">
        <v>4058.4</v>
      </c>
    </row>
    <row r="31" spans="1:12">
      <c r="A31" s="149">
        <v>28</v>
      </c>
      <c r="B31" s="148">
        <v>21031</v>
      </c>
      <c r="C31" s="146" t="s">
        <v>388</v>
      </c>
      <c r="D31" s="145">
        <v>38</v>
      </c>
      <c r="E31" s="145">
        <v>0</v>
      </c>
      <c r="F31" s="145">
        <v>11</v>
      </c>
      <c r="G31" s="145">
        <v>0</v>
      </c>
      <c r="H31" s="145">
        <v>0</v>
      </c>
      <c r="I31" s="145">
        <v>49</v>
      </c>
      <c r="J31" s="147">
        <v>63201.61</v>
      </c>
      <c r="K31" s="147">
        <v>2673.74</v>
      </c>
      <c r="L31" s="147">
        <v>3274.78</v>
      </c>
    </row>
    <row r="32" spans="1:12">
      <c r="A32" s="149">
        <v>29</v>
      </c>
      <c r="B32" s="148">
        <v>21032</v>
      </c>
      <c r="C32" s="146" t="s">
        <v>590</v>
      </c>
      <c r="D32" s="145">
        <v>20</v>
      </c>
      <c r="E32" s="145">
        <v>0</v>
      </c>
      <c r="F32" s="145">
        <v>5</v>
      </c>
      <c r="G32" s="145">
        <v>0</v>
      </c>
      <c r="H32" s="145">
        <v>0</v>
      </c>
      <c r="I32" s="145">
        <v>25</v>
      </c>
      <c r="J32" s="147">
        <v>25904.47</v>
      </c>
      <c r="K32" s="147">
        <v>352.39</v>
      </c>
      <c r="L32" s="147">
        <v>1426.4</v>
      </c>
    </row>
    <row r="33" spans="1:12">
      <c r="A33" s="149">
        <v>30</v>
      </c>
      <c r="B33" s="148">
        <v>21100</v>
      </c>
      <c r="C33" s="146" t="s">
        <v>355</v>
      </c>
      <c r="D33" s="145">
        <v>5</v>
      </c>
      <c r="E33" s="145">
        <v>0</v>
      </c>
      <c r="F33" s="145">
        <v>0</v>
      </c>
      <c r="G33" s="145">
        <v>2</v>
      </c>
      <c r="H33" s="145">
        <v>0</v>
      </c>
      <c r="I33" s="145">
        <v>7</v>
      </c>
      <c r="J33" s="147">
        <v>8286.5400000000009</v>
      </c>
      <c r="K33" s="147">
        <v>398.32</v>
      </c>
      <c r="L33" s="147">
        <v>466.58</v>
      </c>
    </row>
    <row r="34" spans="1:12">
      <c r="A34" s="149">
        <v>31</v>
      </c>
      <c r="B34" s="148">
        <v>21101</v>
      </c>
      <c r="C34" s="146" t="s">
        <v>356</v>
      </c>
      <c r="D34" s="145">
        <v>116305</v>
      </c>
      <c r="E34" s="145">
        <v>13862</v>
      </c>
      <c r="F34" s="145">
        <v>49972</v>
      </c>
      <c r="G34" s="145">
        <v>400</v>
      </c>
      <c r="H34" s="145">
        <v>0</v>
      </c>
      <c r="I34" s="145">
        <v>180539</v>
      </c>
      <c r="J34" s="147">
        <v>132421706.02</v>
      </c>
      <c r="K34" s="147">
        <v>1862116.87</v>
      </c>
      <c r="L34" s="147">
        <v>7263256.6299999999</v>
      </c>
    </row>
    <row r="35" spans="1:12">
      <c r="A35" s="281">
        <v>32</v>
      </c>
      <c r="B35" s="148">
        <v>21102</v>
      </c>
      <c r="C35" s="386" t="s">
        <v>640</v>
      </c>
      <c r="D35" s="277">
        <v>18096</v>
      </c>
      <c r="E35" s="277">
        <v>2348</v>
      </c>
      <c r="F35" s="277">
        <v>14142</v>
      </c>
      <c r="G35" s="277">
        <v>0</v>
      </c>
      <c r="H35" s="277">
        <v>0</v>
      </c>
      <c r="I35" s="277">
        <v>34586</v>
      </c>
      <c r="J35" s="147">
        <v>19486487.73</v>
      </c>
      <c r="K35" s="147">
        <v>64642.37</v>
      </c>
      <c r="L35" s="147">
        <v>1095696.6000000001</v>
      </c>
    </row>
    <row r="36" spans="1:12">
      <c r="A36" s="149">
        <v>33</v>
      </c>
      <c r="B36" s="148">
        <v>21127</v>
      </c>
      <c r="C36" s="146" t="s">
        <v>445</v>
      </c>
      <c r="D36" s="145">
        <v>0</v>
      </c>
      <c r="E36" s="145">
        <v>0</v>
      </c>
      <c r="F36" s="145">
        <v>11930</v>
      </c>
      <c r="G36" s="145">
        <v>0</v>
      </c>
      <c r="H36" s="145">
        <v>0</v>
      </c>
      <c r="I36" s="145">
        <v>11930</v>
      </c>
      <c r="J36" s="147">
        <v>2239514.88</v>
      </c>
      <c r="K36" s="147">
        <v>0</v>
      </c>
      <c r="L36" s="147">
        <v>126761.71</v>
      </c>
    </row>
    <row r="37" spans="1:12">
      <c r="A37" s="149">
        <v>34</v>
      </c>
      <c r="B37" s="148">
        <v>21227</v>
      </c>
      <c r="C37" s="146" t="s">
        <v>357</v>
      </c>
      <c r="D37" s="145">
        <v>514</v>
      </c>
      <c r="E37" s="145">
        <v>6</v>
      </c>
      <c r="F37" s="145">
        <v>69</v>
      </c>
      <c r="G37" s="145">
        <v>0</v>
      </c>
      <c r="H37" s="145">
        <v>0</v>
      </c>
      <c r="I37" s="145">
        <v>589</v>
      </c>
      <c r="J37" s="147">
        <v>871476.57</v>
      </c>
      <c r="K37" s="147">
        <v>44694.36</v>
      </c>
      <c r="L37" s="147">
        <v>44186.09</v>
      </c>
    </row>
    <row r="38" spans="1:12">
      <c r="A38" s="149">
        <v>35</v>
      </c>
      <c r="B38" s="148">
        <v>21327</v>
      </c>
      <c r="C38" s="146" t="s">
        <v>661</v>
      </c>
      <c r="D38" s="145">
        <v>0</v>
      </c>
      <c r="E38" s="145">
        <v>0</v>
      </c>
      <c r="F38" s="145">
        <v>132</v>
      </c>
      <c r="G38" s="145">
        <v>0</v>
      </c>
      <c r="H38" s="145">
        <v>0</v>
      </c>
      <c r="I38" s="145">
        <v>132</v>
      </c>
      <c r="J38" s="147">
        <v>36059.769999999997</v>
      </c>
      <c r="K38" s="147">
        <v>9.8800000000000008</v>
      </c>
      <c r="L38" s="147">
        <v>2039.98</v>
      </c>
    </row>
    <row r="39" spans="1:12">
      <c r="A39" s="149">
        <v>36</v>
      </c>
      <c r="B39" s="148">
        <v>22003</v>
      </c>
      <c r="C39" s="146" t="s">
        <v>591</v>
      </c>
      <c r="D39" s="145">
        <v>4240</v>
      </c>
      <c r="E39" s="145">
        <v>351</v>
      </c>
      <c r="F39" s="145">
        <v>1027</v>
      </c>
      <c r="G39" s="145">
        <v>0</v>
      </c>
      <c r="H39" s="145">
        <v>0</v>
      </c>
      <c r="I39" s="145">
        <v>5618</v>
      </c>
      <c r="J39" s="147">
        <v>1946666.66</v>
      </c>
      <c r="K39" s="147">
        <v>79761.05</v>
      </c>
      <c r="L39" s="147">
        <v>101159.42</v>
      </c>
    </row>
    <row r="40" spans="1:12">
      <c r="A40" s="149">
        <v>37</v>
      </c>
      <c r="B40" s="148">
        <v>22004</v>
      </c>
      <c r="C40" s="146" t="s">
        <v>592</v>
      </c>
      <c r="D40" s="145">
        <v>23320</v>
      </c>
      <c r="E40" s="145">
        <v>2906</v>
      </c>
      <c r="F40" s="145">
        <v>6880</v>
      </c>
      <c r="G40" s="145">
        <v>0</v>
      </c>
      <c r="H40" s="145">
        <v>0</v>
      </c>
      <c r="I40" s="145">
        <v>33106</v>
      </c>
      <c r="J40" s="147">
        <v>7559013.79</v>
      </c>
      <c r="K40" s="147">
        <v>122436.89</v>
      </c>
      <c r="L40" s="147">
        <v>414013.88</v>
      </c>
    </row>
    <row r="41" spans="1:12">
      <c r="A41" s="149">
        <v>38</v>
      </c>
      <c r="B41" s="148">
        <v>22009</v>
      </c>
      <c r="C41" s="146" t="s">
        <v>593</v>
      </c>
      <c r="D41" s="145">
        <v>2991</v>
      </c>
      <c r="E41" s="145">
        <v>352</v>
      </c>
      <c r="F41" s="145">
        <v>1127</v>
      </c>
      <c r="G41" s="145">
        <v>0</v>
      </c>
      <c r="H41" s="145">
        <v>0</v>
      </c>
      <c r="I41" s="145">
        <v>4470</v>
      </c>
      <c r="J41" s="147">
        <v>805182.17</v>
      </c>
      <c r="K41" s="147">
        <v>1699.85</v>
      </c>
      <c r="L41" s="147">
        <v>45387.040000000001</v>
      </c>
    </row>
    <row r="42" spans="1:12">
      <c r="A42" s="149">
        <v>39</v>
      </c>
      <c r="B42" s="148">
        <v>22015</v>
      </c>
      <c r="C42" s="146" t="s">
        <v>594</v>
      </c>
      <c r="D42" s="145">
        <v>2017</v>
      </c>
      <c r="E42" s="145">
        <v>47</v>
      </c>
      <c r="F42" s="145">
        <v>674</v>
      </c>
      <c r="G42" s="145">
        <v>0</v>
      </c>
      <c r="H42" s="145">
        <v>0</v>
      </c>
      <c r="I42" s="145">
        <v>2738</v>
      </c>
      <c r="J42" s="147">
        <v>533311.92000000004</v>
      </c>
      <c r="K42" s="147">
        <v>9165.07</v>
      </c>
      <c r="L42" s="147">
        <v>29152.98</v>
      </c>
    </row>
    <row r="43" spans="1:12">
      <c r="A43" s="149">
        <v>40</v>
      </c>
      <c r="B43" s="148">
        <v>22016</v>
      </c>
      <c r="C43" s="146" t="s">
        <v>595</v>
      </c>
      <c r="D43" s="145">
        <v>23722</v>
      </c>
      <c r="E43" s="145">
        <v>270</v>
      </c>
      <c r="F43" s="145">
        <v>4411</v>
      </c>
      <c r="G43" s="145">
        <v>0</v>
      </c>
      <c r="H43" s="145">
        <v>0</v>
      </c>
      <c r="I43" s="145">
        <v>28403</v>
      </c>
      <c r="J43" s="147">
        <v>7823250.04</v>
      </c>
      <c r="K43" s="147">
        <v>353427.20000000001</v>
      </c>
      <c r="L43" s="147">
        <v>402872.57</v>
      </c>
    </row>
    <row r="44" spans="1:12">
      <c r="A44" s="149">
        <v>41</v>
      </c>
      <c r="B44" s="148">
        <v>22017</v>
      </c>
      <c r="C44" s="146" t="s">
        <v>596</v>
      </c>
      <c r="D44" s="145">
        <v>24785</v>
      </c>
      <c r="E44" s="145">
        <v>302</v>
      </c>
      <c r="F44" s="145">
        <v>6135</v>
      </c>
      <c r="G44" s="145">
        <v>0</v>
      </c>
      <c r="H44" s="145">
        <v>0</v>
      </c>
      <c r="I44" s="145">
        <v>31222</v>
      </c>
      <c r="J44" s="147">
        <v>6578957.6799999997</v>
      </c>
      <c r="K44" s="147">
        <v>36049.31</v>
      </c>
      <c r="L44" s="147">
        <v>368321.55</v>
      </c>
    </row>
    <row r="45" spans="1:12">
      <c r="A45" s="149">
        <v>42</v>
      </c>
      <c r="B45" s="148">
        <v>22020</v>
      </c>
      <c r="C45" s="146" t="s">
        <v>567</v>
      </c>
      <c r="D45" s="145">
        <v>4023</v>
      </c>
      <c r="E45" s="145">
        <v>64</v>
      </c>
      <c r="F45" s="145">
        <v>652</v>
      </c>
      <c r="G45" s="145">
        <v>0</v>
      </c>
      <c r="H45" s="145">
        <v>0</v>
      </c>
      <c r="I45" s="145">
        <v>4739</v>
      </c>
      <c r="J45" s="147">
        <v>1863159.01</v>
      </c>
      <c r="K45" s="147">
        <v>152453.25</v>
      </c>
      <c r="L45" s="147">
        <v>88208.43</v>
      </c>
    </row>
    <row r="46" spans="1:12">
      <c r="A46" s="149">
        <v>43</v>
      </c>
      <c r="B46" s="148">
        <v>22021</v>
      </c>
      <c r="C46" s="146" t="s">
        <v>597</v>
      </c>
      <c r="D46" s="145">
        <v>2284</v>
      </c>
      <c r="E46" s="145">
        <v>431</v>
      </c>
      <c r="F46" s="145">
        <v>881</v>
      </c>
      <c r="G46" s="145">
        <v>0</v>
      </c>
      <c r="H46" s="145">
        <v>0</v>
      </c>
      <c r="I46" s="145">
        <v>3596</v>
      </c>
      <c r="J46" s="147">
        <v>447541.65</v>
      </c>
      <c r="K46" s="147">
        <v>366.87</v>
      </c>
      <c r="L46" s="147">
        <v>25290.38</v>
      </c>
    </row>
    <row r="47" spans="1:12">
      <c r="A47" s="149">
        <v>44</v>
      </c>
      <c r="B47" s="148">
        <v>22022</v>
      </c>
      <c r="C47" s="146" t="s">
        <v>598</v>
      </c>
      <c r="D47" s="145">
        <v>971</v>
      </c>
      <c r="E47" s="145">
        <v>0</v>
      </c>
      <c r="F47" s="145">
        <v>526</v>
      </c>
      <c r="G47" s="145">
        <v>0</v>
      </c>
      <c r="H47" s="145">
        <v>0</v>
      </c>
      <c r="I47" s="145">
        <v>1497</v>
      </c>
      <c r="J47" s="147">
        <v>567793.6</v>
      </c>
      <c r="K47" s="147">
        <v>18681.05</v>
      </c>
      <c r="L47" s="147">
        <v>30026.77</v>
      </c>
    </row>
    <row r="48" spans="1:12">
      <c r="A48" s="149">
        <v>45</v>
      </c>
      <c r="B48" s="148">
        <v>22026</v>
      </c>
      <c r="C48" s="146" t="s">
        <v>599</v>
      </c>
      <c r="D48" s="145">
        <v>189923</v>
      </c>
      <c r="E48" s="145">
        <v>1453</v>
      </c>
      <c r="F48" s="145">
        <v>24091</v>
      </c>
      <c r="G48" s="145">
        <v>0</v>
      </c>
      <c r="H48" s="145">
        <v>0</v>
      </c>
      <c r="I48" s="145">
        <v>215467</v>
      </c>
      <c r="J48" s="147">
        <v>41411076.100000001</v>
      </c>
      <c r="K48" s="147">
        <v>392639.49</v>
      </c>
      <c r="L48" s="147">
        <v>2299553.5</v>
      </c>
    </row>
    <row r="49" spans="1:12">
      <c r="A49" s="149">
        <v>46</v>
      </c>
      <c r="B49" s="148">
        <v>22035</v>
      </c>
      <c r="C49" s="146" t="s">
        <v>600</v>
      </c>
      <c r="D49" s="145">
        <v>12093</v>
      </c>
      <c r="E49" s="145">
        <v>0</v>
      </c>
      <c r="F49" s="145">
        <v>2931</v>
      </c>
      <c r="G49" s="145">
        <v>0</v>
      </c>
      <c r="H49" s="145">
        <v>0</v>
      </c>
      <c r="I49" s="145">
        <v>15024</v>
      </c>
      <c r="J49" s="147">
        <v>1116714.6200000001</v>
      </c>
      <c r="K49" s="147">
        <v>29.68</v>
      </c>
      <c r="L49" s="147">
        <v>63213.05</v>
      </c>
    </row>
    <row r="50" spans="1:12">
      <c r="A50" s="149">
        <v>47</v>
      </c>
      <c r="B50" s="148">
        <v>22036</v>
      </c>
      <c r="C50" s="146" t="s">
        <v>601</v>
      </c>
      <c r="D50" s="145">
        <v>5573</v>
      </c>
      <c r="E50" s="145">
        <v>69</v>
      </c>
      <c r="F50" s="145">
        <v>995</v>
      </c>
      <c r="G50" s="145">
        <v>0</v>
      </c>
      <c r="H50" s="145">
        <v>0</v>
      </c>
      <c r="I50" s="145">
        <v>6637</v>
      </c>
      <c r="J50" s="147">
        <v>688647.48</v>
      </c>
      <c r="K50" s="147">
        <v>95.42</v>
      </c>
      <c r="L50" s="147">
        <v>38966.11</v>
      </c>
    </row>
    <row r="51" spans="1:12">
      <c r="A51" s="149">
        <v>48</v>
      </c>
      <c r="B51" s="148">
        <v>22037</v>
      </c>
      <c r="C51" s="146" t="s">
        <v>602</v>
      </c>
      <c r="D51" s="145">
        <v>26071</v>
      </c>
      <c r="E51" s="145">
        <v>885</v>
      </c>
      <c r="F51" s="145">
        <v>8433</v>
      </c>
      <c r="G51" s="145">
        <v>0</v>
      </c>
      <c r="H51" s="145">
        <v>0</v>
      </c>
      <c r="I51" s="145">
        <v>35389</v>
      </c>
      <c r="J51" s="147">
        <v>3808303.8</v>
      </c>
      <c r="K51" s="147">
        <v>0</v>
      </c>
      <c r="L51" s="147">
        <v>215590.61</v>
      </c>
    </row>
    <row r="52" spans="1:12">
      <c r="A52" s="149">
        <v>49</v>
      </c>
      <c r="B52" s="148">
        <v>22041</v>
      </c>
      <c r="C52" s="146" t="s">
        <v>603</v>
      </c>
      <c r="D52" s="145">
        <v>1397</v>
      </c>
      <c r="E52" s="145">
        <v>22</v>
      </c>
      <c r="F52" s="145">
        <v>216</v>
      </c>
      <c r="G52" s="145">
        <v>0</v>
      </c>
      <c r="H52" s="145">
        <v>0</v>
      </c>
      <c r="I52" s="145">
        <v>1635</v>
      </c>
      <c r="J52" s="147">
        <v>378569</v>
      </c>
      <c r="K52" s="147">
        <v>4481.87</v>
      </c>
      <c r="L52" s="147">
        <v>20925.939999999999</v>
      </c>
    </row>
    <row r="53" spans="1:12">
      <c r="A53" s="149">
        <v>50</v>
      </c>
      <c r="B53" s="148">
        <v>22045</v>
      </c>
      <c r="C53" s="146" t="s">
        <v>654</v>
      </c>
      <c r="D53" s="145">
        <v>6614</v>
      </c>
      <c r="E53" s="145">
        <v>23</v>
      </c>
      <c r="F53" s="145">
        <v>88</v>
      </c>
      <c r="G53" s="145">
        <v>0</v>
      </c>
      <c r="H53" s="145">
        <v>0</v>
      </c>
      <c r="I53" s="145">
        <v>6725</v>
      </c>
      <c r="J53" s="147">
        <v>4357893.63</v>
      </c>
      <c r="K53" s="147">
        <v>173985.9</v>
      </c>
      <c r="L53" s="147">
        <v>222100.07</v>
      </c>
    </row>
    <row r="54" spans="1:12">
      <c r="A54" s="149">
        <v>51</v>
      </c>
      <c r="B54" s="148">
        <v>22046</v>
      </c>
      <c r="C54" s="146" t="s">
        <v>358</v>
      </c>
      <c r="D54" s="145">
        <v>2838</v>
      </c>
      <c r="E54" s="145">
        <v>0</v>
      </c>
      <c r="F54" s="145">
        <v>0</v>
      </c>
      <c r="G54" s="145">
        <v>0</v>
      </c>
      <c r="H54" s="145">
        <v>0</v>
      </c>
      <c r="I54" s="145">
        <v>2838</v>
      </c>
      <c r="J54" s="147">
        <v>1638983.11</v>
      </c>
      <c r="K54" s="147">
        <v>56373.06</v>
      </c>
      <c r="L54" s="147">
        <v>89427.94</v>
      </c>
    </row>
    <row r="55" spans="1:12">
      <c r="A55" s="149">
        <v>52</v>
      </c>
      <c r="B55" s="148">
        <v>22047</v>
      </c>
      <c r="C55" s="146" t="s">
        <v>604</v>
      </c>
      <c r="D55" s="145">
        <v>4556</v>
      </c>
      <c r="E55" s="145">
        <v>108</v>
      </c>
      <c r="F55" s="145">
        <v>736</v>
      </c>
      <c r="G55" s="145">
        <v>0</v>
      </c>
      <c r="H55" s="145">
        <v>0</v>
      </c>
      <c r="I55" s="145">
        <v>5400</v>
      </c>
      <c r="J55" s="147">
        <v>3011289.86</v>
      </c>
      <c r="K55" s="147">
        <v>377220.15</v>
      </c>
      <c r="L55" s="147">
        <v>127772.62</v>
      </c>
    </row>
    <row r="56" spans="1:12">
      <c r="A56" s="149">
        <v>53</v>
      </c>
      <c r="B56" s="148">
        <v>22054</v>
      </c>
      <c r="C56" s="146" t="s">
        <v>605</v>
      </c>
      <c r="D56" s="145">
        <v>6988</v>
      </c>
      <c r="E56" s="145">
        <v>380</v>
      </c>
      <c r="F56" s="145">
        <v>3316</v>
      </c>
      <c r="G56" s="145">
        <v>0</v>
      </c>
      <c r="H56" s="145">
        <v>0</v>
      </c>
      <c r="I56" s="145">
        <v>10684</v>
      </c>
      <c r="J56" s="147">
        <v>2453537.6800000002</v>
      </c>
      <c r="K56" s="147">
        <v>17756.580000000002</v>
      </c>
      <c r="L56" s="147">
        <v>132759.62</v>
      </c>
    </row>
    <row r="57" spans="1:12">
      <c r="A57" s="149">
        <v>54</v>
      </c>
      <c r="B57" s="148">
        <v>22060</v>
      </c>
      <c r="C57" s="146" t="s">
        <v>606</v>
      </c>
      <c r="D57" s="145">
        <v>395231</v>
      </c>
      <c r="E57" s="145">
        <v>54134</v>
      </c>
      <c r="F57" s="145">
        <v>135053</v>
      </c>
      <c r="G57" s="145">
        <v>0</v>
      </c>
      <c r="H57" s="145">
        <v>0</v>
      </c>
      <c r="I57" s="145">
        <v>584418</v>
      </c>
      <c r="J57" s="147">
        <v>94142968.200000003</v>
      </c>
      <c r="K57" s="147">
        <v>776541.52</v>
      </c>
      <c r="L57" s="147">
        <v>5237181.83</v>
      </c>
    </row>
    <row r="58" spans="1:12">
      <c r="A58" s="149">
        <v>55</v>
      </c>
      <c r="B58" s="148">
        <v>22070</v>
      </c>
      <c r="C58" s="146" t="s">
        <v>607</v>
      </c>
      <c r="D58" s="145">
        <v>33275</v>
      </c>
      <c r="E58" s="145">
        <v>217</v>
      </c>
      <c r="F58" s="145">
        <v>6101</v>
      </c>
      <c r="G58" s="145">
        <v>0</v>
      </c>
      <c r="H58" s="145">
        <v>0</v>
      </c>
      <c r="I58" s="145">
        <v>39593</v>
      </c>
      <c r="J58" s="147">
        <v>9485379.9700000007</v>
      </c>
      <c r="K58" s="147">
        <v>59091.65</v>
      </c>
      <c r="L58" s="147">
        <v>530217.39</v>
      </c>
    </row>
    <row r="59" spans="1:12">
      <c r="A59" s="149">
        <v>56</v>
      </c>
      <c r="B59" s="148">
        <v>22071</v>
      </c>
      <c r="C59" s="146" t="s">
        <v>608</v>
      </c>
      <c r="D59" s="145">
        <v>474</v>
      </c>
      <c r="E59" s="145">
        <v>0</v>
      </c>
      <c r="F59" s="145">
        <v>46</v>
      </c>
      <c r="G59" s="145">
        <v>0</v>
      </c>
      <c r="H59" s="145">
        <v>0</v>
      </c>
      <c r="I59" s="145">
        <v>520</v>
      </c>
      <c r="J59" s="147">
        <v>116858.23</v>
      </c>
      <c r="K59" s="147">
        <v>1274.94</v>
      </c>
      <c r="L59" s="147">
        <v>6470.26</v>
      </c>
    </row>
    <row r="60" spans="1:12">
      <c r="A60" s="149">
        <v>57</v>
      </c>
      <c r="B60" s="148">
        <v>22072</v>
      </c>
      <c r="C60" s="146" t="s">
        <v>609</v>
      </c>
      <c r="D60" s="145">
        <v>801</v>
      </c>
      <c r="E60" s="145">
        <v>34</v>
      </c>
      <c r="F60" s="145">
        <v>207</v>
      </c>
      <c r="G60" s="145">
        <v>0</v>
      </c>
      <c r="H60" s="145">
        <v>0</v>
      </c>
      <c r="I60" s="145">
        <v>1042</v>
      </c>
      <c r="J60" s="147">
        <v>200540.17</v>
      </c>
      <c r="K60" s="147">
        <v>865.02</v>
      </c>
      <c r="L60" s="147">
        <v>11252.95</v>
      </c>
    </row>
    <row r="61" spans="1:12">
      <c r="A61" s="149">
        <v>58</v>
      </c>
      <c r="B61" s="148">
        <v>22073</v>
      </c>
      <c r="C61" s="146" t="s">
        <v>389</v>
      </c>
      <c r="D61" s="145">
        <v>15</v>
      </c>
      <c r="E61" s="145">
        <v>0</v>
      </c>
      <c r="F61" s="145">
        <v>10</v>
      </c>
      <c r="G61" s="145">
        <v>0</v>
      </c>
      <c r="H61" s="145">
        <v>0</v>
      </c>
      <c r="I61" s="145">
        <v>25</v>
      </c>
      <c r="J61" s="147">
        <v>48524.14</v>
      </c>
      <c r="K61" s="147">
        <v>3344.31</v>
      </c>
      <c r="L61" s="147">
        <v>3687.47</v>
      </c>
    </row>
    <row r="62" spans="1:12">
      <c r="A62" s="149">
        <v>59</v>
      </c>
      <c r="B62" s="148">
        <v>22075</v>
      </c>
      <c r="C62" s="146" t="s">
        <v>472</v>
      </c>
      <c r="D62" s="145">
        <v>460</v>
      </c>
      <c r="E62" s="145">
        <v>6</v>
      </c>
      <c r="F62" s="145">
        <v>21</v>
      </c>
      <c r="G62" s="145">
        <v>0</v>
      </c>
      <c r="H62" s="145">
        <v>0</v>
      </c>
      <c r="I62" s="145">
        <v>487</v>
      </c>
      <c r="J62" s="147">
        <v>214859.08</v>
      </c>
      <c r="K62" s="147">
        <v>6848.42</v>
      </c>
      <c r="L62" s="147">
        <v>12441.9</v>
      </c>
    </row>
    <row r="63" spans="1:12">
      <c r="A63" s="149">
        <v>60</v>
      </c>
      <c r="B63" s="148">
        <v>22076</v>
      </c>
      <c r="C63" s="146" t="s">
        <v>359</v>
      </c>
      <c r="D63" s="145">
        <v>594</v>
      </c>
      <c r="E63" s="145">
        <v>3</v>
      </c>
      <c r="F63" s="145">
        <v>151</v>
      </c>
      <c r="G63" s="145">
        <v>0</v>
      </c>
      <c r="H63" s="145">
        <v>0</v>
      </c>
      <c r="I63" s="145">
        <v>748</v>
      </c>
      <c r="J63" s="147">
        <v>253130.95</v>
      </c>
      <c r="K63" s="147">
        <v>8608.6299999999992</v>
      </c>
      <c r="L63" s="147">
        <v>13358.46</v>
      </c>
    </row>
    <row r="64" spans="1:12">
      <c r="A64" s="149">
        <v>61</v>
      </c>
      <c r="B64" s="148">
        <v>22077</v>
      </c>
      <c r="C64" s="146" t="s">
        <v>579</v>
      </c>
      <c r="D64" s="145">
        <v>6967</v>
      </c>
      <c r="E64" s="145">
        <v>629</v>
      </c>
      <c r="F64" s="145">
        <v>1856</v>
      </c>
      <c r="G64" s="145">
        <v>0</v>
      </c>
      <c r="H64" s="145">
        <v>0</v>
      </c>
      <c r="I64" s="145">
        <v>9452</v>
      </c>
      <c r="J64" s="147">
        <v>1585197.32</v>
      </c>
      <c r="K64" s="147">
        <v>13734.34</v>
      </c>
      <c r="L64" s="147">
        <v>88177.44</v>
      </c>
    </row>
    <row r="65" spans="1:12">
      <c r="A65" s="149">
        <v>62</v>
      </c>
      <c r="B65" s="148">
        <v>22078</v>
      </c>
      <c r="C65" s="146" t="s">
        <v>610</v>
      </c>
      <c r="D65" s="145">
        <v>4583</v>
      </c>
      <c r="E65" s="145">
        <v>75</v>
      </c>
      <c r="F65" s="145">
        <v>641</v>
      </c>
      <c r="G65" s="145">
        <v>0</v>
      </c>
      <c r="H65" s="145">
        <v>0</v>
      </c>
      <c r="I65" s="145">
        <v>5299</v>
      </c>
      <c r="J65" s="147">
        <v>2355305.23</v>
      </c>
      <c r="K65" s="147">
        <v>125304.64</v>
      </c>
      <c r="L65" s="147">
        <v>119147.01</v>
      </c>
    </row>
    <row r="66" spans="1:12">
      <c r="A66" s="149">
        <v>63</v>
      </c>
      <c r="B66" s="148">
        <v>22079</v>
      </c>
      <c r="C66" s="146" t="s">
        <v>581</v>
      </c>
      <c r="D66" s="145">
        <v>23760</v>
      </c>
      <c r="E66" s="145">
        <v>730</v>
      </c>
      <c r="F66" s="145">
        <v>6600</v>
      </c>
      <c r="G66" s="145">
        <v>0</v>
      </c>
      <c r="H66" s="145">
        <v>0</v>
      </c>
      <c r="I66" s="145">
        <v>31090</v>
      </c>
      <c r="J66" s="147">
        <v>9892273.5800000001</v>
      </c>
      <c r="K66" s="147">
        <v>888461.88</v>
      </c>
      <c r="L66" s="147">
        <v>459434.26</v>
      </c>
    </row>
    <row r="67" spans="1:12">
      <c r="A67" s="149">
        <v>64</v>
      </c>
      <c r="B67" s="148">
        <v>22080</v>
      </c>
      <c r="C67" s="146" t="s">
        <v>582</v>
      </c>
      <c r="D67" s="145">
        <v>22657</v>
      </c>
      <c r="E67" s="145">
        <v>420</v>
      </c>
      <c r="F67" s="145">
        <v>3345</v>
      </c>
      <c r="G67" s="145">
        <v>0</v>
      </c>
      <c r="H67" s="145">
        <v>0</v>
      </c>
      <c r="I67" s="145">
        <v>26422</v>
      </c>
      <c r="J67" s="147">
        <v>6388063.04</v>
      </c>
      <c r="K67" s="147">
        <v>415354.86</v>
      </c>
      <c r="L67" s="147">
        <v>314572.12</v>
      </c>
    </row>
    <row r="68" spans="1:12">
      <c r="A68" s="149">
        <v>65</v>
      </c>
      <c r="B68" s="148">
        <v>22081</v>
      </c>
      <c r="C68" s="146" t="s">
        <v>360</v>
      </c>
      <c r="D68" s="145">
        <v>7052</v>
      </c>
      <c r="E68" s="145">
        <v>260</v>
      </c>
      <c r="F68" s="145">
        <v>2219</v>
      </c>
      <c r="G68" s="145">
        <v>0</v>
      </c>
      <c r="H68" s="145">
        <v>0</v>
      </c>
      <c r="I68" s="145">
        <v>9531</v>
      </c>
      <c r="J68" s="147">
        <v>1402738.83</v>
      </c>
      <c r="K68" s="147">
        <v>12648.64</v>
      </c>
      <c r="L68" s="147">
        <v>77972.34</v>
      </c>
    </row>
    <row r="69" spans="1:12">
      <c r="A69" s="149">
        <v>66</v>
      </c>
      <c r="B69" s="148">
        <v>22082</v>
      </c>
      <c r="C69" s="146" t="s">
        <v>611</v>
      </c>
      <c r="D69" s="145">
        <v>446</v>
      </c>
      <c r="E69" s="145">
        <v>51</v>
      </c>
      <c r="F69" s="145">
        <v>186</v>
      </c>
      <c r="G69" s="145">
        <v>0</v>
      </c>
      <c r="H69" s="145">
        <v>0</v>
      </c>
      <c r="I69" s="145">
        <v>683</v>
      </c>
      <c r="J69" s="147">
        <v>158133.95000000001</v>
      </c>
      <c r="K69" s="147">
        <v>2289.37</v>
      </c>
      <c r="L69" s="147">
        <v>8695.9</v>
      </c>
    </row>
    <row r="70" spans="1:12">
      <c r="A70" s="149">
        <v>67</v>
      </c>
      <c r="B70" s="148">
        <v>22146</v>
      </c>
      <c r="C70" s="146" t="s">
        <v>612</v>
      </c>
      <c r="D70" s="145">
        <v>1368</v>
      </c>
      <c r="E70" s="145">
        <v>7</v>
      </c>
      <c r="F70" s="145">
        <v>328</v>
      </c>
      <c r="G70" s="145">
        <v>0</v>
      </c>
      <c r="H70" s="145">
        <v>0</v>
      </c>
      <c r="I70" s="145">
        <v>1703</v>
      </c>
      <c r="J70" s="147">
        <v>533046.1</v>
      </c>
      <c r="K70" s="147">
        <v>23460.37</v>
      </c>
      <c r="L70" s="147">
        <v>27516.89</v>
      </c>
    </row>
    <row r="71" spans="1:12">
      <c r="A71" s="149">
        <v>68</v>
      </c>
      <c r="B71" s="148">
        <v>22160</v>
      </c>
      <c r="C71" s="146" t="s">
        <v>361</v>
      </c>
      <c r="D71" s="145">
        <v>67971</v>
      </c>
      <c r="E71" s="145">
        <v>8766</v>
      </c>
      <c r="F71" s="145">
        <v>34901</v>
      </c>
      <c r="G71" s="145">
        <v>0</v>
      </c>
      <c r="H71" s="145">
        <v>0</v>
      </c>
      <c r="I71" s="145">
        <v>111638</v>
      </c>
      <c r="J71" s="147">
        <v>17964276.23</v>
      </c>
      <c r="K71" s="147">
        <v>165973.20000000001</v>
      </c>
      <c r="L71" s="147">
        <v>997391.96</v>
      </c>
    </row>
    <row r="72" spans="1:12">
      <c r="A72" s="149">
        <v>69</v>
      </c>
      <c r="B72" s="148">
        <v>22161</v>
      </c>
      <c r="C72" s="146" t="s">
        <v>613</v>
      </c>
      <c r="D72" s="145">
        <v>172</v>
      </c>
      <c r="E72" s="145">
        <v>102</v>
      </c>
      <c r="F72" s="145">
        <v>201</v>
      </c>
      <c r="G72" s="145">
        <v>0</v>
      </c>
      <c r="H72" s="145">
        <v>0</v>
      </c>
      <c r="I72" s="145">
        <v>475</v>
      </c>
      <c r="J72" s="147">
        <v>32500.43</v>
      </c>
      <c r="K72" s="147">
        <v>75.28</v>
      </c>
      <c r="L72" s="147">
        <v>1831</v>
      </c>
    </row>
    <row r="73" spans="1:12">
      <c r="A73" s="149">
        <v>70</v>
      </c>
      <c r="B73" s="148">
        <v>22200</v>
      </c>
      <c r="C73" s="146" t="s">
        <v>362</v>
      </c>
      <c r="D73" s="145">
        <v>14</v>
      </c>
      <c r="E73" s="145">
        <v>1</v>
      </c>
      <c r="F73" s="145">
        <v>4</v>
      </c>
      <c r="G73" s="145">
        <v>0</v>
      </c>
      <c r="H73" s="145">
        <v>0</v>
      </c>
      <c r="I73" s="145">
        <v>19</v>
      </c>
      <c r="J73" s="147">
        <v>8599.4500000000007</v>
      </c>
      <c r="K73" s="147">
        <v>579.15</v>
      </c>
      <c r="L73" s="147">
        <v>0</v>
      </c>
    </row>
    <row r="74" spans="1:12">
      <c r="A74" s="149">
        <v>71</v>
      </c>
      <c r="B74" s="148">
        <v>23005</v>
      </c>
      <c r="C74" s="146" t="s">
        <v>363</v>
      </c>
      <c r="D74" s="145">
        <v>84</v>
      </c>
      <c r="E74" s="145">
        <v>3</v>
      </c>
      <c r="F74" s="145">
        <v>4</v>
      </c>
      <c r="G74" s="145">
        <v>0</v>
      </c>
      <c r="H74" s="145">
        <v>0</v>
      </c>
      <c r="I74" s="145">
        <v>91</v>
      </c>
      <c r="J74" s="147">
        <v>93167.7</v>
      </c>
      <c r="K74" s="147">
        <v>1481.12</v>
      </c>
      <c r="L74" s="147">
        <v>5414.36</v>
      </c>
    </row>
    <row r="75" spans="1:12">
      <c r="A75" s="149">
        <v>72</v>
      </c>
      <c r="B75" s="148">
        <v>24005</v>
      </c>
      <c r="C75" s="146" t="s">
        <v>614</v>
      </c>
      <c r="D75" s="145">
        <v>630</v>
      </c>
      <c r="E75" s="145">
        <v>50</v>
      </c>
      <c r="F75" s="145">
        <v>166</v>
      </c>
      <c r="G75" s="145">
        <v>0</v>
      </c>
      <c r="H75" s="145">
        <v>0</v>
      </c>
      <c r="I75" s="145">
        <v>846</v>
      </c>
      <c r="J75" s="147">
        <v>285154.62</v>
      </c>
      <c r="K75" s="147">
        <v>13222.71</v>
      </c>
      <c r="L75" s="147">
        <v>14643.81</v>
      </c>
    </row>
    <row r="76" spans="1:12">
      <c r="A76" s="149">
        <v>73</v>
      </c>
      <c r="B76" s="148">
        <v>31001</v>
      </c>
      <c r="C76" s="146" t="s">
        <v>364</v>
      </c>
      <c r="D76" s="145">
        <v>41279</v>
      </c>
      <c r="E76" s="145">
        <v>3595</v>
      </c>
      <c r="F76" s="145">
        <v>23176</v>
      </c>
      <c r="G76" s="145">
        <v>0</v>
      </c>
      <c r="H76" s="145">
        <v>0</v>
      </c>
      <c r="I76" s="145">
        <v>68050</v>
      </c>
      <c r="J76" s="147">
        <v>68893091.590000004</v>
      </c>
      <c r="K76" s="147">
        <v>2730023.2</v>
      </c>
      <c r="L76" s="147">
        <v>3578133.01</v>
      </c>
    </row>
    <row r="77" spans="1:12">
      <c r="A77" s="149">
        <v>74</v>
      </c>
      <c r="B77" s="148">
        <v>32001</v>
      </c>
      <c r="C77" s="146" t="s">
        <v>365</v>
      </c>
      <c r="D77" s="145">
        <v>45976</v>
      </c>
      <c r="E77" s="145">
        <v>0</v>
      </c>
      <c r="F77" s="145">
        <v>18539</v>
      </c>
      <c r="G77" s="145">
        <v>0</v>
      </c>
      <c r="H77" s="145">
        <v>0</v>
      </c>
      <c r="I77" s="145">
        <v>64515</v>
      </c>
      <c r="J77" s="147">
        <v>6830878.0300000003</v>
      </c>
      <c r="K77" s="147">
        <v>0</v>
      </c>
      <c r="L77" s="147">
        <v>147107.07999999999</v>
      </c>
    </row>
    <row r="78" spans="1:12">
      <c r="A78" s="149">
        <v>75</v>
      </c>
      <c r="B78" s="148">
        <v>32002</v>
      </c>
      <c r="C78" s="146" t="s">
        <v>366</v>
      </c>
      <c r="D78" s="145">
        <v>12673</v>
      </c>
      <c r="E78" s="145">
        <v>0</v>
      </c>
      <c r="F78" s="145">
        <v>2846</v>
      </c>
      <c r="G78" s="145">
        <v>0</v>
      </c>
      <c r="H78" s="145">
        <v>0</v>
      </c>
      <c r="I78" s="145">
        <v>15519</v>
      </c>
      <c r="J78" s="147">
        <v>2719599.6</v>
      </c>
      <c r="K78" s="147">
        <v>0</v>
      </c>
      <c r="L78" s="147">
        <v>0</v>
      </c>
    </row>
    <row r="79" spans="1:12">
      <c r="A79" s="149">
        <v>76</v>
      </c>
      <c r="B79" s="148">
        <v>32003</v>
      </c>
      <c r="C79" s="146" t="s">
        <v>367</v>
      </c>
      <c r="D79" s="145">
        <v>12131</v>
      </c>
      <c r="E79" s="145">
        <v>42</v>
      </c>
      <c r="F79" s="145">
        <v>2462</v>
      </c>
      <c r="G79" s="145">
        <v>0</v>
      </c>
      <c r="H79" s="145">
        <v>0</v>
      </c>
      <c r="I79" s="145">
        <v>14635</v>
      </c>
      <c r="J79" s="147">
        <v>3547439.19</v>
      </c>
      <c r="K79" s="147">
        <v>0</v>
      </c>
      <c r="L79" s="147">
        <v>84608.72</v>
      </c>
    </row>
    <row r="80" spans="1:12">
      <c r="A80" s="149">
        <v>77</v>
      </c>
      <c r="B80" s="148">
        <v>32004</v>
      </c>
      <c r="C80" s="146" t="s">
        <v>368</v>
      </c>
      <c r="D80" s="145">
        <v>237653</v>
      </c>
      <c r="E80" s="145">
        <v>0</v>
      </c>
      <c r="F80" s="145">
        <v>33171</v>
      </c>
      <c r="G80" s="145">
        <v>0</v>
      </c>
      <c r="H80" s="145">
        <v>0</v>
      </c>
      <c r="I80" s="145">
        <v>270824</v>
      </c>
      <c r="J80" s="147">
        <v>22762644.210000001</v>
      </c>
      <c r="K80" s="147">
        <v>762.89</v>
      </c>
      <c r="L80" s="147">
        <v>0</v>
      </c>
    </row>
    <row r="81" spans="1:12">
      <c r="A81" s="149">
        <v>78</v>
      </c>
      <c r="B81" s="148">
        <v>32011</v>
      </c>
      <c r="C81" s="146" t="s">
        <v>369</v>
      </c>
      <c r="D81" s="145">
        <v>92</v>
      </c>
      <c r="E81" s="145">
        <v>0</v>
      </c>
      <c r="F81" s="145">
        <v>54</v>
      </c>
      <c r="G81" s="145">
        <v>0</v>
      </c>
      <c r="H81" s="145">
        <v>0</v>
      </c>
      <c r="I81" s="145">
        <v>146</v>
      </c>
      <c r="J81" s="147">
        <v>134707.9</v>
      </c>
      <c r="K81" s="147">
        <v>840.21</v>
      </c>
      <c r="L81" s="147">
        <v>6784.26</v>
      </c>
    </row>
    <row r="82" spans="1:12" s="391" customFormat="1">
      <c r="A82" s="281">
        <v>79</v>
      </c>
      <c r="B82" s="148">
        <v>32012</v>
      </c>
      <c r="C82" s="386" t="s">
        <v>662</v>
      </c>
      <c r="D82" s="277">
        <v>403</v>
      </c>
      <c r="E82" s="277">
        <v>0</v>
      </c>
      <c r="F82" s="277">
        <v>31</v>
      </c>
      <c r="G82" s="277">
        <v>0</v>
      </c>
      <c r="H82" s="277">
        <v>0</v>
      </c>
      <c r="I82" s="277">
        <v>434</v>
      </c>
      <c r="J82" s="147">
        <v>438321.49</v>
      </c>
      <c r="K82" s="147">
        <v>4001.7</v>
      </c>
      <c r="L82" s="147">
        <v>23747.23</v>
      </c>
    </row>
    <row r="83" spans="1:12" s="391" customFormat="1">
      <c r="A83" s="281">
        <v>80</v>
      </c>
      <c r="B83" s="148">
        <v>32022</v>
      </c>
      <c r="C83" s="386" t="s">
        <v>370</v>
      </c>
      <c r="D83" s="277">
        <v>12673</v>
      </c>
      <c r="E83" s="277">
        <v>0</v>
      </c>
      <c r="F83" s="277">
        <v>2846</v>
      </c>
      <c r="G83" s="277">
        <v>0</v>
      </c>
      <c r="H83" s="277">
        <v>0</v>
      </c>
      <c r="I83" s="277">
        <v>15519</v>
      </c>
      <c r="J83" s="147">
        <v>1140092.5</v>
      </c>
      <c r="K83" s="147">
        <v>0</v>
      </c>
      <c r="L83" s="147">
        <v>0</v>
      </c>
    </row>
    <row r="84" spans="1:12" s="391" customFormat="1">
      <c r="A84" s="281">
        <v>81</v>
      </c>
      <c r="B84" s="148">
        <v>32023</v>
      </c>
      <c r="C84" s="386" t="s">
        <v>371</v>
      </c>
      <c r="D84" s="277">
        <v>18586</v>
      </c>
      <c r="E84" s="277">
        <v>0</v>
      </c>
      <c r="F84" s="277">
        <v>6581</v>
      </c>
      <c r="G84" s="277">
        <v>0</v>
      </c>
      <c r="H84" s="277">
        <v>0</v>
      </c>
      <c r="I84" s="277">
        <v>25167</v>
      </c>
      <c r="J84" s="147">
        <v>3033541.85</v>
      </c>
      <c r="K84" s="147">
        <v>0</v>
      </c>
      <c r="L84" s="147">
        <v>0</v>
      </c>
    </row>
    <row r="85" spans="1:12" ht="15.75">
      <c r="A85" s="151" t="s">
        <v>50</v>
      </c>
      <c r="B85" s="151" t="s">
        <v>50</v>
      </c>
      <c r="C85" s="151" t="s">
        <v>615</v>
      </c>
      <c r="D85" s="152">
        <f>SUM(D4:D84)</f>
        <v>3233666</v>
      </c>
      <c r="E85" s="152">
        <f>SUM(E4:E84)</f>
        <v>326291</v>
      </c>
      <c r="F85" s="152">
        <f>SUM(F4:F84)</f>
        <v>918766</v>
      </c>
      <c r="G85" s="152">
        <f t="shared" ref="G85" si="0">SUM(G4:G84)</f>
        <v>9642</v>
      </c>
      <c r="H85" s="152">
        <v>0</v>
      </c>
      <c r="I85" s="152">
        <v>4488365</v>
      </c>
      <c r="J85" s="153">
        <f>SUM(J4:J84)</f>
        <v>2497110048.4599986</v>
      </c>
      <c r="K85" s="153"/>
      <c r="L85" s="153"/>
    </row>
    <row r="88" spans="1:12">
      <c r="D88" s="297"/>
      <c r="E88" s="297"/>
      <c r="F88" s="297"/>
      <c r="G88" s="297"/>
      <c r="H88" s="297"/>
      <c r="I88" s="297"/>
      <c r="K88" s="297"/>
      <c r="L88" s="297"/>
    </row>
    <row r="90" spans="1:12">
      <c r="D90" s="279"/>
    </row>
    <row r="91" spans="1:12">
      <c r="E91" s="279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55" t="s">
        <v>676</v>
      </c>
      <c r="B1" s="555"/>
      <c r="C1" s="53"/>
    </row>
    <row r="2" spans="1:3">
      <c r="A2" s="50"/>
    </row>
    <row r="3" spans="1:3" s="58" customFormat="1" ht="15.75">
      <c r="A3" s="91" t="s">
        <v>0</v>
      </c>
      <c r="B3" s="90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25" workbookViewId="0">
      <selection activeCell="J62" sqref="J62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555" t="s">
        <v>726</v>
      </c>
      <c r="B1" s="555"/>
      <c r="C1" s="555"/>
      <c r="D1" s="555"/>
      <c r="E1" s="555"/>
      <c r="F1" s="555"/>
      <c r="G1" s="555"/>
      <c r="H1" s="555"/>
    </row>
    <row r="2" spans="1:8">
      <c r="A2" s="50"/>
    </row>
    <row r="3" spans="1:8" s="95" customFormat="1" ht="31.5">
      <c r="A3" s="449" t="s">
        <v>60</v>
      </c>
      <c r="B3" s="449" t="s">
        <v>32</v>
      </c>
      <c r="C3" s="449" t="s">
        <v>62</v>
      </c>
      <c r="D3" s="449" t="s">
        <v>5</v>
      </c>
      <c r="E3" s="449" t="s">
        <v>6</v>
      </c>
      <c r="F3" s="449" t="s">
        <v>48</v>
      </c>
      <c r="G3" s="156" t="s">
        <v>61</v>
      </c>
      <c r="H3" s="156" t="s">
        <v>35</v>
      </c>
    </row>
    <row r="4" spans="1:8">
      <c r="A4" s="46">
        <v>1</v>
      </c>
      <c r="B4" s="7" t="s">
        <v>36</v>
      </c>
      <c r="C4" s="6">
        <v>78205</v>
      </c>
      <c r="D4" s="6">
        <v>55954</v>
      </c>
      <c r="E4" s="6">
        <v>13870</v>
      </c>
      <c r="F4" s="6">
        <v>8269</v>
      </c>
      <c r="G4" s="6">
        <v>112</v>
      </c>
      <c r="H4" s="6">
        <v>0</v>
      </c>
    </row>
    <row r="5" spans="1:8">
      <c r="A5" s="46">
        <v>2</v>
      </c>
      <c r="B5" s="7" t="s">
        <v>221</v>
      </c>
      <c r="C5" s="6">
        <v>35979</v>
      </c>
      <c r="D5" s="6">
        <v>26581</v>
      </c>
      <c r="E5" s="6">
        <v>6440</v>
      </c>
      <c r="F5" s="6">
        <v>2885</v>
      </c>
      <c r="G5" s="6">
        <v>73</v>
      </c>
      <c r="H5" s="6">
        <v>0</v>
      </c>
    </row>
    <row r="6" spans="1:8">
      <c r="A6" s="46">
        <v>3</v>
      </c>
      <c r="B6" s="7" t="s">
        <v>222</v>
      </c>
      <c r="C6" s="6">
        <v>34996</v>
      </c>
      <c r="D6" s="6">
        <v>26788</v>
      </c>
      <c r="E6" s="6">
        <v>5670</v>
      </c>
      <c r="F6" s="6">
        <v>2481</v>
      </c>
      <c r="G6" s="6">
        <v>57</v>
      </c>
      <c r="H6" s="6">
        <v>0</v>
      </c>
    </row>
    <row r="7" spans="1:8">
      <c r="A7" s="46">
        <v>4</v>
      </c>
      <c r="B7" s="7" t="s">
        <v>223</v>
      </c>
      <c r="C7" s="6">
        <v>33326</v>
      </c>
      <c r="D7" s="6">
        <v>24217</v>
      </c>
      <c r="E7" s="6">
        <v>5576</v>
      </c>
      <c r="F7" s="6">
        <v>3492</v>
      </c>
      <c r="G7" s="6">
        <v>41</v>
      </c>
      <c r="H7" s="6">
        <v>0</v>
      </c>
    </row>
    <row r="8" spans="1:8">
      <c r="A8" s="46">
        <v>5</v>
      </c>
      <c r="B8" s="7" t="s">
        <v>224</v>
      </c>
      <c r="C8" s="6">
        <v>1739272</v>
      </c>
      <c r="D8" s="6">
        <v>1236016</v>
      </c>
      <c r="E8" s="6">
        <v>407082</v>
      </c>
      <c r="F8" s="6">
        <v>92691</v>
      </c>
      <c r="G8" s="6">
        <v>3483</v>
      </c>
      <c r="H8" s="6">
        <v>0</v>
      </c>
    </row>
    <row r="9" spans="1:8">
      <c r="A9" s="46">
        <v>6</v>
      </c>
      <c r="B9" s="7" t="s">
        <v>225</v>
      </c>
      <c r="C9" s="6">
        <v>127841</v>
      </c>
      <c r="D9" s="6">
        <v>92605</v>
      </c>
      <c r="E9" s="6">
        <v>25437</v>
      </c>
      <c r="F9" s="6">
        <v>9611</v>
      </c>
      <c r="G9" s="6">
        <v>188</v>
      </c>
      <c r="H9" s="6">
        <v>0</v>
      </c>
    </row>
    <row r="10" spans="1:8">
      <c r="A10" s="46">
        <v>7</v>
      </c>
      <c r="B10" s="7" t="s">
        <v>226</v>
      </c>
      <c r="C10" s="6">
        <v>43417</v>
      </c>
      <c r="D10" s="6">
        <v>31006</v>
      </c>
      <c r="E10" s="6">
        <v>9148</v>
      </c>
      <c r="F10" s="6">
        <v>3231</v>
      </c>
      <c r="G10" s="6">
        <v>32</v>
      </c>
      <c r="H10" s="6">
        <v>0</v>
      </c>
    </row>
    <row r="11" spans="1:8">
      <c r="A11" s="46">
        <v>8</v>
      </c>
      <c r="B11" s="7" t="s">
        <v>227</v>
      </c>
      <c r="C11" s="6">
        <v>13613</v>
      </c>
      <c r="D11" s="6">
        <v>10159</v>
      </c>
      <c r="E11" s="6">
        <v>1942</v>
      </c>
      <c r="F11" s="6">
        <v>1506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43086</v>
      </c>
      <c r="D12" s="6">
        <v>31048</v>
      </c>
      <c r="E12" s="6">
        <v>7848</v>
      </c>
      <c r="F12" s="6">
        <v>4042</v>
      </c>
      <c r="G12" s="6">
        <v>148</v>
      </c>
      <c r="H12" s="6">
        <v>0</v>
      </c>
    </row>
    <row r="13" spans="1:8">
      <c r="A13" s="46">
        <v>10</v>
      </c>
      <c r="B13" s="7" t="s">
        <v>229</v>
      </c>
      <c r="C13" s="6">
        <v>62588</v>
      </c>
      <c r="D13" s="6">
        <v>45938</v>
      </c>
      <c r="E13" s="6">
        <v>12155</v>
      </c>
      <c r="F13" s="6">
        <v>4370</v>
      </c>
      <c r="G13" s="6">
        <v>125</v>
      </c>
      <c r="H13" s="6">
        <v>0</v>
      </c>
    </row>
    <row r="14" spans="1:8">
      <c r="A14" s="46">
        <v>11</v>
      </c>
      <c r="B14" s="7" t="s">
        <v>230</v>
      </c>
      <c r="C14" s="6">
        <v>58400</v>
      </c>
      <c r="D14" s="6">
        <v>43495</v>
      </c>
      <c r="E14" s="6">
        <v>8600</v>
      </c>
      <c r="F14" s="6">
        <v>6084</v>
      </c>
      <c r="G14" s="6">
        <v>221</v>
      </c>
      <c r="H14" s="6">
        <v>0</v>
      </c>
    </row>
    <row r="15" spans="1:8">
      <c r="A15" s="46">
        <v>12</v>
      </c>
      <c r="B15" s="7" t="s">
        <v>231</v>
      </c>
      <c r="C15" s="6">
        <v>87440</v>
      </c>
      <c r="D15" s="6">
        <v>62074</v>
      </c>
      <c r="E15" s="6">
        <v>19383</v>
      </c>
      <c r="F15" s="6">
        <v>5906</v>
      </c>
      <c r="G15" s="6">
        <v>77</v>
      </c>
      <c r="H15" s="6">
        <v>0</v>
      </c>
    </row>
    <row r="16" spans="1:8">
      <c r="A16" s="46">
        <v>13</v>
      </c>
      <c r="B16" s="7" t="s">
        <v>232</v>
      </c>
      <c r="C16" s="6">
        <v>6962</v>
      </c>
      <c r="D16" s="6">
        <v>5278</v>
      </c>
      <c r="E16" s="6">
        <v>1013</v>
      </c>
      <c r="F16" s="6">
        <v>669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12046</v>
      </c>
      <c r="D17" s="6">
        <v>9312</v>
      </c>
      <c r="E17" s="6">
        <v>1773</v>
      </c>
      <c r="F17" s="6">
        <v>925</v>
      </c>
      <c r="G17" s="6">
        <v>36</v>
      </c>
      <c r="H17" s="6">
        <v>0</v>
      </c>
    </row>
    <row r="18" spans="1:8">
      <c r="A18" s="46">
        <v>15</v>
      </c>
      <c r="B18" s="7" t="s">
        <v>234</v>
      </c>
      <c r="C18" s="6">
        <v>54365</v>
      </c>
      <c r="D18" s="6">
        <v>40436</v>
      </c>
      <c r="E18" s="6">
        <v>9045</v>
      </c>
      <c r="F18" s="6">
        <v>4821</v>
      </c>
      <c r="G18" s="6">
        <v>63</v>
      </c>
      <c r="H18" s="6">
        <v>0</v>
      </c>
    </row>
    <row r="19" spans="1:8">
      <c r="A19" s="46">
        <v>16</v>
      </c>
      <c r="B19" s="7" t="s">
        <v>235</v>
      </c>
      <c r="C19" s="6">
        <v>57286</v>
      </c>
      <c r="D19" s="6">
        <v>42079</v>
      </c>
      <c r="E19" s="6">
        <v>9656</v>
      </c>
      <c r="F19" s="6">
        <v>5448</v>
      </c>
      <c r="G19" s="6">
        <v>103</v>
      </c>
      <c r="H19" s="6">
        <v>0</v>
      </c>
    </row>
    <row r="20" spans="1:8">
      <c r="A20" s="46">
        <v>17</v>
      </c>
      <c r="B20" s="7" t="s">
        <v>236</v>
      </c>
      <c r="C20" s="6">
        <v>107804</v>
      </c>
      <c r="D20" s="6">
        <v>78016</v>
      </c>
      <c r="E20" s="6">
        <v>18212</v>
      </c>
      <c r="F20" s="6">
        <v>11416</v>
      </c>
      <c r="G20" s="6">
        <v>160</v>
      </c>
      <c r="H20" s="6">
        <v>0</v>
      </c>
    </row>
    <row r="21" spans="1:8">
      <c r="A21" s="46">
        <v>18</v>
      </c>
      <c r="B21" s="7" t="s">
        <v>237</v>
      </c>
      <c r="C21" s="6">
        <v>16321</v>
      </c>
      <c r="D21" s="6">
        <v>12603</v>
      </c>
      <c r="E21" s="6">
        <v>2153</v>
      </c>
      <c r="F21" s="6">
        <v>1541</v>
      </c>
      <c r="G21" s="6">
        <v>24</v>
      </c>
      <c r="H21" s="6">
        <v>0</v>
      </c>
    </row>
    <row r="22" spans="1:8">
      <c r="A22" s="46">
        <v>19</v>
      </c>
      <c r="B22" s="7" t="s">
        <v>238</v>
      </c>
      <c r="C22" s="6">
        <v>451510</v>
      </c>
      <c r="D22" s="6">
        <v>323609</v>
      </c>
      <c r="E22" s="6">
        <v>98481</v>
      </c>
      <c r="F22" s="6">
        <v>27597</v>
      </c>
      <c r="G22" s="6">
        <v>1823</v>
      </c>
      <c r="H22" s="6">
        <v>0</v>
      </c>
    </row>
    <row r="23" spans="1:8">
      <c r="A23" s="46">
        <v>20</v>
      </c>
      <c r="B23" s="7" t="s">
        <v>239</v>
      </c>
      <c r="C23" s="6">
        <v>73289</v>
      </c>
      <c r="D23" s="6">
        <v>54103</v>
      </c>
      <c r="E23" s="6">
        <v>13003</v>
      </c>
      <c r="F23" s="6">
        <v>6040</v>
      </c>
      <c r="G23" s="6">
        <v>143</v>
      </c>
      <c r="H23" s="6">
        <v>0</v>
      </c>
    </row>
    <row r="24" spans="1:8">
      <c r="A24" s="46">
        <v>21</v>
      </c>
      <c r="B24" s="7" t="s">
        <v>240</v>
      </c>
      <c r="C24" s="6">
        <v>61059</v>
      </c>
      <c r="D24" s="6">
        <v>43383</v>
      </c>
      <c r="E24" s="6">
        <v>11959</v>
      </c>
      <c r="F24" s="6">
        <v>5532</v>
      </c>
      <c r="G24" s="6">
        <v>185</v>
      </c>
      <c r="H24" s="6">
        <v>0</v>
      </c>
    </row>
    <row r="25" spans="1:8">
      <c r="A25" s="46">
        <v>22</v>
      </c>
      <c r="B25" s="7" t="s">
        <v>241</v>
      </c>
      <c r="C25" s="6">
        <v>47975</v>
      </c>
      <c r="D25" s="6">
        <v>34427</v>
      </c>
      <c r="E25" s="6">
        <v>7434</v>
      </c>
      <c r="F25" s="6">
        <v>6039</v>
      </c>
      <c r="G25" s="6">
        <v>75</v>
      </c>
      <c r="H25" s="6">
        <v>0</v>
      </c>
    </row>
    <row r="26" spans="1:8">
      <c r="A26" s="46">
        <v>23</v>
      </c>
      <c r="B26" s="7" t="s">
        <v>242</v>
      </c>
      <c r="C26" s="6">
        <v>17243</v>
      </c>
      <c r="D26" s="6">
        <v>12232</v>
      </c>
      <c r="E26" s="6">
        <v>3295</v>
      </c>
      <c r="F26" s="6">
        <v>1674</v>
      </c>
      <c r="G26" s="6">
        <v>42</v>
      </c>
      <c r="H26" s="6">
        <v>0</v>
      </c>
    </row>
    <row r="27" spans="1:8">
      <c r="A27" s="46">
        <v>24</v>
      </c>
      <c r="B27" s="7" t="s">
        <v>243</v>
      </c>
      <c r="C27" s="6">
        <v>42779</v>
      </c>
      <c r="D27" s="6">
        <v>30634</v>
      </c>
      <c r="E27" s="6">
        <v>8375</v>
      </c>
      <c r="F27" s="6">
        <v>3704</v>
      </c>
      <c r="G27" s="6">
        <v>66</v>
      </c>
      <c r="H27" s="6">
        <v>0</v>
      </c>
    </row>
    <row r="28" spans="1:8">
      <c r="A28" s="46">
        <v>25</v>
      </c>
      <c r="B28" s="7" t="s">
        <v>244</v>
      </c>
      <c r="C28" s="6">
        <v>14210</v>
      </c>
      <c r="D28" s="6">
        <v>10696</v>
      </c>
      <c r="E28" s="6">
        <v>2605</v>
      </c>
      <c r="F28" s="6">
        <v>885</v>
      </c>
      <c r="G28" s="6">
        <v>24</v>
      </c>
      <c r="H28" s="6">
        <v>0</v>
      </c>
    </row>
    <row r="29" spans="1:8">
      <c r="A29" s="46">
        <v>26</v>
      </c>
      <c r="B29" s="7" t="s">
        <v>245</v>
      </c>
      <c r="C29" s="6">
        <v>29625</v>
      </c>
      <c r="D29" s="6">
        <v>22230</v>
      </c>
      <c r="E29" s="6">
        <v>4299</v>
      </c>
      <c r="F29" s="6">
        <v>2987</v>
      </c>
      <c r="G29" s="6">
        <v>109</v>
      </c>
      <c r="H29" s="6">
        <v>0</v>
      </c>
    </row>
    <row r="30" spans="1:8">
      <c r="A30" s="46">
        <v>27</v>
      </c>
      <c r="B30" s="7" t="s">
        <v>246</v>
      </c>
      <c r="C30" s="6">
        <v>61414</v>
      </c>
      <c r="D30" s="6">
        <v>44669</v>
      </c>
      <c r="E30" s="6">
        <v>12235</v>
      </c>
      <c r="F30" s="6">
        <v>4451</v>
      </c>
      <c r="G30" s="6">
        <v>59</v>
      </c>
      <c r="H30" s="6">
        <v>0</v>
      </c>
    </row>
    <row r="31" spans="1:8">
      <c r="A31" s="46">
        <v>28</v>
      </c>
      <c r="B31" s="7" t="s">
        <v>247</v>
      </c>
      <c r="C31" s="6">
        <v>54920</v>
      </c>
      <c r="D31" s="6">
        <v>40289</v>
      </c>
      <c r="E31" s="6">
        <v>10359</v>
      </c>
      <c r="F31" s="6">
        <v>4106</v>
      </c>
      <c r="G31" s="6">
        <v>166</v>
      </c>
      <c r="H31" s="6">
        <v>0</v>
      </c>
    </row>
    <row r="32" spans="1:8">
      <c r="A32" s="46">
        <v>29</v>
      </c>
      <c r="B32" s="7" t="s">
        <v>248</v>
      </c>
      <c r="C32" s="6">
        <v>37297</v>
      </c>
      <c r="D32" s="6">
        <v>27000</v>
      </c>
      <c r="E32" s="6">
        <v>7477</v>
      </c>
      <c r="F32" s="6">
        <v>2779</v>
      </c>
      <c r="G32" s="6">
        <v>41</v>
      </c>
      <c r="H32" s="6">
        <v>0</v>
      </c>
    </row>
    <row r="33" spans="1:8">
      <c r="A33" s="46">
        <v>30</v>
      </c>
      <c r="B33" s="7" t="s">
        <v>249</v>
      </c>
      <c r="C33" s="6">
        <v>31601</v>
      </c>
      <c r="D33" s="6">
        <v>24104</v>
      </c>
      <c r="E33" s="6">
        <v>4685</v>
      </c>
      <c r="F33" s="6">
        <v>2766</v>
      </c>
      <c r="G33" s="6">
        <v>46</v>
      </c>
      <c r="H33" s="6">
        <v>0</v>
      </c>
    </row>
    <row r="34" spans="1:8">
      <c r="A34" s="46">
        <v>31</v>
      </c>
      <c r="B34" s="7" t="s">
        <v>250</v>
      </c>
      <c r="C34" s="6">
        <v>113865</v>
      </c>
      <c r="D34" s="6">
        <v>84109</v>
      </c>
      <c r="E34" s="6">
        <v>19426</v>
      </c>
      <c r="F34" s="6">
        <v>10184</v>
      </c>
      <c r="G34" s="6">
        <v>146</v>
      </c>
      <c r="H34" s="6">
        <v>0</v>
      </c>
    </row>
    <row r="35" spans="1:8">
      <c r="A35" s="46">
        <v>32</v>
      </c>
      <c r="B35" s="7" t="s">
        <v>251</v>
      </c>
      <c r="C35" s="6">
        <v>31936</v>
      </c>
      <c r="D35" s="6">
        <v>23985</v>
      </c>
      <c r="E35" s="6">
        <v>5156</v>
      </c>
      <c r="F35" s="6">
        <v>2765</v>
      </c>
      <c r="G35" s="6">
        <v>30</v>
      </c>
      <c r="H35" s="6">
        <v>0</v>
      </c>
    </row>
    <row r="36" spans="1:8">
      <c r="A36" s="46">
        <v>33</v>
      </c>
      <c r="B36" s="7" t="s">
        <v>252</v>
      </c>
      <c r="C36" s="6">
        <v>40789</v>
      </c>
      <c r="D36" s="6">
        <v>29205</v>
      </c>
      <c r="E36" s="6">
        <v>7505</v>
      </c>
      <c r="F36" s="6">
        <v>4032</v>
      </c>
      <c r="G36" s="6">
        <v>47</v>
      </c>
      <c r="H36" s="6">
        <v>0</v>
      </c>
    </row>
    <row r="37" spans="1:8">
      <c r="A37" s="46">
        <v>34</v>
      </c>
      <c r="B37" s="7" t="s">
        <v>253</v>
      </c>
      <c r="C37" s="6">
        <v>9523</v>
      </c>
      <c r="D37" s="6">
        <v>6842</v>
      </c>
      <c r="E37" s="6">
        <v>1682</v>
      </c>
      <c r="F37" s="6">
        <v>982</v>
      </c>
      <c r="G37" s="6">
        <v>17</v>
      </c>
      <c r="H37" s="6">
        <v>0</v>
      </c>
    </row>
    <row r="38" spans="1:8">
      <c r="A38" s="46">
        <v>35</v>
      </c>
      <c r="B38" s="7" t="s">
        <v>254</v>
      </c>
      <c r="C38" s="6">
        <v>88906</v>
      </c>
      <c r="D38" s="6">
        <v>62492</v>
      </c>
      <c r="E38" s="6">
        <v>19192</v>
      </c>
      <c r="F38" s="6">
        <v>7091</v>
      </c>
      <c r="G38" s="6">
        <v>131</v>
      </c>
      <c r="H38" s="6">
        <v>0</v>
      </c>
    </row>
    <row r="39" spans="1:8">
      <c r="A39" s="46">
        <v>36</v>
      </c>
      <c r="B39" s="7" t="s">
        <v>255</v>
      </c>
      <c r="C39" s="6">
        <v>64482</v>
      </c>
      <c r="D39" s="6">
        <v>47728</v>
      </c>
      <c r="E39" s="6">
        <v>10958</v>
      </c>
      <c r="F39" s="6">
        <v>5677</v>
      </c>
      <c r="G39" s="6">
        <v>119</v>
      </c>
      <c r="H39" s="6">
        <v>0</v>
      </c>
    </row>
    <row r="40" spans="1:8">
      <c r="A40" s="46">
        <v>37</v>
      </c>
      <c r="B40" s="7" t="s">
        <v>256</v>
      </c>
      <c r="C40" s="6">
        <v>36372</v>
      </c>
      <c r="D40" s="6">
        <v>26133</v>
      </c>
      <c r="E40" s="6">
        <v>5997</v>
      </c>
      <c r="F40" s="6">
        <v>3970</v>
      </c>
      <c r="G40" s="6">
        <v>272</v>
      </c>
      <c r="H40" s="6">
        <v>0</v>
      </c>
    </row>
    <row r="41" spans="1:8">
      <c r="A41" s="46">
        <v>38</v>
      </c>
      <c r="B41" s="7" t="s">
        <v>257</v>
      </c>
      <c r="C41" s="6">
        <v>51539</v>
      </c>
      <c r="D41" s="6">
        <v>37330</v>
      </c>
      <c r="E41" s="6">
        <v>7796</v>
      </c>
      <c r="F41" s="6">
        <v>6284</v>
      </c>
      <c r="G41" s="6">
        <v>129</v>
      </c>
      <c r="H41" s="6">
        <v>0</v>
      </c>
    </row>
    <row r="42" spans="1:8">
      <c r="A42" s="46">
        <v>39</v>
      </c>
      <c r="B42" s="7" t="s">
        <v>258</v>
      </c>
      <c r="C42" s="6">
        <v>45323</v>
      </c>
      <c r="D42" s="6">
        <v>32971</v>
      </c>
      <c r="E42" s="6">
        <v>7528</v>
      </c>
      <c r="F42" s="6">
        <v>4670</v>
      </c>
      <c r="G42" s="6">
        <v>154</v>
      </c>
      <c r="H42" s="6">
        <v>0</v>
      </c>
    </row>
    <row r="43" spans="1:8">
      <c r="A43" s="46">
        <v>40</v>
      </c>
      <c r="B43" s="7" t="s">
        <v>259</v>
      </c>
      <c r="C43" s="6">
        <v>27379</v>
      </c>
      <c r="D43" s="6">
        <v>20356</v>
      </c>
      <c r="E43" s="6">
        <v>4040</v>
      </c>
      <c r="F43" s="6">
        <v>2936</v>
      </c>
      <c r="G43" s="6">
        <v>47</v>
      </c>
      <c r="H43" s="6">
        <v>0</v>
      </c>
    </row>
    <row r="44" spans="1:8">
      <c r="A44" s="46">
        <v>41</v>
      </c>
      <c r="B44" s="7" t="s">
        <v>260</v>
      </c>
      <c r="C44" s="6">
        <v>28345</v>
      </c>
      <c r="D44" s="6">
        <v>20093</v>
      </c>
      <c r="E44" s="6">
        <v>5418</v>
      </c>
      <c r="F44" s="6">
        <v>2797</v>
      </c>
      <c r="G44" s="6">
        <v>37</v>
      </c>
      <c r="H44" s="6">
        <v>0</v>
      </c>
    </row>
    <row r="45" spans="1:8">
      <c r="A45" s="46">
        <v>42</v>
      </c>
      <c r="B45" s="7" t="s">
        <v>261</v>
      </c>
      <c r="C45" s="6">
        <v>38200</v>
      </c>
      <c r="D45" s="6">
        <v>28354</v>
      </c>
      <c r="E45" s="6">
        <v>5298</v>
      </c>
      <c r="F45" s="6">
        <v>4382</v>
      </c>
      <c r="G45" s="6">
        <v>166</v>
      </c>
      <c r="H45" s="6">
        <v>0</v>
      </c>
    </row>
    <row r="46" spans="1:8">
      <c r="A46" s="46">
        <v>43</v>
      </c>
      <c r="B46" s="7" t="s">
        <v>262</v>
      </c>
      <c r="C46" s="6">
        <v>16366</v>
      </c>
      <c r="D46" s="6">
        <v>12412</v>
      </c>
      <c r="E46" s="6">
        <v>2859</v>
      </c>
      <c r="F46" s="6">
        <v>1081</v>
      </c>
      <c r="G46" s="6">
        <v>14</v>
      </c>
      <c r="H46" s="6">
        <v>0</v>
      </c>
    </row>
    <row r="47" spans="1:8">
      <c r="A47" s="46">
        <v>44</v>
      </c>
      <c r="B47" s="7" t="s">
        <v>263</v>
      </c>
      <c r="C47" s="6">
        <v>74611</v>
      </c>
      <c r="D47" s="6">
        <v>55791</v>
      </c>
      <c r="E47" s="6">
        <v>11936</v>
      </c>
      <c r="F47" s="6">
        <v>6730</v>
      </c>
      <c r="G47" s="6">
        <v>154</v>
      </c>
      <c r="H47" s="6">
        <v>0</v>
      </c>
    </row>
    <row r="48" spans="1:8">
      <c r="A48" s="46">
        <v>45</v>
      </c>
      <c r="B48" s="7" t="s">
        <v>264</v>
      </c>
      <c r="C48" s="6">
        <v>58783</v>
      </c>
      <c r="D48" s="6">
        <v>43084</v>
      </c>
      <c r="E48" s="6">
        <v>9534</v>
      </c>
      <c r="F48" s="6">
        <v>6095</v>
      </c>
      <c r="G48" s="6">
        <v>70</v>
      </c>
      <c r="H48" s="6">
        <v>0</v>
      </c>
    </row>
    <row r="49" spans="1:9">
      <c r="A49" s="46">
        <v>46</v>
      </c>
      <c r="B49" s="7" t="s">
        <v>265</v>
      </c>
      <c r="C49" s="6">
        <v>67403</v>
      </c>
      <c r="D49" s="6">
        <v>47778</v>
      </c>
      <c r="E49" s="6">
        <v>12963</v>
      </c>
      <c r="F49" s="6">
        <v>6593</v>
      </c>
      <c r="G49" s="6">
        <v>69</v>
      </c>
      <c r="H49" s="6">
        <v>0</v>
      </c>
    </row>
    <row r="50" spans="1:9">
      <c r="A50" s="46">
        <v>47</v>
      </c>
      <c r="B50" s="7" t="s">
        <v>266</v>
      </c>
      <c r="C50" s="6">
        <v>18456</v>
      </c>
      <c r="D50" s="6">
        <v>13781</v>
      </c>
      <c r="E50" s="6">
        <v>2990</v>
      </c>
      <c r="F50" s="6">
        <v>1661</v>
      </c>
      <c r="G50" s="6">
        <v>24</v>
      </c>
      <c r="H50" s="6">
        <v>0</v>
      </c>
    </row>
    <row r="51" spans="1:9">
      <c r="A51" s="46">
        <v>48</v>
      </c>
      <c r="B51" s="7" t="s">
        <v>267</v>
      </c>
      <c r="C51" s="6">
        <v>15930</v>
      </c>
      <c r="D51" s="6">
        <v>11386</v>
      </c>
      <c r="E51" s="6">
        <v>3462</v>
      </c>
      <c r="F51" s="6">
        <v>1069</v>
      </c>
      <c r="G51" s="6">
        <v>13</v>
      </c>
      <c r="H51" s="6">
        <v>0</v>
      </c>
    </row>
    <row r="52" spans="1:9">
      <c r="A52" s="46">
        <v>49</v>
      </c>
      <c r="B52" s="7" t="s">
        <v>268</v>
      </c>
      <c r="C52" s="6">
        <v>34736</v>
      </c>
      <c r="D52" s="6">
        <v>25624</v>
      </c>
      <c r="E52" s="6">
        <v>6565</v>
      </c>
      <c r="F52" s="6">
        <v>2432</v>
      </c>
      <c r="G52" s="6">
        <v>115</v>
      </c>
      <c r="H52" s="6">
        <v>0</v>
      </c>
    </row>
    <row r="53" spans="1:9">
      <c r="A53" s="46">
        <v>50</v>
      </c>
      <c r="B53" s="7" t="s">
        <v>269</v>
      </c>
      <c r="C53" s="6">
        <v>57480</v>
      </c>
      <c r="D53" s="6">
        <v>40366</v>
      </c>
      <c r="E53" s="6">
        <v>11973</v>
      </c>
      <c r="F53" s="6">
        <v>5032</v>
      </c>
      <c r="G53" s="6">
        <v>109</v>
      </c>
      <c r="H53" s="6">
        <v>0</v>
      </c>
    </row>
    <row r="54" spans="1:9">
      <c r="A54" s="46">
        <v>51</v>
      </c>
      <c r="B54" s="7" t="s">
        <v>270</v>
      </c>
      <c r="C54" s="6">
        <v>21171</v>
      </c>
      <c r="D54" s="6">
        <v>15040</v>
      </c>
      <c r="E54" s="6">
        <v>4706</v>
      </c>
      <c r="F54" s="6">
        <v>1398</v>
      </c>
      <c r="G54" s="6">
        <v>27</v>
      </c>
      <c r="H54" s="6">
        <v>0</v>
      </c>
    </row>
    <row r="55" spans="1:9">
      <c r="A55" s="46">
        <v>52</v>
      </c>
      <c r="B55" s="12" t="s">
        <v>475</v>
      </c>
      <c r="C55" s="6">
        <v>10901</v>
      </c>
      <c r="D55" s="6">
        <v>7825</v>
      </c>
      <c r="E55" s="6">
        <v>2572</v>
      </c>
      <c r="F55" s="6">
        <v>482</v>
      </c>
      <c r="G55" s="6">
        <v>22</v>
      </c>
      <c r="H55" s="6">
        <v>0</v>
      </c>
    </row>
    <row r="56" spans="1:9" s="2" customFormat="1" ht="15.75">
      <c r="A56" s="67"/>
      <c r="B56" s="306" t="s">
        <v>11</v>
      </c>
      <c r="C56" s="69">
        <f>SUM(C4:C55)</f>
        <v>4488365</v>
      </c>
      <c r="D56" s="69">
        <f>SUM(D4:D55)</f>
        <v>3233666</v>
      </c>
      <c r="E56" s="69">
        <f>SUM(E4:E55)</f>
        <v>918766</v>
      </c>
      <c r="F56" s="69">
        <f>SUM(F4:F55)</f>
        <v>326291</v>
      </c>
      <c r="G56" s="69">
        <f>SUM(G4:G55)</f>
        <v>9642</v>
      </c>
      <c r="H56" s="69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79"/>
    </row>
    <row r="65" spans="4:4">
      <c r="D65" s="27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19" zoomScaleNormal="100" workbookViewId="0">
      <selection sqref="A1:G1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7" s="2" customFormat="1" ht="15.75">
      <c r="A1" s="555" t="s">
        <v>677</v>
      </c>
      <c r="B1" s="555"/>
      <c r="C1" s="555"/>
      <c r="D1" s="555"/>
      <c r="E1" s="555"/>
      <c r="F1" s="555"/>
      <c r="G1" s="555"/>
    </row>
    <row r="2" spans="1:7">
      <c r="A2" s="50"/>
    </row>
    <row r="3" spans="1:7" s="58" customFormat="1" ht="15.75">
      <c r="A3" s="90" t="s">
        <v>18</v>
      </c>
      <c r="B3" s="90" t="s">
        <v>46</v>
      </c>
      <c r="C3" s="90" t="s">
        <v>47</v>
      </c>
      <c r="D3" s="90" t="s">
        <v>84</v>
      </c>
      <c r="E3" s="90" t="s">
        <v>79</v>
      </c>
      <c r="F3" s="90" t="s">
        <v>80</v>
      </c>
      <c r="G3" s="90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>
        <v>1</v>
      </c>
      <c r="F4" s="22" t="s">
        <v>475</v>
      </c>
      <c r="G4" s="22">
        <v>21</v>
      </c>
    </row>
    <row r="5" spans="1:7">
      <c r="A5" s="46">
        <v>2</v>
      </c>
      <c r="B5" s="29" t="s">
        <v>558</v>
      </c>
      <c r="C5" s="29" t="s">
        <v>626</v>
      </c>
      <c r="D5" s="22">
        <v>5</v>
      </c>
      <c r="E5" s="22">
        <v>20</v>
      </c>
      <c r="F5" s="22">
        <v>113</v>
      </c>
      <c r="G5" s="22">
        <v>704</v>
      </c>
    </row>
    <row r="6" spans="1: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10</v>
      </c>
      <c r="G6" s="22">
        <v>160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</row>
    <row r="8" spans="1: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</row>
    <row r="9" spans="1: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4</v>
      </c>
      <c r="G13" s="22">
        <v>27</v>
      </c>
    </row>
    <row r="14" spans="1: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9</v>
      </c>
      <c r="F16" s="22">
        <v>18</v>
      </c>
      <c r="G16" s="22">
        <v>76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42</v>
      </c>
      <c r="G17" s="22">
        <v>221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4</v>
      </c>
      <c r="F18" s="22">
        <v>29</v>
      </c>
      <c r="G18" s="22">
        <v>125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1</v>
      </c>
      <c r="G21" s="22">
        <v>19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19</v>
      </c>
    </row>
    <row r="23" spans="1:7">
      <c r="A23" s="46">
        <v>20</v>
      </c>
      <c r="B23" s="29" t="s">
        <v>287</v>
      </c>
      <c r="C23" s="29" t="s">
        <v>561</v>
      </c>
      <c r="D23" s="22" t="s">
        <v>475</v>
      </c>
      <c r="E23" s="22" t="s">
        <v>475</v>
      </c>
      <c r="F23" s="22" t="s">
        <v>475</v>
      </c>
      <c r="G23" s="22">
        <v>9</v>
      </c>
    </row>
    <row r="24" spans="1:7">
      <c r="A24" s="46">
        <v>21</v>
      </c>
      <c r="B24" s="29" t="s">
        <v>288</v>
      </c>
      <c r="C24" s="29" t="s">
        <v>562</v>
      </c>
      <c r="D24" s="22" t="s">
        <v>475</v>
      </c>
      <c r="E24" s="22" t="s">
        <v>475</v>
      </c>
      <c r="F24" s="22" t="s">
        <v>475</v>
      </c>
      <c r="G24" s="22">
        <v>4</v>
      </c>
    </row>
    <row r="25" spans="1:7">
      <c r="A25" s="46">
        <v>22</v>
      </c>
      <c r="B25" s="29" t="s">
        <v>373</v>
      </c>
      <c r="C25" s="29" t="s">
        <v>563</v>
      </c>
      <c r="D25" s="22" t="s">
        <v>475</v>
      </c>
      <c r="E25" s="22" t="s">
        <v>475</v>
      </c>
      <c r="F25" s="22" t="s">
        <v>475</v>
      </c>
      <c r="G25" s="22">
        <v>1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>
        <v>1</v>
      </c>
      <c r="F26" s="22">
        <v>12</v>
      </c>
      <c r="G26" s="22">
        <v>25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3</v>
      </c>
      <c r="F27" s="22">
        <v>5</v>
      </c>
      <c r="G27" s="22">
        <v>63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28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 t="s">
        <v>475</v>
      </c>
      <c r="G30" s="22">
        <v>6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94</v>
      </c>
      <c r="G31" s="22">
        <v>482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12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11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8</v>
      </c>
      <c r="F38" s="22">
        <v>15</v>
      </c>
      <c r="G38" s="22">
        <v>52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76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2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 t="s">
        <v>475</v>
      </c>
      <c r="G45" s="22">
        <v>19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4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7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7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7</v>
      </c>
    </row>
    <row r="51" spans="1:7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7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7">
      <c r="A53" s="46">
        <v>50</v>
      </c>
      <c r="B53" s="29" t="s">
        <v>312</v>
      </c>
      <c r="C53" s="29" t="s">
        <v>74</v>
      </c>
      <c r="D53" s="22">
        <v>1</v>
      </c>
      <c r="E53" s="22">
        <v>5</v>
      </c>
      <c r="F53" s="22">
        <v>11</v>
      </c>
      <c r="G53" s="22">
        <v>83</v>
      </c>
    </row>
    <row r="54" spans="1:7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22</v>
      </c>
    </row>
    <row r="55" spans="1:7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6</v>
      </c>
    </row>
    <row r="56" spans="1:7">
      <c r="A56" s="46">
        <v>53</v>
      </c>
      <c r="B56" s="29" t="s">
        <v>315</v>
      </c>
      <c r="C56" s="29" t="s">
        <v>77</v>
      </c>
      <c r="D56" s="22">
        <v>6</v>
      </c>
      <c r="E56" s="22">
        <v>18</v>
      </c>
      <c r="F56" s="22">
        <v>99</v>
      </c>
      <c r="G56" s="22">
        <v>571</v>
      </c>
    </row>
    <row r="57" spans="1:7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22</v>
      </c>
    </row>
    <row r="58" spans="1:7" s="391" customFormat="1">
      <c r="A58" s="281">
        <v>55</v>
      </c>
      <c r="B58" s="398" t="s">
        <v>317</v>
      </c>
      <c r="C58" s="398" t="s">
        <v>83</v>
      </c>
      <c r="D58" s="398">
        <v>1</v>
      </c>
      <c r="E58" s="398">
        <v>5</v>
      </c>
      <c r="F58" s="398">
        <v>11</v>
      </c>
      <c r="G58" s="398">
        <v>73</v>
      </c>
    </row>
    <row r="59" spans="1:7" ht="15.75">
      <c r="A59" s="72"/>
      <c r="B59" s="72"/>
      <c r="C59" s="285" t="s">
        <v>588</v>
      </c>
      <c r="D59" s="69">
        <f>SUM(D4:D58)</f>
        <v>30</v>
      </c>
      <c r="E59" s="152">
        <f>SUM(E4:E58)</f>
        <v>99</v>
      </c>
      <c r="F59" s="152">
        <f>SUM(F4:F58)</f>
        <v>488</v>
      </c>
      <c r="G59" s="152">
        <f>SUM(G4:G58)</f>
        <v>2996</v>
      </c>
    </row>
    <row r="60" spans="1:7" s="64" customFormat="1">
      <c r="A60"/>
      <c r="B60"/>
      <c r="C60"/>
      <c r="D60"/>
      <c r="E60"/>
      <c r="F60"/>
      <c r="G60"/>
    </row>
    <row r="61" spans="1:7" s="64" customFormat="1">
      <c r="A61"/>
      <c r="B61"/>
      <c r="C61"/>
      <c r="D61"/>
      <c r="E61"/>
      <c r="F61"/>
      <c r="G61"/>
    </row>
    <row r="62" spans="1:7" s="64" customFormat="1">
      <c r="A62"/>
      <c r="B62"/>
      <c r="C62"/>
      <c r="D62"/>
      <c r="E62"/>
      <c r="F62"/>
      <c r="G62"/>
    </row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  <row r="69" spans="1:7" s="64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2" sqref="A2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55" t="s">
        <v>678</v>
      </c>
      <c r="B1" s="555"/>
      <c r="C1" s="555"/>
      <c r="D1" s="555"/>
    </row>
    <row r="3" spans="1:4">
      <c r="A3" s="2" t="s">
        <v>318</v>
      </c>
    </row>
    <row r="4" spans="1:4" ht="30">
      <c r="A4" s="457" t="s">
        <v>12</v>
      </c>
      <c r="B4" s="457" t="s">
        <v>1</v>
      </c>
      <c r="C4" s="457" t="s">
        <v>2</v>
      </c>
      <c r="D4" s="458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1046575</v>
      </c>
      <c r="C6" s="13">
        <v>1182531055.1500001</v>
      </c>
      <c r="D6" s="13">
        <v>1129.9100000000001</v>
      </c>
    </row>
    <row r="7" spans="1:4">
      <c r="A7" s="5" t="s">
        <v>82</v>
      </c>
      <c r="B7" s="6">
        <v>8108</v>
      </c>
      <c r="C7" s="13">
        <v>2922469.01</v>
      </c>
      <c r="D7" s="13">
        <v>360.44</v>
      </c>
    </row>
    <row r="8" spans="1:4">
      <c r="A8" s="1" t="s">
        <v>6</v>
      </c>
      <c r="B8" s="6">
        <v>28905</v>
      </c>
      <c r="C8" s="13">
        <v>13208997.51</v>
      </c>
      <c r="D8" s="13">
        <v>456.98</v>
      </c>
    </row>
    <row r="9" spans="1:4">
      <c r="A9" s="1" t="s">
        <v>48</v>
      </c>
      <c r="B9" s="6">
        <v>135371</v>
      </c>
      <c r="C9" s="13">
        <v>90109271.439999998</v>
      </c>
      <c r="D9" s="13">
        <v>665.65</v>
      </c>
    </row>
    <row r="10" spans="1:4">
      <c r="A10" s="1" t="s">
        <v>8</v>
      </c>
      <c r="B10" s="6">
        <v>2902</v>
      </c>
      <c r="C10" s="13">
        <v>1056043.71</v>
      </c>
      <c r="D10" s="13">
        <v>363.9</v>
      </c>
    </row>
    <row r="11" spans="1:4" ht="15.75">
      <c r="A11" s="67" t="s">
        <v>11</v>
      </c>
      <c r="B11" s="69">
        <f>SUM(B6:B10)</f>
        <v>1221861</v>
      </c>
      <c r="C11" s="71">
        <f>SUM(C6:C10)</f>
        <v>1289827836.8200002</v>
      </c>
      <c r="D11" s="71"/>
    </row>
    <row r="14" spans="1:4">
      <c r="A14" s="2" t="s">
        <v>319</v>
      </c>
    </row>
    <row r="15" spans="1:4" ht="30">
      <c r="A15" s="457" t="s">
        <v>12</v>
      </c>
      <c r="B15" s="457" t="s">
        <v>1</v>
      </c>
      <c r="C15" s="457" t="s">
        <v>2</v>
      </c>
      <c r="D15" s="458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891127</v>
      </c>
      <c r="C17" s="13">
        <v>736956439.65999997</v>
      </c>
      <c r="D17" s="13">
        <v>826.99</v>
      </c>
    </row>
    <row r="18" spans="1:4">
      <c r="A18" s="5" t="s">
        <v>82</v>
      </c>
      <c r="B18" s="6">
        <v>18609</v>
      </c>
      <c r="C18" s="13">
        <v>6701778.3799999999</v>
      </c>
      <c r="D18" s="13">
        <v>360.14</v>
      </c>
    </row>
    <row r="19" spans="1:4">
      <c r="A19" s="1" t="s">
        <v>6</v>
      </c>
      <c r="B19" s="6">
        <v>362344</v>
      </c>
      <c r="C19" s="13">
        <v>231528919.86000001</v>
      </c>
      <c r="D19" s="13">
        <v>638.98</v>
      </c>
    </row>
    <row r="20" spans="1:4">
      <c r="A20" s="1" t="s">
        <v>48</v>
      </c>
      <c r="B20" s="6">
        <v>82888</v>
      </c>
      <c r="C20" s="13">
        <v>45075261.520000003</v>
      </c>
      <c r="D20" s="13">
        <v>543.80999999999995</v>
      </c>
    </row>
    <row r="21" spans="1:4">
      <c r="A21" s="1" t="s">
        <v>8</v>
      </c>
      <c r="B21" s="6">
        <v>4096</v>
      </c>
      <c r="C21" s="13">
        <v>1203039.97</v>
      </c>
      <c r="D21" s="13">
        <v>293.70999999999998</v>
      </c>
    </row>
    <row r="22" spans="1:4" ht="15.75">
      <c r="A22" s="67" t="s">
        <v>11</v>
      </c>
      <c r="B22" s="69">
        <f>SUM(B17:B21)</f>
        <v>1359064</v>
      </c>
      <c r="C22" s="71">
        <f>SUM(C17:C21)</f>
        <v>1021465439.39</v>
      </c>
      <c r="D22" s="71"/>
    </row>
    <row r="23" spans="1:4">
      <c r="B23" s="279"/>
    </row>
    <row r="25" spans="1:4">
      <c r="A25" s="2" t="s">
        <v>320</v>
      </c>
    </row>
    <row r="26" spans="1:4" ht="30">
      <c r="A26" s="457" t="s">
        <v>12</v>
      </c>
      <c r="B26" s="457" t="s">
        <v>1</v>
      </c>
      <c r="C26" s="457" t="s">
        <v>2</v>
      </c>
      <c r="D26" s="458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7" t="s">
        <v>11</v>
      </c>
      <c r="B33" s="69">
        <f>SUM(B28:B32)</f>
        <v>0</v>
      </c>
      <c r="C33" s="71">
        <f>SUM(C28:C32)</f>
        <v>0</v>
      </c>
      <c r="D33" s="7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B64" sqref="B64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8" customFormat="1" ht="15.75">
      <c r="A1" s="555" t="s">
        <v>679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s="58" customFormat="1" ht="15.7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>
      <c r="A3" s="564" t="s">
        <v>19</v>
      </c>
      <c r="B3" s="566" t="s">
        <v>5</v>
      </c>
      <c r="C3" s="567"/>
      <c r="D3" s="567"/>
      <c r="E3" s="566" t="s">
        <v>6</v>
      </c>
      <c r="F3" s="567"/>
      <c r="G3" s="567"/>
      <c r="H3" s="566" t="s">
        <v>20</v>
      </c>
      <c r="I3" s="567"/>
      <c r="J3" s="567"/>
      <c r="K3" s="566" t="s">
        <v>21</v>
      </c>
      <c r="L3" s="567"/>
      <c r="M3" s="567"/>
    </row>
    <row r="4" spans="1:13">
      <c r="A4" s="565"/>
      <c r="B4" s="113" t="s">
        <v>1</v>
      </c>
      <c r="C4" s="113"/>
      <c r="D4" s="43" t="s">
        <v>22</v>
      </c>
      <c r="E4" s="113" t="s">
        <v>1</v>
      </c>
      <c r="F4" s="113"/>
      <c r="G4" s="43" t="s">
        <v>22</v>
      </c>
      <c r="H4" s="113" t="s">
        <v>1</v>
      </c>
      <c r="I4" s="113"/>
      <c r="J4" s="43" t="s">
        <v>22</v>
      </c>
      <c r="K4" s="113" t="s">
        <v>1</v>
      </c>
      <c r="L4" s="113"/>
      <c r="M4" s="43" t="s">
        <v>22</v>
      </c>
    </row>
    <row r="5" spans="1:13">
      <c r="A5" s="76" t="s">
        <v>90</v>
      </c>
      <c r="B5" s="41">
        <v>417078</v>
      </c>
      <c r="C5" s="41"/>
      <c r="D5" s="42">
        <v>374.33</v>
      </c>
      <c r="E5" s="41">
        <v>164491</v>
      </c>
      <c r="F5" s="41"/>
      <c r="G5" s="42">
        <v>329.99</v>
      </c>
      <c r="H5" s="41">
        <v>103196</v>
      </c>
      <c r="I5" s="41"/>
      <c r="J5" s="42">
        <v>393.25</v>
      </c>
      <c r="K5" s="41">
        <v>5378</v>
      </c>
      <c r="L5" s="41"/>
      <c r="M5" s="42">
        <v>183.23</v>
      </c>
    </row>
    <row r="6" spans="1:13">
      <c r="A6" s="76" t="s">
        <v>91</v>
      </c>
      <c r="B6" s="41">
        <v>700395</v>
      </c>
      <c r="C6" s="6"/>
      <c r="D6" s="42">
        <v>707.33</v>
      </c>
      <c r="E6" s="41">
        <v>167103</v>
      </c>
      <c r="F6" s="6"/>
      <c r="G6" s="42">
        <v>678.9</v>
      </c>
      <c r="H6" s="41">
        <v>85574</v>
      </c>
      <c r="I6" s="6"/>
      <c r="J6" s="42">
        <v>675.97</v>
      </c>
      <c r="K6" s="41">
        <v>1619</v>
      </c>
      <c r="L6" s="6"/>
      <c r="M6" s="42">
        <v>785.97</v>
      </c>
    </row>
    <row r="7" spans="1:13">
      <c r="A7" s="76" t="s">
        <v>24</v>
      </c>
      <c r="B7" s="41">
        <v>492256</v>
      </c>
      <c r="C7" s="6"/>
      <c r="D7" s="42">
        <v>1262.8399999999999</v>
      </c>
      <c r="E7" s="41">
        <v>49726</v>
      </c>
      <c r="F7" s="6"/>
      <c r="G7" s="42">
        <v>1195.3499999999999</v>
      </c>
      <c r="H7" s="41">
        <v>25815</v>
      </c>
      <c r="I7" s="6"/>
      <c r="J7" s="42">
        <v>1164.01</v>
      </c>
      <c r="K7" s="41">
        <v>1</v>
      </c>
      <c r="L7" s="6"/>
      <c r="M7" s="42">
        <v>1205.3800000000001</v>
      </c>
    </row>
    <row r="8" spans="1:13">
      <c r="A8" s="76" t="s">
        <v>25</v>
      </c>
      <c r="B8" s="41">
        <v>273209</v>
      </c>
      <c r="C8" s="6"/>
      <c r="D8" s="42">
        <v>1696.12</v>
      </c>
      <c r="E8" s="41">
        <v>8366</v>
      </c>
      <c r="F8" s="6"/>
      <c r="G8" s="42">
        <v>1670.33</v>
      </c>
      <c r="H8" s="41">
        <v>2904</v>
      </c>
      <c r="I8" s="6"/>
      <c r="J8" s="42">
        <v>1691.46</v>
      </c>
      <c r="K8" s="41">
        <v>0</v>
      </c>
      <c r="L8" s="6"/>
      <c r="M8" s="42">
        <v>0</v>
      </c>
    </row>
    <row r="9" spans="1:13">
      <c r="A9" s="76" t="s">
        <v>26</v>
      </c>
      <c r="B9" s="41">
        <v>64221</v>
      </c>
      <c r="C9" s="6"/>
      <c r="D9" s="42">
        <v>2211.42</v>
      </c>
      <c r="E9" s="41">
        <v>1303</v>
      </c>
      <c r="F9" s="6"/>
      <c r="G9" s="42">
        <v>2201.14</v>
      </c>
      <c r="H9" s="41">
        <v>584</v>
      </c>
      <c r="I9" s="6"/>
      <c r="J9" s="42">
        <v>2179.62</v>
      </c>
      <c r="K9" s="41">
        <v>0</v>
      </c>
      <c r="L9" s="6"/>
      <c r="M9" s="42">
        <v>0</v>
      </c>
    </row>
    <row r="10" spans="1:13">
      <c r="A10" s="76" t="s">
        <v>93</v>
      </c>
      <c r="B10" s="41">
        <v>6649</v>
      </c>
      <c r="C10" s="6"/>
      <c r="D10" s="42">
        <v>2601.81</v>
      </c>
      <c r="E10" s="41">
        <v>160</v>
      </c>
      <c r="F10" s="6"/>
      <c r="G10" s="42">
        <v>2599.66</v>
      </c>
      <c r="H10" s="41">
        <v>88</v>
      </c>
      <c r="I10" s="6"/>
      <c r="J10" s="42">
        <v>2622.68</v>
      </c>
      <c r="K10" s="41">
        <v>0</v>
      </c>
      <c r="L10" s="6"/>
      <c r="M10" s="42">
        <v>0</v>
      </c>
    </row>
    <row r="11" spans="1:13">
      <c r="A11" s="76" t="s">
        <v>94</v>
      </c>
      <c r="B11" s="41">
        <v>3980</v>
      </c>
      <c r="C11" s="6"/>
      <c r="D11" s="42">
        <v>2868.38</v>
      </c>
      <c r="E11" s="41">
        <v>53</v>
      </c>
      <c r="F11" s="6"/>
      <c r="G11" s="42">
        <v>2844.95</v>
      </c>
      <c r="H11" s="41">
        <v>74</v>
      </c>
      <c r="I11" s="6"/>
      <c r="J11" s="42">
        <v>2810.62</v>
      </c>
      <c r="K11" s="41">
        <v>0</v>
      </c>
      <c r="L11" s="6"/>
      <c r="M11" s="42">
        <v>0</v>
      </c>
    </row>
    <row r="12" spans="1:13">
      <c r="A12" s="76" t="s">
        <v>95</v>
      </c>
      <c r="B12" s="41">
        <v>4026</v>
      </c>
      <c r="C12" s="6"/>
      <c r="D12" s="42">
        <v>3117.29</v>
      </c>
      <c r="E12" s="41">
        <v>18</v>
      </c>
      <c r="F12" s="6"/>
      <c r="G12" s="42">
        <v>3105.51</v>
      </c>
      <c r="H12" s="41">
        <v>14</v>
      </c>
      <c r="I12" s="6"/>
      <c r="J12" s="42">
        <v>3122.31</v>
      </c>
      <c r="K12" s="41">
        <v>0</v>
      </c>
      <c r="L12" s="6"/>
      <c r="M12" s="42">
        <v>0</v>
      </c>
    </row>
    <row r="13" spans="1:13">
      <c r="A13" s="76" t="s">
        <v>96</v>
      </c>
      <c r="B13" s="41">
        <v>1471</v>
      </c>
      <c r="C13" s="6"/>
      <c r="D13" s="42">
        <v>3348.61</v>
      </c>
      <c r="E13" s="41">
        <v>11</v>
      </c>
      <c r="F13" s="6"/>
      <c r="G13" s="42">
        <v>3380.03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6" t="s">
        <v>97</v>
      </c>
      <c r="B14" s="41">
        <v>602</v>
      </c>
      <c r="C14" s="6"/>
      <c r="D14" s="42">
        <v>3611.06</v>
      </c>
      <c r="E14" s="41">
        <v>9</v>
      </c>
      <c r="F14" s="6"/>
      <c r="G14" s="42">
        <v>3602.4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6" t="s">
        <v>98</v>
      </c>
      <c r="B15" s="41">
        <v>291</v>
      </c>
      <c r="C15" s="6"/>
      <c r="D15" s="42">
        <v>3874.42</v>
      </c>
      <c r="E15" s="41">
        <v>3</v>
      </c>
      <c r="F15" s="6"/>
      <c r="G15" s="42">
        <v>3843.34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6" t="s">
        <v>99</v>
      </c>
      <c r="B16" s="41">
        <v>173</v>
      </c>
      <c r="C16" s="6"/>
      <c r="D16" s="42">
        <v>4109.5200000000004</v>
      </c>
      <c r="E16" s="41">
        <v>4</v>
      </c>
      <c r="F16" s="6"/>
      <c r="G16" s="42">
        <v>4101.41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3">
      <c r="A17" s="76" t="s">
        <v>100</v>
      </c>
      <c r="B17" s="41">
        <v>37</v>
      </c>
      <c r="C17" s="6"/>
      <c r="D17" s="42">
        <v>4348.34</v>
      </c>
      <c r="E17" s="41">
        <v>1</v>
      </c>
      <c r="F17" s="6"/>
      <c r="G17" s="42">
        <v>4494.38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6" t="s">
        <v>101</v>
      </c>
      <c r="B18" s="41">
        <v>15</v>
      </c>
      <c r="C18" s="6"/>
      <c r="D18" s="42">
        <v>4625.9399999999996</v>
      </c>
      <c r="E18" s="41">
        <v>0</v>
      </c>
      <c r="F18" s="6"/>
      <c r="G18" s="42">
        <v>0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6" t="s">
        <v>102</v>
      </c>
      <c r="B19" s="41">
        <v>5</v>
      </c>
      <c r="C19" s="6"/>
      <c r="D19" s="42">
        <v>4851.01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6" t="s">
        <v>103</v>
      </c>
      <c r="B20" s="41">
        <v>3</v>
      </c>
      <c r="C20" s="6"/>
      <c r="D20" s="42">
        <v>5109.67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6" t="s">
        <v>104</v>
      </c>
      <c r="B21" s="41">
        <v>0</v>
      </c>
      <c r="C21" s="6"/>
      <c r="D21" s="42">
        <v>0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6" t="s">
        <v>105</v>
      </c>
      <c r="B22" s="41">
        <v>8</v>
      </c>
      <c r="C22" s="6"/>
      <c r="D22" s="42">
        <v>6541.28</v>
      </c>
      <c r="E22" s="41">
        <v>1</v>
      </c>
      <c r="F22" s="6"/>
      <c r="G22" s="42">
        <v>6015.54</v>
      </c>
      <c r="H22" s="41">
        <v>1</v>
      </c>
      <c r="I22" s="6"/>
      <c r="J22" s="42">
        <v>8769.81</v>
      </c>
      <c r="K22" s="41">
        <v>0</v>
      </c>
      <c r="L22" s="6"/>
      <c r="M22" s="42">
        <v>0</v>
      </c>
    </row>
    <row r="23" spans="1:13" ht="15.75">
      <c r="A23" s="75" t="s">
        <v>11</v>
      </c>
      <c r="B23" s="69">
        <f>SUM(B5:B22)</f>
        <v>1964419</v>
      </c>
      <c r="C23" s="69"/>
      <c r="D23" s="70"/>
      <c r="E23" s="69">
        <f>SUM(E5:E22)</f>
        <v>391249</v>
      </c>
      <c r="F23" s="69"/>
      <c r="G23" s="70"/>
      <c r="H23" s="69">
        <f>SUM(H5:H22)</f>
        <v>218259</v>
      </c>
      <c r="I23" s="69"/>
      <c r="J23" s="73"/>
      <c r="K23" s="74">
        <f>SUM(K5:K22)</f>
        <v>6998</v>
      </c>
      <c r="L23" s="69"/>
      <c r="M23" s="70"/>
    </row>
    <row r="26" spans="1:13">
      <c r="A26" s="564" t="s">
        <v>19</v>
      </c>
      <c r="B26" s="566" t="s">
        <v>5</v>
      </c>
      <c r="C26" s="567"/>
      <c r="D26" s="567"/>
      <c r="E26" s="566" t="s">
        <v>6</v>
      </c>
      <c r="F26" s="567"/>
      <c r="G26" s="567"/>
      <c r="H26" s="566" t="s">
        <v>20</v>
      </c>
      <c r="I26" s="567"/>
      <c r="J26" s="567"/>
      <c r="K26" s="566" t="s">
        <v>21</v>
      </c>
      <c r="L26" s="567"/>
      <c r="M26" s="567"/>
    </row>
    <row r="27" spans="1:13">
      <c r="A27" s="565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505</v>
      </c>
      <c r="B28" s="41">
        <v>30619</v>
      </c>
      <c r="C28" s="42">
        <v>1706785.78</v>
      </c>
      <c r="D28" s="42">
        <v>55.74</v>
      </c>
      <c r="E28" s="41">
        <v>13867</v>
      </c>
      <c r="F28" s="42">
        <v>906360.17</v>
      </c>
      <c r="G28" s="42">
        <v>65.36</v>
      </c>
      <c r="H28" s="41">
        <v>1655</v>
      </c>
      <c r="I28" s="42">
        <v>94503.83</v>
      </c>
      <c r="J28" s="42">
        <v>57.1</v>
      </c>
      <c r="K28" s="41">
        <v>1350</v>
      </c>
      <c r="L28" s="42">
        <v>91096.04</v>
      </c>
      <c r="M28" s="42">
        <v>67.48</v>
      </c>
    </row>
    <row r="29" spans="1:13">
      <c r="A29" s="17" t="s">
        <v>506</v>
      </c>
      <c r="B29" s="41">
        <v>22398</v>
      </c>
      <c r="C29" s="42">
        <v>3246546.4</v>
      </c>
      <c r="D29" s="42">
        <v>144.94999999999999</v>
      </c>
      <c r="E29" s="41">
        <v>17549</v>
      </c>
      <c r="F29" s="42">
        <v>2614814.5499999998</v>
      </c>
      <c r="G29" s="42">
        <v>149</v>
      </c>
      <c r="H29" s="41">
        <v>1455</v>
      </c>
      <c r="I29" s="42">
        <v>220749.17</v>
      </c>
      <c r="J29" s="42">
        <v>151.72</v>
      </c>
      <c r="K29" s="41">
        <v>2324</v>
      </c>
      <c r="L29" s="42">
        <v>342784.04</v>
      </c>
      <c r="M29" s="42">
        <v>147.5</v>
      </c>
    </row>
    <row r="30" spans="1:13">
      <c r="A30" s="17" t="s">
        <v>507</v>
      </c>
      <c r="B30" s="41">
        <v>13823</v>
      </c>
      <c r="C30" s="42">
        <v>3417295.31</v>
      </c>
      <c r="D30" s="42">
        <v>247.22</v>
      </c>
      <c r="E30" s="41">
        <v>14541</v>
      </c>
      <c r="F30" s="42">
        <v>3618944.18</v>
      </c>
      <c r="G30" s="42">
        <v>248.88</v>
      </c>
      <c r="H30" s="41">
        <v>3824</v>
      </c>
      <c r="I30" s="42">
        <v>998594.42</v>
      </c>
      <c r="J30" s="42">
        <v>261.14</v>
      </c>
      <c r="K30" s="41">
        <v>471</v>
      </c>
      <c r="L30" s="42">
        <v>107452.35</v>
      </c>
      <c r="M30" s="42">
        <v>228.14</v>
      </c>
    </row>
    <row r="31" spans="1:13">
      <c r="A31" s="17" t="s">
        <v>508</v>
      </c>
      <c r="B31" s="41">
        <v>135660</v>
      </c>
      <c r="C31" s="42">
        <v>49844089.329999998</v>
      </c>
      <c r="D31" s="42">
        <v>367.42</v>
      </c>
      <c r="E31" s="41">
        <v>59238</v>
      </c>
      <c r="F31" s="42">
        <v>20817740.640000001</v>
      </c>
      <c r="G31" s="42">
        <v>351.43</v>
      </c>
      <c r="H31" s="41">
        <v>49940</v>
      </c>
      <c r="I31" s="42">
        <v>18070308.129999999</v>
      </c>
      <c r="J31" s="42">
        <v>361.84</v>
      </c>
      <c r="K31" s="41">
        <v>1233</v>
      </c>
      <c r="L31" s="42">
        <v>444064.49</v>
      </c>
      <c r="M31" s="42">
        <v>360.15</v>
      </c>
    </row>
    <row r="32" spans="1:13">
      <c r="A32" s="17" t="s">
        <v>509</v>
      </c>
      <c r="B32" s="41">
        <v>214578</v>
      </c>
      <c r="C32" s="42">
        <v>97912110.090000004</v>
      </c>
      <c r="D32" s="42">
        <v>456.3</v>
      </c>
      <c r="E32" s="41">
        <v>59296</v>
      </c>
      <c r="F32" s="42">
        <v>26321768.050000001</v>
      </c>
      <c r="G32" s="42">
        <v>443.9</v>
      </c>
      <c r="H32" s="41">
        <v>46322</v>
      </c>
      <c r="I32" s="42">
        <v>21197397.48</v>
      </c>
      <c r="J32" s="42">
        <v>457.61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201816</v>
      </c>
      <c r="C33" s="42">
        <v>110208839.84999999</v>
      </c>
      <c r="D33" s="42">
        <v>546.09</v>
      </c>
      <c r="E33" s="41">
        <v>72026</v>
      </c>
      <c r="F33" s="42">
        <v>39494956.520000003</v>
      </c>
      <c r="G33" s="42">
        <v>548.34</v>
      </c>
      <c r="H33" s="41">
        <v>28334</v>
      </c>
      <c r="I33" s="42">
        <v>15359156.789999999</v>
      </c>
      <c r="J33" s="42">
        <v>542.08000000000004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172428</v>
      </c>
      <c r="C34" s="42">
        <v>111726230.42</v>
      </c>
      <c r="D34" s="42">
        <v>647.96</v>
      </c>
      <c r="E34" s="41">
        <v>32569</v>
      </c>
      <c r="F34" s="42">
        <v>21060019.530000001</v>
      </c>
      <c r="G34" s="42">
        <v>646.63</v>
      </c>
      <c r="H34" s="41">
        <v>24951</v>
      </c>
      <c r="I34" s="42">
        <v>16066086.939999999</v>
      </c>
      <c r="J34" s="42">
        <v>643.91</v>
      </c>
      <c r="K34" s="41">
        <v>1</v>
      </c>
      <c r="L34" s="42">
        <v>671.4</v>
      </c>
      <c r="M34" s="42">
        <v>671.4</v>
      </c>
    </row>
    <row r="35" spans="1:13">
      <c r="A35" s="17" t="s">
        <v>512</v>
      </c>
      <c r="B35" s="41">
        <v>132874</v>
      </c>
      <c r="C35" s="42">
        <v>99359077.540000007</v>
      </c>
      <c r="D35" s="42">
        <v>747.77</v>
      </c>
      <c r="E35" s="41">
        <v>22919</v>
      </c>
      <c r="F35" s="42">
        <v>17162765.629999999</v>
      </c>
      <c r="G35" s="42">
        <v>748.84</v>
      </c>
      <c r="H35" s="41">
        <v>18379</v>
      </c>
      <c r="I35" s="42">
        <v>13938076.699999999</v>
      </c>
      <c r="J35" s="42">
        <v>758.37</v>
      </c>
      <c r="K35" s="41">
        <v>1508</v>
      </c>
      <c r="L35" s="42">
        <v>1181216.3999999999</v>
      </c>
      <c r="M35" s="42">
        <v>783.3</v>
      </c>
    </row>
    <row r="36" spans="1:13">
      <c r="A36" s="17" t="s">
        <v>513</v>
      </c>
      <c r="B36" s="41">
        <v>98304</v>
      </c>
      <c r="C36" s="42">
        <v>83354412.340000004</v>
      </c>
      <c r="D36" s="42">
        <v>847.92</v>
      </c>
      <c r="E36" s="41">
        <v>19600</v>
      </c>
      <c r="F36" s="42">
        <v>16644034.68</v>
      </c>
      <c r="G36" s="42">
        <v>849.19</v>
      </c>
      <c r="H36" s="41">
        <v>7465</v>
      </c>
      <c r="I36" s="42">
        <v>6340123.0800000001</v>
      </c>
      <c r="J36" s="42">
        <v>849.31</v>
      </c>
      <c r="K36" s="41">
        <v>110</v>
      </c>
      <c r="L36" s="42">
        <v>90593.58</v>
      </c>
      <c r="M36" s="42">
        <v>823.58</v>
      </c>
    </row>
    <row r="37" spans="1:13">
      <c r="A37" s="17" t="s">
        <v>514</v>
      </c>
      <c r="B37" s="41">
        <v>94973</v>
      </c>
      <c r="C37" s="42">
        <v>90758448.459999993</v>
      </c>
      <c r="D37" s="42">
        <v>955.62</v>
      </c>
      <c r="E37" s="41">
        <v>19989</v>
      </c>
      <c r="F37" s="42">
        <v>19084075.960000001</v>
      </c>
      <c r="G37" s="42">
        <v>954.73</v>
      </c>
      <c r="H37" s="41">
        <v>6445</v>
      </c>
      <c r="I37" s="42">
        <v>6141657.7800000003</v>
      </c>
      <c r="J37" s="42">
        <v>952.93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92442</v>
      </c>
      <c r="C38" s="42">
        <v>96239347.480000004</v>
      </c>
      <c r="D38" s="42">
        <v>1041.08</v>
      </c>
      <c r="E38" s="41">
        <v>16909</v>
      </c>
      <c r="F38" s="42">
        <v>17622035.079999998</v>
      </c>
      <c r="G38" s="42">
        <v>1042.17</v>
      </c>
      <c r="H38" s="41">
        <v>10554</v>
      </c>
      <c r="I38" s="42">
        <v>10781655.9</v>
      </c>
      <c r="J38" s="42">
        <v>1021.57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74831</v>
      </c>
      <c r="C39" s="42">
        <v>86103835.370000005</v>
      </c>
      <c r="D39" s="42">
        <v>1150.6400000000001</v>
      </c>
      <c r="E39" s="41">
        <v>10020</v>
      </c>
      <c r="F39" s="42">
        <v>11482954.92</v>
      </c>
      <c r="G39" s="42">
        <v>1146</v>
      </c>
      <c r="H39" s="41">
        <v>5475</v>
      </c>
      <c r="I39" s="42">
        <v>6292018.1799999997</v>
      </c>
      <c r="J39" s="42">
        <v>1149.23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115621</v>
      </c>
      <c r="C40" s="42">
        <v>146439622.02000001</v>
      </c>
      <c r="D40" s="42">
        <v>1266.55</v>
      </c>
      <c r="E40" s="41">
        <v>10378</v>
      </c>
      <c r="F40" s="42">
        <v>13025562.789999999</v>
      </c>
      <c r="G40" s="42">
        <v>1255.1099999999999</v>
      </c>
      <c r="H40" s="41">
        <v>4842</v>
      </c>
      <c r="I40" s="42">
        <v>6109605.3399999999</v>
      </c>
      <c r="J40" s="42">
        <v>1261.79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102389</v>
      </c>
      <c r="C41" s="42">
        <v>138101418.06999999</v>
      </c>
      <c r="D41" s="42">
        <v>1348.79</v>
      </c>
      <c r="E41" s="41">
        <v>6166</v>
      </c>
      <c r="F41" s="42">
        <v>8314529.6900000004</v>
      </c>
      <c r="G41" s="42">
        <v>1348.45</v>
      </c>
      <c r="H41" s="41">
        <v>2820</v>
      </c>
      <c r="I41" s="42">
        <v>3796661.49</v>
      </c>
      <c r="J41" s="42">
        <v>1346.33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106973</v>
      </c>
      <c r="C42" s="42">
        <v>154753932.52000001</v>
      </c>
      <c r="D42" s="42">
        <v>1446.66</v>
      </c>
      <c r="E42" s="41">
        <v>6253</v>
      </c>
      <c r="F42" s="42">
        <v>8994643.3200000003</v>
      </c>
      <c r="G42" s="42">
        <v>1438.45</v>
      </c>
      <c r="H42" s="41">
        <v>2124</v>
      </c>
      <c r="I42" s="42">
        <v>3069042.89</v>
      </c>
      <c r="J42" s="42">
        <v>1444.94</v>
      </c>
      <c r="K42" s="41">
        <v>0</v>
      </c>
      <c r="L42" s="42">
        <v>0</v>
      </c>
      <c r="M42" s="42">
        <v>0</v>
      </c>
    </row>
    <row r="43" spans="1:13">
      <c r="A43" s="17" t="s">
        <v>520</v>
      </c>
      <c r="B43" s="41">
        <v>82105</v>
      </c>
      <c r="C43" s="42">
        <v>126966142.26000001</v>
      </c>
      <c r="D43" s="42">
        <v>1546.39</v>
      </c>
      <c r="E43" s="41">
        <v>3514</v>
      </c>
      <c r="F43" s="42">
        <v>5421823.3899999997</v>
      </c>
      <c r="G43" s="42">
        <v>1542.92</v>
      </c>
      <c r="H43" s="41">
        <v>954</v>
      </c>
      <c r="I43" s="42">
        <v>1474130.48</v>
      </c>
      <c r="J43" s="42">
        <v>1545.21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70033</v>
      </c>
      <c r="C44" s="42">
        <v>115558856.41</v>
      </c>
      <c r="D44" s="42">
        <v>1650.06</v>
      </c>
      <c r="E44" s="41">
        <v>1926</v>
      </c>
      <c r="F44" s="42">
        <v>3173203.07</v>
      </c>
      <c r="G44" s="42">
        <v>1647.56</v>
      </c>
      <c r="H44" s="41">
        <v>683</v>
      </c>
      <c r="I44" s="42">
        <v>1124658.56</v>
      </c>
      <c r="J44" s="42">
        <v>1646.65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56464</v>
      </c>
      <c r="C45" s="42">
        <v>98514622.379999995</v>
      </c>
      <c r="D45" s="42">
        <v>1744.73</v>
      </c>
      <c r="E45" s="41">
        <v>1111</v>
      </c>
      <c r="F45" s="42">
        <v>1946345.38</v>
      </c>
      <c r="G45" s="42">
        <v>1751.89</v>
      </c>
      <c r="H45" s="41">
        <v>548</v>
      </c>
      <c r="I45" s="42">
        <v>959133.38</v>
      </c>
      <c r="J45" s="42">
        <v>1750.24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34730</v>
      </c>
      <c r="C46" s="42">
        <v>64139285.340000004</v>
      </c>
      <c r="D46" s="42">
        <v>1846.8</v>
      </c>
      <c r="E46" s="41">
        <v>983</v>
      </c>
      <c r="F46" s="42">
        <v>1814817.33</v>
      </c>
      <c r="G46" s="42">
        <v>1846.2</v>
      </c>
      <c r="H46" s="41">
        <v>441</v>
      </c>
      <c r="I46" s="42">
        <v>812136.35</v>
      </c>
      <c r="J46" s="42">
        <v>1841.58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29877</v>
      </c>
      <c r="C47" s="42">
        <v>58215471.520000003</v>
      </c>
      <c r="D47" s="42">
        <v>1948.5</v>
      </c>
      <c r="E47" s="41">
        <v>832</v>
      </c>
      <c r="F47" s="42">
        <v>1617764.56</v>
      </c>
      <c r="G47" s="42">
        <v>1944.43</v>
      </c>
      <c r="H47" s="41">
        <v>278</v>
      </c>
      <c r="I47" s="42">
        <v>541939.93999999994</v>
      </c>
      <c r="J47" s="42">
        <v>1949.42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39880</v>
      </c>
      <c r="C48" s="42">
        <v>83957415.769999996</v>
      </c>
      <c r="D48" s="42">
        <v>2105.25</v>
      </c>
      <c r="E48" s="41">
        <v>814</v>
      </c>
      <c r="F48" s="42">
        <v>1712843.51</v>
      </c>
      <c r="G48" s="42">
        <v>2104.23</v>
      </c>
      <c r="H48" s="41">
        <v>418</v>
      </c>
      <c r="I48" s="42">
        <v>880343.78</v>
      </c>
      <c r="J48" s="42">
        <v>2106.09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24341</v>
      </c>
      <c r="C49" s="42">
        <v>58061877.399999999</v>
      </c>
      <c r="D49" s="42">
        <v>2385.35</v>
      </c>
      <c r="E49" s="41">
        <v>489</v>
      </c>
      <c r="F49" s="42">
        <v>1155239.75</v>
      </c>
      <c r="G49" s="42">
        <v>2362.4499999999998</v>
      </c>
      <c r="H49" s="41">
        <v>166</v>
      </c>
      <c r="I49" s="42">
        <v>392553.58</v>
      </c>
      <c r="J49" s="42">
        <v>2364.7800000000002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6649</v>
      </c>
      <c r="C50" s="42">
        <v>17299457.850000001</v>
      </c>
      <c r="D50" s="42">
        <v>2601.81</v>
      </c>
      <c r="E50" s="41">
        <v>160</v>
      </c>
      <c r="F50" s="42">
        <v>415945.76</v>
      </c>
      <c r="G50" s="42">
        <v>2599.66</v>
      </c>
      <c r="H50" s="41">
        <v>88</v>
      </c>
      <c r="I50" s="42">
        <v>230796.24</v>
      </c>
      <c r="J50" s="42">
        <v>2622.68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3980</v>
      </c>
      <c r="C51" s="42">
        <v>11416144.32</v>
      </c>
      <c r="D51" s="42">
        <v>2868.38</v>
      </c>
      <c r="E51" s="41">
        <v>53</v>
      </c>
      <c r="F51" s="42">
        <v>150782.17000000001</v>
      </c>
      <c r="G51" s="42">
        <v>2844.95</v>
      </c>
      <c r="H51" s="41">
        <v>74</v>
      </c>
      <c r="I51" s="42">
        <v>207986.04</v>
      </c>
      <c r="J51" s="42">
        <v>2810.62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4026</v>
      </c>
      <c r="C52" s="42">
        <v>12550219.640000001</v>
      </c>
      <c r="D52" s="42">
        <v>3117.29</v>
      </c>
      <c r="E52" s="41">
        <v>18</v>
      </c>
      <c r="F52" s="42">
        <v>55899.15</v>
      </c>
      <c r="G52" s="42">
        <v>3105.51</v>
      </c>
      <c r="H52" s="41">
        <v>14</v>
      </c>
      <c r="I52" s="42">
        <v>43712.32</v>
      </c>
      <c r="J52" s="42">
        <v>3122.31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1471</v>
      </c>
      <c r="C53" s="42">
        <v>4925804.99</v>
      </c>
      <c r="D53" s="42">
        <v>3348.61</v>
      </c>
      <c r="E53" s="41">
        <v>11</v>
      </c>
      <c r="F53" s="42">
        <v>37180.379999999997</v>
      </c>
      <c r="G53" s="42">
        <v>3380.03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602</v>
      </c>
      <c r="C54" s="42">
        <v>2173857.15</v>
      </c>
      <c r="D54" s="42">
        <v>3611.06</v>
      </c>
      <c r="E54" s="41">
        <v>9</v>
      </c>
      <c r="F54" s="42">
        <v>32421.64</v>
      </c>
      <c r="G54" s="42">
        <v>3602.4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291</v>
      </c>
      <c r="C55" s="42">
        <v>1127456.5</v>
      </c>
      <c r="D55" s="42">
        <v>3874.42</v>
      </c>
      <c r="E55" s="41">
        <v>3</v>
      </c>
      <c r="F55" s="42">
        <v>11530.01</v>
      </c>
      <c r="G55" s="42">
        <v>3843.34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173</v>
      </c>
      <c r="C56" s="42">
        <v>710947.81</v>
      </c>
      <c r="D56" s="42">
        <v>4109.5200000000004</v>
      </c>
      <c r="E56" s="41">
        <v>4</v>
      </c>
      <c r="F56" s="42">
        <v>16405.64</v>
      </c>
      <c r="G56" s="42">
        <v>4101.41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37</v>
      </c>
      <c r="C57" s="42">
        <v>160888.51</v>
      </c>
      <c r="D57" s="42">
        <v>4348.34</v>
      </c>
      <c r="E57" s="41">
        <v>1</v>
      </c>
      <c r="F57" s="42">
        <v>4494.38</v>
      </c>
      <c r="G57" s="42">
        <v>4494.38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15</v>
      </c>
      <c r="C58" s="42">
        <v>69389.08</v>
      </c>
      <c r="D58" s="42">
        <v>4625.9399999999996</v>
      </c>
      <c r="E58" s="41">
        <v>0</v>
      </c>
      <c r="F58" s="42">
        <v>0</v>
      </c>
      <c r="G58" s="42">
        <v>0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5</v>
      </c>
      <c r="C59" s="42">
        <v>24255.03</v>
      </c>
      <c r="D59" s="42">
        <v>4851.01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3</v>
      </c>
      <c r="C60" s="42">
        <v>15329.01</v>
      </c>
      <c r="D60" s="42">
        <v>5109.67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0</v>
      </c>
      <c r="C61" s="42">
        <v>0</v>
      </c>
      <c r="D61" s="42">
        <v>0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8</v>
      </c>
      <c r="C62" s="42">
        <v>52330.25</v>
      </c>
      <c r="D62" s="42">
        <v>6541.28</v>
      </c>
      <c r="E62" s="41">
        <v>1</v>
      </c>
      <c r="F62" s="42">
        <v>6015.54</v>
      </c>
      <c r="G62" s="42">
        <v>6015.54</v>
      </c>
      <c r="H62" s="41">
        <v>1</v>
      </c>
      <c r="I62" s="42">
        <v>8769.81</v>
      </c>
      <c r="J62" s="42">
        <v>8769.81</v>
      </c>
      <c r="K62" s="41">
        <v>0</v>
      </c>
      <c r="L62" s="42">
        <v>0</v>
      </c>
      <c r="M62" s="42">
        <v>0</v>
      </c>
    </row>
    <row r="63" spans="1:13" ht="15.75">
      <c r="A63" s="67" t="s">
        <v>11</v>
      </c>
      <c r="B63" s="69">
        <f>SUM(B28:B62)</f>
        <v>1964419</v>
      </c>
      <c r="C63" s="70">
        <f>SUM(C28:C62)</f>
        <v>1929111742.2</v>
      </c>
      <c r="D63" s="69"/>
      <c r="E63" s="69">
        <f>SUM(E28:E62)</f>
        <v>391249</v>
      </c>
      <c r="F63" s="70">
        <f>SUM(F28:F62)</f>
        <v>244737917.36999989</v>
      </c>
      <c r="G63" s="69"/>
      <c r="H63" s="69">
        <f>SUM(H28:H62)</f>
        <v>218259</v>
      </c>
      <c r="I63" s="70">
        <f>SUM(I28:I62)</f>
        <v>135184532.96000001</v>
      </c>
      <c r="J63" s="69"/>
      <c r="K63" s="69">
        <f>SUM(K28:K62)</f>
        <v>6998</v>
      </c>
      <c r="L63" s="70">
        <f>SUM(L28:L62)</f>
        <v>2259083.6799999997</v>
      </c>
      <c r="M63" s="69"/>
    </row>
    <row r="67" spans="2:3">
      <c r="B67" s="279"/>
      <c r="C67" s="279"/>
    </row>
    <row r="68" spans="2:3">
      <c r="C68" s="9"/>
    </row>
    <row r="69" spans="2:3">
      <c r="B69" s="279"/>
      <c r="C69" s="279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A50" sqref="A50"/>
    </sheetView>
  </sheetViews>
  <sheetFormatPr defaultRowHeight="15"/>
  <cols>
    <col min="1" max="1" width="14" style="160" customWidth="1"/>
    <col min="2" max="2" width="10.140625" style="160" bestFit="1" customWidth="1"/>
    <col min="3" max="3" width="17.28515625" style="160" bestFit="1" customWidth="1"/>
    <col min="4" max="4" width="9" style="160" bestFit="1" customWidth="1"/>
    <col min="5" max="5" width="9.42578125" style="160" bestFit="1" customWidth="1"/>
    <col min="6" max="6" width="10.140625" style="160" customWidth="1"/>
    <col min="7" max="7" width="15.42578125" style="160" bestFit="1" customWidth="1"/>
    <col min="8" max="8" width="8.140625" style="160" bestFit="1" customWidth="1"/>
    <col min="9" max="9" width="9.42578125" style="160" bestFit="1" customWidth="1"/>
    <col min="10" max="10" width="10.5703125" style="160" customWidth="1"/>
    <col min="11" max="11" width="15.42578125" style="160" bestFit="1" customWidth="1"/>
    <col min="12" max="12" width="8.140625" style="160" bestFit="1" customWidth="1"/>
    <col min="13" max="13" width="9.42578125" style="160" bestFit="1" customWidth="1"/>
    <col min="14" max="14" width="10.140625" style="160" customWidth="1"/>
    <col min="15" max="15" width="13.140625" style="160" bestFit="1" customWidth="1"/>
    <col min="16" max="16" width="8" style="160" bestFit="1" customWidth="1"/>
    <col min="17" max="17" width="9.42578125" style="160" bestFit="1" customWidth="1"/>
    <col min="18" max="16384" width="9.140625" style="160"/>
  </cols>
  <sheetData>
    <row r="1" spans="1:17" ht="15.75">
      <c r="A1" s="575" t="s">
        <v>680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179"/>
    </row>
    <row r="2" spans="1:17" ht="16.5" thickBot="1">
      <c r="A2" s="397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179"/>
    </row>
    <row r="3" spans="1:17">
      <c r="A3" s="576" t="s">
        <v>19</v>
      </c>
      <c r="B3" s="578" t="s">
        <v>5</v>
      </c>
      <c r="C3" s="579"/>
      <c r="D3" s="579"/>
      <c r="E3" s="580"/>
      <c r="F3" s="578" t="s">
        <v>6</v>
      </c>
      <c r="G3" s="579"/>
      <c r="H3" s="579"/>
      <c r="I3" s="580"/>
      <c r="J3" s="578" t="s">
        <v>20</v>
      </c>
      <c r="K3" s="579"/>
      <c r="L3" s="579"/>
      <c r="M3" s="580"/>
      <c r="N3" s="578" t="s">
        <v>21</v>
      </c>
      <c r="O3" s="579"/>
      <c r="P3" s="579"/>
      <c r="Q3" s="581"/>
    </row>
    <row r="4" spans="1:17" ht="15.75" thickBot="1">
      <c r="A4" s="577"/>
      <c r="B4" s="342" t="s">
        <v>1</v>
      </c>
      <c r="C4" s="343" t="s">
        <v>58</v>
      </c>
      <c r="D4" s="343" t="s">
        <v>22</v>
      </c>
      <c r="E4" s="343" t="s">
        <v>486</v>
      </c>
      <c r="F4" s="342" t="s">
        <v>1</v>
      </c>
      <c r="G4" s="343" t="s">
        <v>58</v>
      </c>
      <c r="H4" s="343" t="s">
        <v>22</v>
      </c>
      <c r="I4" s="343" t="s">
        <v>486</v>
      </c>
      <c r="J4" s="342" t="s">
        <v>1</v>
      </c>
      <c r="K4" s="343" t="s">
        <v>58</v>
      </c>
      <c r="L4" s="343" t="s">
        <v>22</v>
      </c>
      <c r="M4" s="343" t="s">
        <v>486</v>
      </c>
      <c r="N4" s="342" t="s">
        <v>1</v>
      </c>
      <c r="O4" s="343" t="s">
        <v>58</v>
      </c>
      <c r="P4" s="343" t="s">
        <v>22</v>
      </c>
      <c r="Q4" s="344" t="s">
        <v>486</v>
      </c>
    </row>
    <row r="5" spans="1:17">
      <c r="A5" s="337" t="s">
        <v>505</v>
      </c>
      <c r="B5" s="338">
        <v>30619</v>
      </c>
      <c r="C5" s="339">
        <v>1706785.78</v>
      </c>
      <c r="D5" s="339">
        <v>55.74</v>
      </c>
      <c r="E5" s="339">
        <v>55.38</v>
      </c>
      <c r="F5" s="338">
        <v>13867</v>
      </c>
      <c r="G5" s="339">
        <v>906360.17</v>
      </c>
      <c r="H5" s="339">
        <v>65.36</v>
      </c>
      <c r="I5" s="339">
        <v>66.510000000000005</v>
      </c>
      <c r="J5" s="338">
        <v>1655</v>
      </c>
      <c r="K5" s="339">
        <v>94503.83</v>
      </c>
      <c r="L5" s="339">
        <v>57.1</v>
      </c>
      <c r="M5" s="339">
        <v>57.31</v>
      </c>
      <c r="N5" s="340">
        <v>1350</v>
      </c>
      <c r="O5" s="339">
        <v>91096.04</v>
      </c>
      <c r="P5" s="340">
        <v>67.48</v>
      </c>
      <c r="Q5" s="341">
        <v>66.900000000000006</v>
      </c>
    </row>
    <row r="6" spans="1:17">
      <c r="A6" s="330" t="s">
        <v>506</v>
      </c>
      <c r="B6" s="182">
        <v>22398</v>
      </c>
      <c r="C6" s="183">
        <v>3246546.4</v>
      </c>
      <c r="D6" s="183">
        <v>144.94999999999999</v>
      </c>
      <c r="E6" s="183">
        <v>143.12</v>
      </c>
      <c r="F6" s="182">
        <v>17549</v>
      </c>
      <c r="G6" s="183">
        <v>2614814.5499999998</v>
      </c>
      <c r="H6" s="183">
        <v>149</v>
      </c>
      <c r="I6" s="183">
        <v>147.65</v>
      </c>
      <c r="J6" s="182">
        <v>1455</v>
      </c>
      <c r="K6" s="183">
        <v>220749.17</v>
      </c>
      <c r="L6" s="183">
        <v>151.72</v>
      </c>
      <c r="M6" s="183">
        <v>152.21</v>
      </c>
      <c r="N6" s="181">
        <v>2324</v>
      </c>
      <c r="O6" s="183">
        <v>342784.04</v>
      </c>
      <c r="P6" s="181">
        <v>147.5</v>
      </c>
      <c r="Q6" s="331">
        <v>149.91999999999999</v>
      </c>
    </row>
    <row r="7" spans="1:17">
      <c r="A7" s="330" t="s">
        <v>507</v>
      </c>
      <c r="B7" s="182">
        <v>13823</v>
      </c>
      <c r="C7" s="183">
        <v>3417295.31</v>
      </c>
      <c r="D7" s="183">
        <v>247.22</v>
      </c>
      <c r="E7" s="183">
        <v>246.41</v>
      </c>
      <c r="F7" s="182">
        <v>14541</v>
      </c>
      <c r="G7" s="183">
        <v>3618944.18</v>
      </c>
      <c r="H7" s="183">
        <v>248.88</v>
      </c>
      <c r="I7" s="183">
        <v>246.9</v>
      </c>
      <c r="J7" s="182">
        <v>3824</v>
      </c>
      <c r="K7" s="183">
        <v>998594.42</v>
      </c>
      <c r="L7" s="183">
        <v>261.14</v>
      </c>
      <c r="M7" s="183">
        <v>260.25</v>
      </c>
      <c r="N7" s="181">
        <v>471</v>
      </c>
      <c r="O7" s="183">
        <v>107452.35</v>
      </c>
      <c r="P7" s="181">
        <v>228.14</v>
      </c>
      <c r="Q7" s="331">
        <v>221.92</v>
      </c>
    </row>
    <row r="8" spans="1:17">
      <c r="A8" s="330" t="s">
        <v>508</v>
      </c>
      <c r="B8" s="182">
        <v>135660</v>
      </c>
      <c r="C8" s="183">
        <v>49844089.329999998</v>
      </c>
      <c r="D8" s="183">
        <v>367.42</v>
      </c>
      <c r="E8" s="183">
        <v>360</v>
      </c>
      <c r="F8" s="182">
        <v>59238</v>
      </c>
      <c r="G8" s="183">
        <v>20817740.640000001</v>
      </c>
      <c r="H8" s="183">
        <v>351.43</v>
      </c>
      <c r="I8" s="183">
        <v>345.6</v>
      </c>
      <c r="J8" s="182">
        <v>49940</v>
      </c>
      <c r="K8" s="183">
        <v>18070308.129999999</v>
      </c>
      <c r="L8" s="183">
        <v>361.84</v>
      </c>
      <c r="M8" s="183">
        <v>360</v>
      </c>
      <c r="N8" s="181">
        <v>1233</v>
      </c>
      <c r="O8" s="183">
        <v>444064.49</v>
      </c>
      <c r="P8" s="181">
        <v>360.15</v>
      </c>
      <c r="Q8" s="331">
        <v>360</v>
      </c>
    </row>
    <row r="9" spans="1:17">
      <c r="A9" s="330" t="s">
        <v>509</v>
      </c>
      <c r="B9" s="182">
        <v>214578</v>
      </c>
      <c r="C9" s="183">
        <v>97912110.090000004</v>
      </c>
      <c r="D9" s="183">
        <v>456.3</v>
      </c>
      <c r="E9" s="183">
        <v>457.7</v>
      </c>
      <c r="F9" s="182">
        <v>59296</v>
      </c>
      <c r="G9" s="183">
        <v>26321768.050000001</v>
      </c>
      <c r="H9" s="183">
        <v>443.9</v>
      </c>
      <c r="I9" s="183">
        <v>438.16</v>
      </c>
      <c r="J9" s="182">
        <v>46322</v>
      </c>
      <c r="K9" s="183">
        <v>21197397.48</v>
      </c>
      <c r="L9" s="183">
        <v>457.61</v>
      </c>
      <c r="M9" s="183">
        <v>466.78</v>
      </c>
      <c r="N9" s="181">
        <v>0</v>
      </c>
      <c r="O9" s="183">
        <v>0</v>
      </c>
      <c r="P9" s="181">
        <v>0</v>
      </c>
      <c r="Q9" s="331" t="s">
        <v>475</v>
      </c>
    </row>
    <row r="10" spans="1:17">
      <c r="A10" s="330" t="s">
        <v>510</v>
      </c>
      <c r="B10" s="182">
        <v>201816</v>
      </c>
      <c r="C10" s="183">
        <v>110208839.84999999</v>
      </c>
      <c r="D10" s="183">
        <v>546.09</v>
      </c>
      <c r="E10" s="183">
        <v>544.15</v>
      </c>
      <c r="F10" s="182">
        <v>72026</v>
      </c>
      <c r="G10" s="183">
        <v>39494956.520000003</v>
      </c>
      <c r="H10" s="183">
        <v>548.34</v>
      </c>
      <c r="I10" s="183">
        <v>540.62</v>
      </c>
      <c r="J10" s="182">
        <v>28334</v>
      </c>
      <c r="K10" s="183">
        <v>15359156.789999999</v>
      </c>
      <c r="L10" s="183">
        <v>542.08000000000004</v>
      </c>
      <c r="M10" s="183">
        <v>537.20000000000005</v>
      </c>
      <c r="N10" s="181">
        <v>0</v>
      </c>
      <c r="O10" s="183">
        <v>0</v>
      </c>
      <c r="P10" s="181">
        <v>0</v>
      </c>
      <c r="Q10" s="331" t="s">
        <v>475</v>
      </c>
    </row>
    <row r="11" spans="1:17">
      <c r="A11" s="330" t="s">
        <v>511</v>
      </c>
      <c r="B11" s="182">
        <v>172428</v>
      </c>
      <c r="C11" s="183">
        <v>111726230.42</v>
      </c>
      <c r="D11" s="183">
        <v>647.96</v>
      </c>
      <c r="E11" s="183">
        <v>647.49</v>
      </c>
      <c r="F11" s="182">
        <v>32569</v>
      </c>
      <c r="G11" s="183">
        <v>21060019.530000001</v>
      </c>
      <c r="H11" s="183">
        <v>646.63</v>
      </c>
      <c r="I11" s="183">
        <v>643.98</v>
      </c>
      <c r="J11" s="182">
        <v>24951</v>
      </c>
      <c r="K11" s="183">
        <v>16066086.939999999</v>
      </c>
      <c r="L11" s="183">
        <v>643.91</v>
      </c>
      <c r="M11" s="183">
        <v>641.91999999999996</v>
      </c>
      <c r="N11" s="181">
        <v>1</v>
      </c>
      <c r="O11" s="183">
        <v>671.4</v>
      </c>
      <c r="P11" s="181">
        <v>671.4</v>
      </c>
      <c r="Q11" s="331">
        <v>671.4</v>
      </c>
    </row>
    <row r="12" spans="1:17">
      <c r="A12" s="330" t="s">
        <v>512</v>
      </c>
      <c r="B12" s="182">
        <v>132874</v>
      </c>
      <c r="C12" s="183">
        <v>99359077.540000007</v>
      </c>
      <c r="D12" s="183">
        <v>747.77</v>
      </c>
      <c r="E12" s="183">
        <v>747.43</v>
      </c>
      <c r="F12" s="182">
        <v>22919</v>
      </c>
      <c r="G12" s="183">
        <v>17162765.629999999</v>
      </c>
      <c r="H12" s="183">
        <v>748.84</v>
      </c>
      <c r="I12" s="183">
        <v>749.29</v>
      </c>
      <c r="J12" s="182">
        <v>18379</v>
      </c>
      <c r="K12" s="183">
        <v>13938076.699999999</v>
      </c>
      <c r="L12" s="183">
        <v>758.37</v>
      </c>
      <c r="M12" s="183">
        <v>770.14</v>
      </c>
      <c r="N12" s="181">
        <v>1508</v>
      </c>
      <c r="O12" s="183">
        <v>1181216.3999999999</v>
      </c>
      <c r="P12" s="181">
        <v>783.3</v>
      </c>
      <c r="Q12" s="331">
        <v>783.3</v>
      </c>
    </row>
    <row r="13" spans="1:17">
      <c r="A13" s="330" t="s">
        <v>513</v>
      </c>
      <c r="B13" s="182">
        <v>98304</v>
      </c>
      <c r="C13" s="183">
        <v>83354412.340000004</v>
      </c>
      <c r="D13" s="183">
        <v>847.92</v>
      </c>
      <c r="E13" s="183">
        <v>846.98</v>
      </c>
      <c r="F13" s="182">
        <v>19600</v>
      </c>
      <c r="G13" s="183">
        <v>16644034.68</v>
      </c>
      <c r="H13" s="183">
        <v>849.19</v>
      </c>
      <c r="I13" s="183">
        <v>848.88</v>
      </c>
      <c r="J13" s="182">
        <v>7465</v>
      </c>
      <c r="K13" s="183">
        <v>6340123.0800000001</v>
      </c>
      <c r="L13" s="183">
        <v>849.31</v>
      </c>
      <c r="M13" s="183">
        <v>846.9</v>
      </c>
      <c r="N13" s="181">
        <v>110</v>
      </c>
      <c r="O13" s="183">
        <v>90593.58</v>
      </c>
      <c r="P13" s="181">
        <v>823.58</v>
      </c>
      <c r="Q13" s="331">
        <v>822.5</v>
      </c>
    </row>
    <row r="14" spans="1:17">
      <c r="A14" s="330" t="s">
        <v>514</v>
      </c>
      <c r="B14" s="182">
        <v>94973</v>
      </c>
      <c r="C14" s="183">
        <v>90758448.459999993</v>
      </c>
      <c r="D14" s="183">
        <v>955.62</v>
      </c>
      <c r="E14" s="183">
        <v>957.87</v>
      </c>
      <c r="F14" s="182">
        <v>19989</v>
      </c>
      <c r="G14" s="183">
        <v>19084075.960000001</v>
      </c>
      <c r="H14" s="183">
        <v>954.73</v>
      </c>
      <c r="I14" s="183">
        <v>955.64</v>
      </c>
      <c r="J14" s="182">
        <v>6445</v>
      </c>
      <c r="K14" s="183">
        <v>6141657.7800000003</v>
      </c>
      <c r="L14" s="183">
        <v>952.93</v>
      </c>
      <c r="M14" s="183">
        <v>952.68</v>
      </c>
      <c r="N14" s="181">
        <v>0</v>
      </c>
      <c r="O14" s="183">
        <v>0</v>
      </c>
      <c r="P14" s="181">
        <v>0</v>
      </c>
      <c r="Q14" s="331" t="s">
        <v>475</v>
      </c>
    </row>
    <row r="15" spans="1:17">
      <c r="A15" s="330" t="s">
        <v>492</v>
      </c>
      <c r="B15" s="182">
        <v>492256</v>
      </c>
      <c r="C15" s="183">
        <v>621638155.46000004</v>
      </c>
      <c r="D15" s="183">
        <v>1262.8399999999999</v>
      </c>
      <c r="E15" s="183">
        <v>1300</v>
      </c>
      <c r="F15" s="182">
        <v>49726</v>
      </c>
      <c r="G15" s="183">
        <v>59439725.799999997</v>
      </c>
      <c r="H15" s="183">
        <v>1195.3499999999999</v>
      </c>
      <c r="I15" s="183">
        <v>1176.6300000000001</v>
      </c>
      <c r="J15" s="182">
        <v>25815</v>
      </c>
      <c r="K15" s="183">
        <v>30048983.800000001</v>
      </c>
      <c r="L15" s="183">
        <v>1164.01</v>
      </c>
      <c r="M15" s="183">
        <v>1143.3</v>
      </c>
      <c r="N15" s="181">
        <v>1</v>
      </c>
      <c r="O15" s="183">
        <v>1205.3800000000001</v>
      </c>
      <c r="P15" s="181">
        <v>1205.3800000000001</v>
      </c>
      <c r="Q15" s="331">
        <v>1205.3800000000001</v>
      </c>
    </row>
    <row r="16" spans="1:17">
      <c r="A16" s="330" t="s">
        <v>493</v>
      </c>
      <c r="B16" s="182">
        <v>273209</v>
      </c>
      <c r="C16" s="183">
        <v>463394377.91000003</v>
      </c>
      <c r="D16" s="183">
        <v>1696.12</v>
      </c>
      <c r="E16" s="183">
        <v>1677.07</v>
      </c>
      <c r="F16" s="182">
        <v>8366</v>
      </c>
      <c r="G16" s="183">
        <v>13973953.73</v>
      </c>
      <c r="H16" s="183">
        <v>1670.33</v>
      </c>
      <c r="I16" s="183">
        <v>1628.23</v>
      </c>
      <c r="J16" s="182">
        <v>2904</v>
      </c>
      <c r="K16" s="183">
        <v>4911998.71</v>
      </c>
      <c r="L16" s="183">
        <v>1691.46</v>
      </c>
      <c r="M16" s="183">
        <v>1668.37</v>
      </c>
      <c r="N16" s="181">
        <v>0</v>
      </c>
      <c r="O16" s="183">
        <v>0</v>
      </c>
      <c r="P16" s="181">
        <v>0</v>
      </c>
      <c r="Q16" s="331" t="s">
        <v>475</v>
      </c>
    </row>
    <row r="17" spans="1:17">
      <c r="A17" s="330" t="s">
        <v>494</v>
      </c>
      <c r="B17" s="182">
        <v>64221</v>
      </c>
      <c r="C17" s="183">
        <v>142019293.16999999</v>
      </c>
      <c r="D17" s="183">
        <v>2211.42</v>
      </c>
      <c r="E17" s="183">
        <v>2183.9899999999998</v>
      </c>
      <c r="F17" s="182">
        <v>1303</v>
      </c>
      <c r="G17" s="183">
        <v>2868083.26</v>
      </c>
      <c r="H17" s="183">
        <v>2201.14</v>
      </c>
      <c r="I17" s="183">
        <v>2184.25</v>
      </c>
      <c r="J17" s="182">
        <v>584</v>
      </c>
      <c r="K17" s="183">
        <v>1272897.3600000001</v>
      </c>
      <c r="L17" s="183">
        <v>2179.62</v>
      </c>
      <c r="M17" s="183">
        <v>2144.69</v>
      </c>
      <c r="N17" s="181">
        <v>0</v>
      </c>
      <c r="O17" s="183">
        <v>0</v>
      </c>
      <c r="P17" s="181">
        <v>0</v>
      </c>
      <c r="Q17" s="331" t="s">
        <v>475</v>
      </c>
    </row>
    <row r="18" spans="1:17">
      <c r="A18" s="330" t="s">
        <v>541</v>
      </c>
      <c r="B18" s="182">
        <v>10629</v>
      </c>
      <c r="C18" s="183">
        <v>28715602.170000002</v>
      </c>
      <c r="D18" s="183">
        <v>2701.63</v>
      </c>
      <c r="E18" s="183">
        <v>2678.56</v>
      </c>
      <c r="F18" s="182">
        <v>213</v>
      </c>
      <c r="G18" s="183">
        <v>566727.93000000005</v>
      </c>
      <c r="H18" s="183">
        <v>2660.69</v>
      </c>
      <c r="I18" s="183">
        <v>2627.09</v>
      </c>
      <c r="J18" s="182">
        <v>162</v>
      </c>
      <c r="K18" s="183">
        <v>438782.28</v>
      </c>
      <c r="L18" s="183">
        <v>2708.53</v>
      </c>
      <c r="M18" s="183">
        <v>2717.62</v>
      </c>
      <c r="N18" s="181">
        <v>0</v>
      </c>
      <c r="O18" s="183">
        <v>0</v>
      </c>
      <c r="P18" s="181">
        <v>0</v>
      </c>
      <c r="Q18" s="331" t="s">
        <v>475</v>
      </c>
    </row>
    <row r="19" spans="1:17">
      <c r="A19" s="330" t="s">
        <v>542</v>
      </c>
      <c r="B19" s="182">
        <v>5497</v>
      </c>
      <c r="C19" s="183">
        <v>17476024.629999999</v>
      </c>
      <c r="D19" s="183">
        <v>3179.19</v>
      </c>
      <c r="E19" s="183">
        <v>3152.18</v>
      </c>
      <c r="F19" s="182">
        <v>29</v>
      </c>
      <c r="G19" s="183">
        <v>93079.53</v>
      </c>
      <c r="H19" s="183">
        <v>3209.64</v>
      </c>
      <c r="I19" s="183">
        <v>3246.98</v>
      </c>
      <c r="J19" s="182">
        <v>17</v>
      </c>
      <c r="K19" s="183">
        <v>53670.69</v>
      </c>
      <c r="L19" s="183">
        <v>3157.1</v>
      </c>
      <c r="M19" s="183">
        <v>3140.7</v>
      </c>
      <c r="N19" s="181">
        <v>0</v>
      </c>
      <c r="O19" s="183">
        <v>0</v>
      </c>
      <c r="P19" s="181">
        <v>0</v>
      </c>
      <c r="Q19" s="331" t="s">
        <v>475</v>
      </c>
    </row>
    <row r="20" spans="1:17">
      <c r="A20" s="330" t="s">
        <v>543</v>
      </c>
      <c r="B20" s="182">
        <v>893</v>
      </c>
      <c r="C20" s="183">
        <v>3301313.65</v>
      </c>
      <c r="D20" s="183">
        <v>3696.88</v>
      </c>
      <c r="E20" s="183">
        <v>3670.08</v>
      </c>
      <c r="F20" s="182">
        <v>12</v>
      </c>
      <c r="G20" s="183">
        <v>43951.65</v>
      </c>
      <c r="H20" s="183">
        <v>3662.64</v>
      </c>
      <c r="I20" s="183">
        <v>3632.76</v>
      </c>
      <c r="J20" s="182">
        <v>6</v>
      </c>
      <c r="K20" s="183">
        <v>22775.99</v>
      </c>
      <c r="L20" s="183">
        <v>3796</v>
      </c>
      <c r="M20" s="183">
        <v>3795.51</v>
      </c>
      <c r="N20" s="181">
        <v>0</v>
      </c>
      <c r="O20" s="183">
        <v>0</v>
      </c>
      <c r="P20" s="181">
        <v>0</v>
      </c>
      <c r="Q20" s="331" t="s">
        <v>475</v>
      </c>
    </row>
    <row r="21" spans="1:17" ht="15.75" thickBot="1">
      <c r="A21" s="332" t="s">
        <v>544</v>
      </c>
      <c r="B21" s="333">
        <v>241</v>
      </c>
      <c r="C21" s="334">
        <v>1033139.69</v>
      </c>
      <c r="D21" s="334">
        <v>4286.8900000000003</v>
      </c>
      <c r="E21" s="334">
        <v>4148.71</v>
      </c>
      <c r="F21" s="333">
        <v>6</v>
      </c>
      <c r="G21" s="334">
        <v>26915.56</v>
      </c>
      <c r="H21" s="334">
        <v>4485.93</v>
      </c>
      <c r="I21" s="334">
        <v>4148.1899999999996</v>
      </c>
      <c r="J21" s="333">
        <v>1</v>
      </c>
      <c r="K21" s="334">
        <v>8769.81</v>
      </c>
      <c r="L21" s="334">
        <v>8769.81</v>
      </c>
      <c r="M21" s="334">
        <v>8769.81</v>
      </c>
      <c r="N21" s="335">
        <v>0</v>
      </c>
      <c r="O21" s="334">
        <v>0</v>
      </c>
      <c r="P21" s="335">
        <v>0</v>
      </c>
      <c r="Q21" s="336" t="s">
        <v>475</v>
      </c>
    </row>
    <row r="22" spans="1:17" ht="16.5" thickBot="1">
      <c r="A22" s="325" t="s">
        <v>586</v>
      </c>
      <c r="B22" s="326">
        <v>1964419</v>
      </c>
      <c r="C22" s="327">
        <v>1929111742.2</v>
      </c>
      <c r="D22" s="327">
        <v>982.03</v>
      </c>
      <c r="E22" s="327">
        <v>855.77</v>
      </c>
      <c r="F22" s="326">
        <v>391249</v>
      </c>
      <c r="G22" s="327">
        <v>244737917.37</v>
      </c>
      <c r="H22" s="327">
        <v>625.53</v>
      </c>
      <c r="I22" s="327">
        <v>532.82000000000005</v>
      </c>
      <c r="J22" s="326">
        <v>218259</v>
      </c>
      <c r="K22" s="327">
        <v>135184532.96000001</v>
      </c>
      <c r="L22" s="327">
        <v>619.38</v>
      </c>
      <c r="M22" s="327">
        <v>517.13</v>
      </c>
      <c r="N22" s="328">
        <v>6998</v>
      </c>
      <c r="O22" s="327">
        <v>2259083.6800000002</v>
      </c>
      <c r="P22" s="328">
        <v>322.82</v>
      </c>
      <c r="Q22" s="329">
        <v>185.14</v>
      </c>
    </row>
    <row r="24" spans="1:17" s="391" customFormat="1"/>
    <row r="25" spans="1:17" ht="15.75">
      <c r="A25" s="575" t="s">
        <v>681</v>
      </c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179"/>
    </row>
    <row r="26" spans="1:17" ht="16.5" thickBot="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79"/>
    </row>
    <row r="27" spans="1:17">
      <c r="A27" s="576" t="s">
        <v>19</v>
      </c>
      <c r="B27" s="578" t="s">
        <v>5</v>
      </c>
      <c r="C27" s="579"/>
      <c r="D27" s="579"/>
      <c r="E27" s="580"/>
      <c r="F27" s="578" t="s">
        <v>6</v>
      </c>
      <c r="G27" s="579"/>
      <c r="H27" s="579"/>
      <c r="I27" s="580"/>
      <c r="J27" s="578" t="s">
        <v>20</v>
      </c>
      <c r="K27" s="579"/>
      <c r="L27" s="579"/>
      <c r="M27" s="580"/>
      <c r="N27" s="578" t="s">
        <v>21</v>
      </c>
      <c r="O27" s="579"/>
      <c r="P27" s="579"/>
      <c r="Q27" s="581"/>
    </row>
    <row r="28" spans="1:17" ht="15.75" thickBot="1">
      <c r="A28" s="577"/>
      <c r="B28" s="342" t="s">
        <v>1</v>
      </c>
      <c r="C28" s="343" t="s">
        <v>58</v>
      </c>
      <c r="D28" s="343" t="s">
        <v>22</v>
      </c>
      <c r="E28" s="343" t="s">
        <v>486</v>
      </c>
      <c r="F28" s="342" t="s">
        <v>1</v>
      </c>
      <c r="G28" s="343" t="s">
        <v>58</v>
      </c>
      <c r="H28" s="343" t="s">
        <v>22</v>
      </c>
      <c r="I28" s="343" t="s">
        <v>486</v>
      </c>
      <c r="J28" s="342" t="s">
        <v>1</v>
      </c>
      <c r="K28" s="343" t="s">
        <v>58</v>
      </c>
      <c r="L28" s="343" t="s">
        <v>22</v>
      </c>
      <c r="M28" s="343" t="s">
        <v>486</v>
      </c>
      <c r="N28" s="342" t="s">
        <v>1</v>
      </c>
      <c r="O28" s="343" t="s">
        <v>58</v>
      </c>
      <c r="P28" s="343" t="s">
        <v>22</v>
      </c>
      <c r="Q28" s="344" t="s">
        <v>486</v>
      </c>
    </row>
    <row r="29" spans="1:17">
      <c r="A29" s="337" t="s">
        <v>505</v>
      </c>
      <c r="B29" s="338">
        <v>17920</v>
      </c>
      <c r="C29" s="339">
        <v>966157.4</v>
      </c>
      <c r="D29" s="339">
        <v>53.92</v>
      </c>
      <c r="E29" s="339">
        <v>52.68</v>
      </c>
      <c r="F29" s="338">
        <v>2680</v>
      </c>
      <c r="G29" s="339">
        <v>190355.55</v>
      </c>
      <c r="H29" s="339">
        <v>71.03</v>
      </c>
      <c r="I29" s="339">
        <v>76.41</v>
      </c>
      <c r="J29" s="338">
        <v>1171</v>
      </c>
      <c r="K29" s="339">
        <v>66122.460000000006</v>
      </c>
      <c r="L29" s="339">
        <v>56.47</v>
      </c>
      <c r="M29" s="339">
        <v>56.25</v>
      </c>
      <c r="N29" s="340">
        <v>621</v>
      </c>
      <c r="O29" s="339">
        <v>39909.29</v>
      </c>
      <c r="P29" s="340">
        <v>64.27</v>
      </c>
      <c r="Q29" s="341">
        <v>65.77</v>
      </c>
    </row>
    <row r="30" spans="1:17">
      <c r="A30" s="330" t="s">
        <v>506</v>
      </c>
      <c r="B30" s="182">
        <v>10494</v>
      </c>
      <c r="C30" s="183">
        <v>1498622.69</v>
      </c>
      <c r="D30" s="183">
        <v>142.81</v>
      </c>
      <c r="E30" s="183">
        <v>139.68</v>
      </c>
      <c r="F30" s="182">
        <v>5150</v>
      </c>
      <c r="G30" s="183">
        <v>764458.33</v>
      </c>
      <c r="H30" s="183">
        <v>148.44</v>
      </c>
      <c r="I30" s="183">
        <v>146.75</v>
      </c>
      <c r="J30" s="182">
        <v>940</v>
      </c>
      <c r="K30" s="183">
        <v>140264.17000000001</v>
      </c>
      <c r="L30" s="183">
        <v>149.22</v>
      </c>
      <c r="M30" s="183">
        <v>147.43</v>
      </c>
      <c r="N30" s="181">
        <v>737</v>
      </c>
      <c r="O30" s="183">
        <v>109890.34</v>
      </c>
      <c r="P30" s="181">
        <v>149.1</v>
      </c>
      <c r="Q30" s="331">
        <v>149.91999999999999</v>
      </c>
    </row>
    <row r="31" spans="1:17">
      <c r="A31" s="330" t="s">
        <v>507</v>
      </c>
      <c r="B31" s="182">
        <v>5580</v>
      </c>
      <c r="C31" s="183">
        <v>1375896.22</v>
      </c>
      <c r="D31" s="183">
        <v>246.58</v>
      </c>
      <c r="E31" s="183">
        <v>245.7</v>
      </c>
      <c r="F31" s="182">
        <v>3527</v>
      </c>
      <c r="G31" s="183">
        <v>873845.63</v>
      </c>
      <c r="H31" s="183">
        <v>247.76</v>
      </c>
      <c r="I31" s="183">
        <v>246.85</v>
      </c>
      <c r="J31" s="182">
        <v>2239</v>
      </c>
      <c r="K31" s="183">
        <v>591341.93999999994</v>
      </c>
      <c r="L31" s="183">
        <v>264.11</v>
      </c>
      <c r="M31" s="183">
        <v>273.07</v>
      </c>
      <c r="N31" s="181">
        <v>172</v>
      </c>
      <c r="O31" s="183">
        <v>39272.74</v>
      </c>
      <c r="P31" s="181">
        <v>228.33</v>
      </c>
      <c r="Q31" s="331">
        <v>216</v>
      </c>
    </row>
    <row r="32" spans="1:17">
      <c r="A32" s="330" t="s">
        <v>508</v>
      </c>
      <c r="B32" s="182">
        <v>39832</v>
      </c>
      <c r="C32" s="183">
        <v>14741531.289999999</v>
      </c>
      <c r="D32" s="183">
        <v>370.09</v>
      </c>
      <c r="E32" s="183">
        <v>369.5</v>
      </c>
      <c r="F32" s="182">
        <v>4226</v>
      </c>
      <c r="G32" s="183">
        <v>1511766.82</v>
      </c>
      <c r="H32" s="183">
        <v>357.73</v>
      </c>
      <c r="I32" s="183">
        <v>360</v>
      </c>
      <c r="J32" s="182">
        <v>23191</v>
      </c>
      <c r="K32" s="183">
        <v>8401042.0399999991</v>
      </c>
      <c r="L32" s="183">
        <v>362.25</v>
      </c>
      <c r="M32" s="183">
        <v>360</v>
      </c>
      <c r="N32" s="181">
        <v>498</v>
      </c>
      <c r="O32" s="183">
        <v>179507.98</v>
      </c>
      <c r="P32" s="181">
        <v>360.46</v>
      </c>
      <c r="Q32" s="331">
        <v>360</v>
      </c>
    </row>
    <row r="33" spans="1:17">
      <c r="A33" s="330" t="s">
        <v>509</v>
      </c>
      <c r="B33" s="182">
        <v>76607</v>
      </c>
      <c r="C33" s="183">
        <v>34790573.57</v>
      </c>
      <c r="D33" s="183">
        <v>454.14</v>
      </c>
      <c r="E33" s="183">
        <v>457.7</v>
      </c>
      <c r="F33" s="182">
        <v>3766</v>
      </c>
      <c r="G33" s="183">
        <v>1668702.66</v>
      </c>
      <c r="H33" s="183">
        <v>443.1</v>
      </c>
      <c r="I33" s="183">
        <v>438.16</v>
      </c>
      <c r="J33" s="182">
        <v>25300</v>
      </c>
      <c r="K33" s="183">
        <v>11528992.24</v>
      </c>
      <c r="L33" s="183">
        <v>455.69</v>
      </c>
      <c r="M33" s="183">
        <v>463.77</v>
      </c>
      <c r="N33" s="181">
        <v>0</v>
      </c>
      <c r="O33" s="183">
        <v>0</v>
      </c>
      <c r="P33" s="181">
        <v>0</v>
      </c>
      <c r="Q33" s="331" t="s">
        <v>475</v>
      </c>
    </row>
    <row r="34" spans="1:17">
      <c r="A34" s="330" t="s">
        <v>510</v>
      </c>
      <c r="B34" s="182">
        <v>71490</v>
      </c>
      <c r="C34" s="183">
        <v>39169865.219999999</v>
      </c>
      <c r="D34" s="183">
        <v>547.91</v>
      </c>
      <c r="E34" s="183">
        <v>546.9</v>
      </c>
      <c r="F34" s="182">
        <v>2652</v>
      </c>
      <c r="G34" s="183">
        <v>1443059.36</v>
      </c>
      <c r="H34" s="183">
        <v>544.14</v>
      </c>
      <c r="I34" s="183">
        <v>533.28</v>
      </c>
      <c r="J34" s="182">
        <v>18066</v>
      </c>
      <c r="K34" s="183">
        <v>9819356.6500000004</v>
      </c>
      <c r="L34" s="183">
        <v>543.53</v>
      </c>
      <c r="M34" s="183">
        <v>538.04</v>
      </c>
      <c r="N34" s="181">
        <v>0</v>
      </c>
      <c r="O34" s="183">
        <v>0</v>
      </c>
      <c r="P34" s="181">
        <v>0</v>
      </c>
      <c r="Q34" s="331" t="s">
        <v>475</v>
      </c>
    </row>
    <row r="35" spans="1:17">
      <c r="A35" s="330" t="s">
        <v>511</v>
      </c>
      <c r="B35" s="182">
        <v>76566</v>
      </c>
      <c r="C35" s="183">
        <v>49723523.340000004</v>
      </c>
      <c r="D35" s="183">
        <v>649.41999999999996</v>
      </c>
      <c r="E35" s="183">
        <v>650.26</v>
      </c>
      <c r="F35" s="182">
        <v>1351</v>
      </c>
      <c r="G35" s="183">
        <v>872307.42</v>
      </c>
      <c r="H35" s="183">
        <v>645.67999999999995</v>
      </c>
      <c r="I35" s="183">
        <v>644.70000000000005</v>
      </c>
      <c r="J35" s="182">
        <v>18564</v>
      </c>
      <c r="K35" s="183">
        <v>11983858.57</v>
      </c>
      <c r="L35" s="183">
        <v>645.54</v>
      </c>
      <c r="M35" s="183">
        <v>643.84</v>
      </c>
      <c r="N35" s="181">
        <v>1</v>
      </c>
      <c r="O35" s="183">
        <v>671.4</v>
      </c>
      <c r="P35" s="181">
        <v>671.4</v>
      </c>
      <c r="Q35" s="331">
        <v>671.4</v>
      </c>
    </row>
    <row r="36" spans="1:17">
      <c r="A36" s="330" t="s">
        <v>512</v>
      </c>
      <c r="B36" s="182">
        <v>73367</v>
      </c>
      <c r="C36" s="183">
        <v>54930131.640000001</v>
      </c>
      <c r="D36" s="183">
        <v>748.7</v>
      </c>
      <c r="E36" s="183">
        <v>749.23</v>
      </c>
      <c r="F36" s="182">
        <v>1068</v>
      </c>
      <c r="G36" s="183">
        <v>800055</v>
      </c>
      <c r="H36" s="183">
        <v>749.12</v>
      </c>
      <c r="I36" s="183">
        <v>749.42</v>
      </c>
      <c r="J36" s="182">
        <v>12635</v>
      </c>
      <c r="K36" s="183">
        <v>9541635.2200000007</v>
      </c>
      <c r="L36" s="183">
        <v>755.17</v>
      </c>
      <c r="M36" s="183">
        <v>762.59</v>
      </c>
      <c r="N36" s="181">
        <v>810</v>
      </c>
      <c r="O36" s="183">
        <v>634473</v>
      </c>
      <c r="P36" s="181">
        <v>783.3</v>
      </c>
      <c r="Q36" s="331">
        <v>783.3</v>
      </c>
    </row>
    <row r="37" spans="1:17">
      <c r="A37" s="330" t="s">
        <v>513</v>
      </c>
      <c r="B37" s="182">
        <v>52704</v>
      </c>
      <c r="C37" s="183">
        <v>44669196.729999997</v>
      </c>
      <c r="D37" s="183">
        <v>847.55</v>
      </c>
      <c r="E37" s="183">
        <v>846.24</v>
      </c>
      <c r="F37" s="182">
        <v>984</v>
      </c>
      <c r="G37" s="183">
        <v>837299.99</v>
      </c>
      <c r="H37" s="183">
        <v>850.91</v>
      </c>
      <c r="I37" s="183">
        <v>852.71</v>
      </c>
      <c r="J37" s="182">
        <v>6090</v>
      </c>
      <c r="K37" s="183">
        <v>5173727.3899999997</v>
      </c>
      <c r="L37" s="183">
        <v>849.54</v>
      </c>
      <c r="M37" s="183">
        <v>847.73</v>
      </c>
      <c r="N37" s="181">
        <v>62</v>
      </c>
      <c r="O37" s="183">
        <v>51113.58</v>
      </c>
      <c r="P37" s="181">
        <v>824.41</v>
      </c>
      <c r="Q37" s="331">
        <v>822.5</v>
      </c>
    </row>
    <row r="38" spans="1:17">
      <c r="A38" s="330" t="s">
        <v>514</v>
      </c>
      <c r="B38" s="182">
        <v>48212</v>
      </c>
      <c r="C38" s="183">
        <v>46056145.060000002</v>
      </c>
      <c r="D38" s="183">
        <v>955.28</v>
      </c>
      <c r="E38" s="183">
        <v>957.22</v>
      </c>
      <c r="F38" s="182">
        <v>879</v>
      </c>
      <c r="G38" s="183">
        <v>839657.78</v>
      </c>
      <c r="H38" s="183">
        <v>955.24</v>
      </c>
      <c r="I38" s="183">
        <v>957.33</v>
      </c>
      <c r="J38" s="182">
        <v>5508</v>
      </c>
      <c r="K38" s="183">
        <v>5253117</v>
      </c>
      <c r="L38" s="183">
        <v>953.72</v>
      </c>
      <c r="M38" s="183">
        <v>953.99</v>
      </c>
      <c r="N38" s="181">
        <v>0</v>
      </c>
      <c r="O38" s="183">
        <v>0</v>
      </c>
      <c r="P38" s="181">
        <v>0</v>
      </c>
      <c r="Q38" s="331" t="s">
        <v>475</v>
      </c>
    </row>
    <row r="39" spans="1:17">
      <c r="A39" s="330" t="s">
        <v>492</v>
      </c>
      <c r="B39" s="182">
        <v>312290</v>
      </c>
      <c r="C39" s="183">
        <v>397731521.06</v>
      </c>
      <c r="D39" s="183">
        <v>1273.5999999999999</v>
      </c>
      <c r="E39" s="183">
        <v>1300</v>
      </c>
      <c r="F39" s="182">
        <v>2162</v>
      </c>
      <c r="G39" s="183">
        <v>2556430.64</v>
      </c>
      <c r="H39" s="183">
        <v>1182.44</v>
      </c>
      <c r="I39" s="183">
        <v>1160.3800000000001</v>
      </c>
      <c r="J39" s="182">
        <v>18475</v>
      </c>
      <c r="K39" s="183">
        <v>21769389.93</v>
      </c>
      <c r="L39" s="183">
        <v>1178.32</v>
      </c>
      <c r="M39" s="183">
        <v>1151.3699999999999</v>
      </c>
      <c r="N39" s="181">
        <v>1</v>
      </c>
      <c r="O39" s="183">
        <v>1205.3800000000001</v>
      </c>
      <c r="P39" s="181">
        <v>1205.3800000000001</v>
      </c>
      <c r="Q39" s="331">
        <v>1205.3800000000001</v>
      </c>
    </row>
    <row r="40" spans="1:17">
      <c r="A40" s="330" t="s">
        <v>493</v>
      </c>
      <c r="B40" s="182">
        <v>205135</v>
      </c>
      <c r="C40" s="183">
        <v>348933128.86000001</v>
      </c>
      <c r="D40" s="183">
        <v>1700.99</v>
      </c>
      <c r="E40" s="183">
        <v>1685.09</v>
      </c>
      <c r="F40" s="182">
        <v>356</v>
      </c>
      <c r="G40" s="183">
        <v>601037.11</v>
      </c>
      <c r="H40" s="183">
        <v>1688.31</v>
      </c>
      <c r="I40" s="183">
        <v>1654.32</v>
      </c>
      <c r="J40" s="182">
        <v>2525</v>
      </c>
      <c r="K40" s="183">
        <v>4281283.18</v>
      </c>
      <c r="L40" s="183">
        <v>1695.56</v>
      </c>
      <c r="M40" s="183">
        <v>1675.56</v>
      </c>
      <c r="N40" s="181">
        <v>0</v>
      </c>
      <c r="O40" s="183">
        <v>0</v>
      </c>
      <c r="P40" s="181">
        <v>0</v>
      </c>
      <c r="Q40" s="331" t="s">
        <v>475</v>
      </c>
    </row>
    <row r="41" spans="1:17">
      <c r="A41" s="330" t="s">
        <v>494</v>
      </c>
      <c r="B41" s="182">
        <v>52925</v>
      </c>
      <c r="C41" s="183">
        <v>117162248.93000001</v>
      </c>
      <c r="D41" s="183">
        <v>2213.7399999999998</v>
      </c>
      <c r="E41" s="183">
        <v>2186.35</v>
      </c>
      <c r="F41" s="182">
        <v>76</v>
      </c>
      <c r="G41" s="183">
        <v>165883.60999999999</v>
      </c>
      <c r="H41" s="183">
        <v>2182.6799999999998</v>
      </c>
      <c r="I41" s="183">
        <v>2148.86</v>
      </c>
      <c r="J41" s="182">
        <v>504</v>
      </c>
      <c r="K41" s="183">
        <v>1099516.56</v>
      </c>
      <c r="L41" s="183">
        <v>2181.58</v>
      </c>
      <c r="M41" s="183">
        <v>2147.35</v>
      </c>
      <c r="N41" s="181">
        <v>0</v>
      </c>
      <c r="O41" s="183">
        <v>0</v>
      </c>
      <c r="P41" s="181">
        <v>0</v>
      </c>
      <c r="Q41" s="331" t="s">
        <v>475</v>
      </c>
    </row>
    <row r="42" spans="1:17">
      <c r="A42" s="330" t="s">
        <v>541</v>
      </c>
      <c r="B42" s="182">
        <v>7076</v>
      </c>
      <c r="C42" s="183">
        <v>19051807.329999998</v>
      </c>
      <c r="D42" s="183">
        <v>2692.45</v>
      </c>
      <c r="E42" s="183">
        <v>2658.76</v>
      </c>
      <c r="F42" s="182">
        <v>18</v>
      </c>
      <c r="G42" s="183">
        <v>48552.08</v>
      </c>
      <c r="H42" s="183">
        <v>2697.34</v>
      </c>
      <c r="I42" s="183">
        <v>2637.58</v>
      </c>
      <c r="J42" s="182">
        <v>142</v>
      </c>
      <c r="K42" s="183">
        <v>384235.61</v>
      </c>
      <c r="L42" s="183">
        <v>2705.88</v>
      </c>
      <c r="M42" s="183">
        <v>2707.68</v>
      </c>
      <c r="N42" s="181">
        <v>0</v>
      </c>
      <c r="O42" s="183">
        <v>0</v>
      </c>
      <c r="P42" s="181">
        <v>0</v>
      </c>
      <c r="Q42" s="331" t="s">
        <v>475</v>
      </c>
    </row>
    <row r="43" spans="1:17">
      <c r="A43" s="330" t="s">
        <v>542</v>
      </c>
      <c r="B43" s="182">
        <v>3843</v>
      </c>
      <c r="C43" s="183">
        <v>12222762.810000001</v>
      </c>
      <c r="D43" s="183">
        <v>3180.53</v>
      </c>
      <c r="E43" s="183">
        <v>3153.35</v>
      </c>
      <c r="F43" s="182">
        <v>5</v>
      </c>
      <c r="G43" s="183">
        <v>15885.78</v>
      </c>
      <c r="H43" s="183">
        <v>3177.16</v>
      </c>
      <c r="I43" s="183">
        <v>3246.98</v>
      </c>
      <c r="J43" s="182">
        <v>15</v>
      </c>
      <c r="K43" s="183">
        <v>47367.46</v>
      </c>
      <c r="L43" s="183">
        <v>3157.83</v>
      </c>
      <c r="M43" s="183">
        <v>3140.7</v>
      </c>
      <c r="N43" s="181">
        <v>0</v>
      </c>
      <c r="O43" s="183">
        <v>0</v>
      </c>
      <c r="P43" s="181">
        <v>0</v>
      </c>
      <c r="Q43" s="331" t="s">
        <v>475</v>
      </c>
    </row>
    <row r="44" spans="1:17">
      <c r="A44" s="330" t="s">
        <v>543</v>
      </c>
      <c r="B44" s="182">
        <v>537</v>
      </c>
      <c r="C44" s="183">
        <v>1978581.93</v>
      </c>
      <c r="D44" s="183">
        <v>3684.51</v>
      </c>
      <c r="E44" s="183">
        <v>3649.51</v>
      </c>
      <c r="F44" s="182">
        <v>2</v>
      </c>
      <c r="G44" s="183">
        <v>7305.22</v>
      </c>
      <c r="H44" s="183">
        <v>3652.61</v>
      </c>
      <c r="I44" s="183">
        <v>3652.61</v>
      </c>
      <c r="J44" s="182">
        <v>5</v>
      </c>
      <c r="K44" s="183">
        <v>19251.21</v>
      </c>
      <c r="L44" s="183">
        <v>3850.24</v>
      </c>
      <c r="M44" s="183">
        <v>3885.34</v>
      </c>
      <c r="N44" s="181">
        <v>0</v>
      </c>
      <c r="O44" s="183">
        <v>0</v>
      </c>
      <c r="P44" s="181">
        <v>0</v>
      </c>
      <c r="Q44" s="331" t="s">
        <v>475</v>
      </c>
    </row>
    <row r="45" spans="1:17" ht="15.75" thickBot="1">
      <c r="A45" s="332" t="s">
        <v>544</v>
      </c>
      <c r="B45" s="333">
        <v>105</v>
      </c>
      <c r="C45" s="334">
        <v>451830.08</v>
      </c>
      <c r="D45" s="334">
        <v>4303.1400000000003</v>
      </c>
      <c r="E45" s="334">
        <v>4158.8</v>
      </c>
      <c r="F45" s="333">
        <v>3</v>
      </c>
      <c r="G45" s="334">
        <v>12394.53</v>
      </c>
      <c r="H45" s="334">
        <v>4131.51</v>
      </c>
      <c r="I45" s="334">
        <v>4144.25</v>
      </c>
      <c r="J45" s="333">
        <v>1</v>
      </c>
      <c r="K45" s="334">
        <v>8769.81</v>
      </c>
      <c r="L45" s="334">
        <v>8769.81</v>
      </c>
      <c r="M45" s="334">
        <v>8769.81</v>
      </c>
      <c r="N45" s="335">
        <v>0</v>
      </c>
      <c r="O45" s="334">
        <v>0</v>
      </c>
      <c r="P45" s="335">
        <v>0</v>
      </c>
      <c r="Q45" s="336" t="s">
        <v>475</v>
      </c>
    </row>
    <row r="46" spans="1:17" ht="16.5" thickBot="1">
      <c r="A46" s="325" t="s">
        <v>586</v>
      </c>
      <c r="B46" s="326">
        <v>1054683</v>
      </c>
      <c r="C46" s="327">
        <v>1185453524.1600001</v>
      </c>
      <c r="D46" s="327">
        <v>1123.99</v>
      </c>
      <c r="E46" s="327">
        <v>1109.04</v>
      </c>
      <c r="F46" s="326">
        <v>28905</v>
      </c>
      <c r="G46" s="327">
        <v>13208997.51</v>
      </c>
      <c r="H46" s="327">
        <v>456.98</v>
      </c>
      <c r="I46" s="327">
        <v>385.91</v>
      </c>
      <c r="J46" s="326">
        <v>135371</v>
      </c>
      <c r="K46" s="327">
        <v>90109271.439999998</v>
      </c>
      <c r="L46" s="327">
        <v>665.65</v>
      </c>
      <c r="M46" s="327">
        <v>574.71</v>
      </c>
      <c r="N46" s="328">
        <v>2902</v>
      </c>
      <c r="O46" s="327">
        <v>1056043.71</v>
      </c>
      <c r="P46" s="328">
        <v>363.9</v>
      </c>
      <c r="Q46" s="329">
        <v>226.29</v>
      </c>
    </row>
    <row r="49" spans="1:17" ht="15.75">
      <c r="A49" s="568" t="s">
        <v>682</v>
      </c>
      <c r="B49" s="568"/>
      <c r="C49" s="568"/>
      <c r="D49" s="568"/>
      <c r="E49" s="568"/>
      <c r="F49" s="568"/>
      <c r="G49" s="568"/>
      <c r="H49" s="568"/>
      <c r="I49" s="568"/>
      <c r="J49" s="568"/>
      <c r="K49" s="568"/>
      <c r="L49" s="568"/>
      <c r="M49" s="568"/>
      <c r="N49" s="568"/>
      <c r="O49" s="568"/>
      <c r="P49" s="568"/>
      <c r="Q49" s="184"/>
    </row>
    <row r="50" spans="1:17" ht="15.75" thickBot="1"/>
    <row r="51" spans="1:17">
      <c r="A51" s="569" t="s">
        <v>19</v>
      </c>
      <c r="B51" s="571" t="s">
        <v>5</v>
      </c>
      <c r="C51" s="572"/>
      <c r="D51" s="572"/>
      <c r="E51" s="573"/>
      <c r="F51" s="571" t="s">
        <v>6</v>
      </c>
      <c r="G51" s="572"/>
      <c r="H51" s="572"/>
      <c r="I51" s="573"/>
      <c r="J51" s="571" t="s">
        <v>20</v>
      </c>
      <c r="K51" s="572"/>
      <c r="L51" s="572"/>
      <c r="M51" s="573"/>
      <c r="N51" s="571" t="s">
        <v>21</v>
      </c>
      <c r="O51" s="572"/>
      <c r="P51" s="572"/>
      <c r="Q51" s="574"/>
    </row>
    <row r="52" spans="1:17" ht="15.75" thickBot="1">
      <c r="A52" s="570"/>
      <c r="B52" s="345" t="s">
        <v>1</v>
      </c>
      <c r="C52" s="346" t="s">
        <v>58</v>
      </c>
      <c r="D52" s="346" t="s">
        <v>22</v>
      </c>
      <c r="E52" s="346" t="s">
        <v>486</v>
      </c>
      <c r="F52" s="345" t="s">
        <v>1</v>
      </c>
      <c r="G52" s="346" t="s">
        <v>58</v>
      </c>
      <c r="H52" s="346" t="s">
        <v>22</v>
      </c>
      <c r="I52" s="346" t="s">
        <v>486</v>
      </c>
      <c r="J52" s="345" t="s">
        <v>1</v>
      </c>
      <c r="K52" s="346" t="s">
        <v>58</v>
      </c>
      <c r="L52" s="346" t="s">
        <v>22</v>
      </c>
      <c r="M52" s="346" t="s">
        <v>486</v>
      </c>
      <c r="N52" s="345" t="s">
        <v>1</v>
      </c>
      <c r="O52" s="346" t="s">
        <v>58</v>
      </c>
      <c r="P52" s="346" t="s">
        <v>22</v>
      </c>
      <c r="Q52" s="347" t="s">
        <v>486</v>
      </c>
    </row>
    <row r="53" spans="1:17">
      <c r="A53" s="348" t="s">
        <v>505</v>
      </c>
      <c r="B53" s="349">
        <v>12699</v>
      </c>
      <c r="C53" s="350">
        <v>740628.38</v>
      </c>
      <c r="D53" s="350">
        <v>58.32</v>
      </c>
      <c r="E53" s="350">
        <v>58.29</v>
      </c>
      <c r="F53" s="349">
        <v>11187</v>
      </c>
      <c r="G53" s="350">
        <v>716004.62</v>
      </c>
      <c r="H53" s="350">
        <v>64</v>
      </c>
      <c r="I53" s="350">
        <v>65.56</v>
      </c>
      <c r="J53" s="349">
        <v>484</v>
      </c>
      <c r="K53" s="350">
        <v>28381.37</v>
      </c>
      <c r="L53" s="350">
        <v>58.64</v>
      </c>
      <c r="M53" s="350">
        <v>61.28</v>
      </c>
      <c r="N53" s="351">
        <v>729</v>
      </c>
      <c r="O53" s="350">
        <v>51186.75</v>
      </c>
      <c r="P53" s="351">
        <v>70.22</v>
      </c>
      <c r="Q53" s="352">
        <v>67.77</v>
      </c>
    </row>
    <row r="54" spans="1:17">
      <c r="A54" s="353" t="s">
        <v>506</v>
      </c>
      <c r="B54" s="186">
        <v>11904</v>
      </c>
      <c r="C54" s="187">
        <v>1747923.71</v>
      </c>
      <c r="D54" s="187">
        <v>146.83000000000001</v>
      </c>
      <c r="E54" s="187">
        <v>144.38</v>
      </c>
      <c r="F54" s="186">
        <v>12399</v>
      </c>
      <c r="G54" s="187">
        <v>1850356.22</v>
      </c>
      <c r="H54" s="187">
        <v>149.22999999999999</v>
      </c>
      <c r="I54" s="187">
        <v>148.12</v>
      </c>
      <c r="J54" s="186">
        <v>515</v>
      </c>
      <c r="K54" s="187">
        <v>80485</v>
      </c>
      <c r="L54" s="187">
        <v>156.28</v>
      </c>
      <c r="M54" s="187">
        <v>159.28</v>
      </c>
      <c r="N54" s="185">
        <v>1587</v>
      </c>
      <c r="O54" s="187">
        <v>232893.7</v>
      </c>
      <c r="P54" s="185">
        <v>146.75</v>
      </c>
      <c r="Q54" s="354">
        <v>149.91999999999999</v>
      </c>
    </row>
    <row r="55" spans="1:17">
      <c r="A55" s="353" t="s">
        <v>507</v>
      </c>
      <c r="B55" s="186">
        <v>8243</v>
      </c>
      <c r="C55" s="187">
        <v>2041399.09</v>
      </c>
      <c r="D55" s="187">
        <v>247.65</v>
      </c>
      <c r="E55" s="187">
        <v>246.86</v>
      </c>
      <c r="F55" s="186">
        <v>11014</v>
      </c>
      <c r="G55" s="187">
        <v>2745098.55</v>
      </c>
      <c r="H55" s="187">
        <v>249.24</v>
      </c>
      <c r="I55" s="187">
        <v>246.96</v>
      </c>
      <c r="J55" s="186">
        <v>1585</v>
      </c>
      <c r="K55" s="187">
        <v>407252.47999999998</v>
      </c>
      <c r="L55" s="187">
        <v>256.94</v>
      </c>
      <c r="M55" s="187">
        <v>247.5</v>
      </c>
      <c r="N55" s="185">
        <v>299</v>
      </c>
      <c r="O55" s="187">
        <v>68179.61</v>
      </c>
      <c r="P55" s="185">
        <v>228.03</v>
      </c>
      <c r="Q55" s="354">
        <v>221.92</v>
      </c>
    </row>
    <row r="56" spans="1:17">
      <c r="A56" s="353" t="s">
        <v>508</v>
      </c>
      <c r="B56" s="186">
        <v>95828</v>
      </c>
      <c r="C56" s="187">
        <v>35102558.039999999</v>
      </c>
      <c r="D56" s="187">
        <v>366.31</v>
      </c>
      <c r="E56" s="187">
        <v>360</v>
      </c>
      <c r="F56" s="186">
        <v>55012</v>
      </c>
      <c r="G56" s="187">
        <v>19305973.82</v>
      </c>
      <c r="H56" s="187">
        <v>350.94</v>
      </c>
      <c r="I56" s="187">
        <v>344.38</v>
      </c>
      <c r="J56" s="186">
        <v>26749</v>
      </c>
      <c r="K56" s="187">
        <v>9669266.0899999999</v>
      </c>
      <c r="L56" s="187">
        <v>361.48</v>
      </c>
      <c r="M56" s="187">
        <v>360</v>
      </c>
      <c r="N56" s="185">
        <v>735</v>
      </c>
      <c r="O56" s="187">
        <v>264556.51</v>
      </c>
      <c r="P56" s="185">
        <v>359.94</v>
      </c>
      <c r="Q56" s="354">
        <v>360</v>
      </c>
    </row>
    <row r="57" spans="1:17">
      <c r="A57" s="353" t="s">
        <v>509</v>
      </c>
      <c r="B57" s="186">
        <v>137971</v>
      </c>
      <c r="C57" s="187">
        <v>63121536.520000003</v>
      </c>
      <c r="D57" s="187">
        <v>457.5</v>
      </c>
      <c r="E57" s="187">
        <v>458.7</v>
      </c>
      <c r="F57" s="186">
        <v>55530</v>
      </c>
      <c r="G57" s="187">
        <v>24653065.390000001</v>
      </c>
      <c r="H57" s="187">
        <v>443.96</v>
      </c>
      <c r="I57" s="187">
        <v>438.16</v>
      </c>
      <c r="J57" s="186">
        <v>21022</v>
      </c>
      <c r="K57" s="187">
        <v>9668405.2400000002</v>
      </c>
      <c r="L57" s="187">
        <v>459.92</v>
      </c>
      <c r="M57" s="187">
        <v>468.3</v>
      </c>
      <c r="N57" s="185">
        <v>0</v>
      </c>
      <c r="O57" s="187">
        <v>0</v>
      </c>
      <c r="P57" s="185">
        <v>0</v>
      </c>
      <c r="Q57" s="354" t="s">
        <v>475</v>
      </c>
    </row>
    <row r="58" spans="1:17">
      <c r="A58" s="353" t="s">
        <v>510</v>
      </c>
      <c r="B58" s="186">
        <v>130326</v>
      </c>
      <c r="C58" s="187">
        <v>71038974.629999995</v>
      </c>
      <c r="D58" s="187">
        <v>545.09</v>
      </c>
      <c r="E58" s="187">
        <v>542.75</v>
      </c>
      <c r="F58" s="186">
        <v>69374</v>
      </c>
      <c r="G58" s="187">
        <v>38051897.159999996</v>
      </c>
      <c r="H58" s="187">
        <v>548.5</v>
      </c>
      <c r="I58" s="187">
        <v>540.86</v>
      </c>
      <c r="J58" s="186">
        <v>10268</v>
      </c>
      <c r="K58" s="187">
        <v>5539800.1399999997</v>
      </c>
      <c r="L58" s="187">
        <v>539.52</v>
      </c>
      <c r="M58" s="187">
        <v>536.25</v>
      </c>
      <c r="N58" s="185">
        <v>0</v>
      </c>
      <c r="O58" s="187">
        <v>0</v>
      </c>
      <c r="P58" s="185">
        <v>0</v>
      </c>
      <c r="Q58" s="354" t="s">
        <v>475</v>
      </c>
    </row>
    <row r="59" spans="1:17">
      <c r="A59" s="353" t="s">
        <v>511</v>
      </c>
      <c r="B59" s="186">
        <v>95862</v>
      </c>
      <c r="C59" s="187">
        <v>62002707.079999998</v>
      </c>
      <c r="D59" s="187">
        <v>646.79</v>
      </c>
      <c r="E59" s="187">
        <v>645.47</v>
      </c>
      <c r="F59" s="186">
        <v>31218</v>
      </c>
      <c r="G59" s="187">
        <v>20187712.109999999</v>
      </c>
      <c r="H59" s="187">
        <v>646.66999999999996</v>
      </c>
      <c r="I59" s="187">
        <v>643.94000000000005</v>
      </c>
      <c r="J59" s="186">
        <v>6387</v>
      </c>
      <c r="K59" s="187">
        <v>4082228.37</v>
      </c>
      <c r="L59" s="187">
        <v>639.15</v>
      </c>
      <c r="M59" s="187">
        <v>635.88</v>
      </c>
      <c r="N59" s="185">
        <v>0</v>
      </c>
      <c r="O59" s="187">
        <v>0</v>
      </c>
      <c r="P59" s="185">
        <v>0</v>
      </c>
      <c r="Q59" s="354" t="s">
        <v>475</v>
      </c>
    </row>
    <row r="60" spans="1:17">
      <c r="A60" s="353" t="s">
        <v>512</v>
      </c>
      <c r="B60" s="186">
        <v>59507</v>
      </c>
      <c r="C60" s="187">
        <v>44428945.899999999</v>
      </c>
      <c r="D60" s="187">
        <v>746.62</v>
      </c>
      <c r="E60" s="187">
        <v>744.87</v>
      </c>
      <c r="F60" s="186">
        <v>21851</v>
      </c>
      <c r="G60" s="187">
        <v>16362710.630000001</v>
      </c>
      <c r="H60" s="187">
        <v>748.83</v>
      </c>
      <c r="I60" s="187">
        <v>749.2</v>
      </c>
      <c r="J60" s="186">
        <v>5744</v>
      </c>
      <c r="K60" s="187">
        <v>4396441.4800000004</v>
      </c>
      <c r="L60" s="187">
        <v>765.4</v>
      </c>
      <c r="M60" s="187">
        <v>783.3</v>
      </c>
      <c r="N60" s="185">
        <v>698</v>
      </c>
      <c r="O60" s="187">
        <v>546743.4</v>
      </c>
      <c r="P60" s="185">
        <v>783.3</v>
      </c>
      <c r="Q60" s="354">
        <v>783.3</v>
      </c>
    </row>
    <row r="61" spans="1:17">
      <c r="A61" s="353" t="s">
        <v>513</v>
      </c>
      <c r="B61" s="186">
        <v>45600</v>
      </c>
      <c r="C61" s="187">
        <v>38685215.609999999</v>
      </c>
      <c r="D61" s="187">
        <v>848.36</v>
      </c>
      <c r="E61" s="187">
        <v>847.7</v>
      </c>
      <c r="F61" s="186">
        <v>18616</v>
      </c>
      <c r="G61" s="187">
        <v>15806734.689999999</v>
      </c>
      <c r="H61" s="187">
        <v>849.09</v>
      </c>
      <c r="I61" s="187">
        <v>848.85</v>
      </c>
      <c r="J61" s="186">
        <v>1375</v>
      </c>
      <c r="K61" s="187">
        <v>1166395.69</v>
      </c>
      <c r="L61" s="187">
        <v>848.29</v>
      </c>
      <c r="M61" s="187">
        <v>845.5</v>
      </c>
      <c r="N61" s="185">
        <v>48</v>
      </c>
      <c r="O61" s="187">
        <v>39480</v>
      </c>
      <c r="P61" s="185">
        <v>822.5</v>
      </c>
      <c r="Q61" s="354">
        <v>822.5</v>
      </c>
    </row>
    <row r="62" spans="1:17">
      <c r="A62" s="353" t="s">
        <v>514</v>
      </c>
      <c r="B62" s="186">
        <v>46761</v>
      </c>
      <c r="C62" s="187">
        <v>44702303.399999999</v>
      </c>
      <c r="D62" s="187">
        <v>955.97</v>
      </c>
      <c r="E62" s="187">
        <v>958.64</v>
      </c>
      <c r="F62" s="186">
        <v>19110</v>
      </c>
      <c r="G62" s="187">
        <v>18244418.18</v>
      </c>
      <c r="H62" s="187">
        <v>954.71</v>
      </c>
      <c r="I62" s="187">
        <v>955.48</v>
      </c>
      <c r="J62" s="186">
        <v>937</v>
      </c>
      <c r="K62" s="187">
        <v>888540.78</v>
      </c>
      <c r="L62" s="187">
        <v>948.28</v>
      </c>
      <c r="M62" s="187">
        <v>946.25</v>
      </c>
      <c r="N62" s="185">
        <v>0</v>
      </c>
      <c r="O62" s="187">
        <v>0</v>
      </c>
      <c r="P62" s="185">
        <v>0</v>
      </c>
      <c r="Q62" s="354" t="s">
        <v>475</v>
      </c>
    </row>
    <row r="63" spans="1:17">
      <c r="A63" s="353" t="s">
        <v>492</v>
      </c>
      <c r="B63" s="186">
        <v>179966</v>
      </c>
      <c r="C63" s="187">
        <v>223906634.40000001</v>
      </c>
      <c r="D63" s="187">
        <v>1244.1600000000001</v>
      </c>
      <c r="E63" s="187">
        <v>1258.44</v>
      </c>
      <c r="F63" s="186">
        <v>47564</v>
      </c>
      <c r="G63" s="187">
        <v>56883295.159999996</v>
      </c>
      <c r="H63" s="187">
        <v>1195.93</v>
      </c>
      <c r="I63" s="187">
        <v>1177.93</v>
      </c>
      <c r="J63" s="186">
        <v>7340</v>
      </c>
      <c r="K63" s="187">
        <v>8279593.8700000001</v>
      </c>
      <c r="L63" s="187">
        <v>1128.01</v>
      </c>
      <c r="M63" s="187">
        <v>1098.82</v>
      </c>
      <c r="N63" s="185">
        <v>0</v>
      </c>
      <c r="O63" s="187">
        <v>0</v>
      </c>
      <c r="P63" s="185">
        <v>0</v>
      </c>
      <c r="Q63" s="354" t="s">
        <v>475</v>
      </c>
    </row>
    <row r="64" spans="1:17">
      <c r="A64" s="353" t="s">
        <v>493</v>
      </c>
      <c r="B64" s="186">
        <v>68074</v>
      </c>
      <c r="C64" s="187">
        <v>114461249.05</v>
      </c>
      <c r="D64" s="187">
        <v>1681.42</v>
      </c>
      <c r="E64" s="187">
        <v>1658.28</v>
      </c>
      <c r="F64" s="186">
        <v>8010</v>
      </c>
      <c r="G64" s="187">
        <v>13372916.619999999</v>
      </c>
      <c r="H64" s="187">
        <v>1669.53</v>
      </c>
      <c r="I64" s="187">
        <v>1628.23</v>
      </c>
      <c r="J64" s="186">
        <v>379</v>
      </c>
      <c r="K64" s="187">
        <v>630715.53</v>
      </c>
      <c r="L64" s="187">
        <v>1664.16</v>
      </c>
      <c r="M64" s="187">
        <v>1630.3</v>
      </c>
      <c r="N64" s="185">
        <v>0</v>
      </c>
      <c r="O64" s="187">
        <v>0</v>
      </c>
      <c r="P64" s="185">
        <v>0</v>
      </c>
      <c r="Q64" s="354" t="s">
        <v>475</v>
      </c>
    </row>
    <row r="65" spans="1:17">
      <c r="A65" s="353" t="s">
        <v>494</v>
      </c>
      <c r="B65" s="186">
        <v>11296</v>
      </c>
      <c r="C65" s="187">
        <v>24857044.239999998</v>
      </c>
      <c r="D65" s="187">
        <v>2200.52</v>
      </c>
      <c r="E65" s="187">
        <v>2174.86</v>
      </c>
      <c r="F65" s="186">
        <v>1227</v>
      </c>
      <c r="G65" s="187">
        <v>2702199.65</v>
      </c>
      <c r="H65" s="187">
        <v>2202.2800000000002</v>
      </c>
      <c r="I65" s="187">
        <v>2187.58</v>
      </c>
      <c r="J65" s="186">
        <v>80</v>
      </c>
      <c r="K65" s="187">
        <v>173380.8</v>
      </c>
      <c r="L65" s="187">
        <v>2167.2600000000002</v>
      </c>
      <c r="M65" s="187">
        <v>2132.56</v>
      </c>
      <c r="N65" s="185">
        <v>0</v>
      </c>
      <c r="O65" s="187">
        <v>0</v>
      </c>
      <c r="P65" s="185">
        <v>0</v>
      </c>
      <c r="Q65" s="354" t="s">
        <v>475</v>
      </c>
    </row>
    <row r="66" spans="1:17">
      <c r="A66" s="353" t="s">
        <v>541</v>
      </c>
      <c r="B66" s="186">
        <v>3553</v>
      </c>
      <c r="C66" s="187">
        <v>9663794.8399999999</v>
      </c>
      <c r="D66" s="187">
        <v>2719.9</v>
      </c>
      <c r="E66" s="187">
        <v>2707.74</v>
      </c>
      <c r="F66" s="186">
        <v>195</v>
      </c>
      <c r="G66" s="187">
        <v>518175.85</v>
      </c>
      <c r="H66" s="187">
        <v>2657.31</v>
      </c>
      <c r="I66" s="187">
        <v>2623.69</v>
      </c>
      <c r="J66" s="186">
        <v>20</v>
      </c>
      <c r="K66" s="187">
        <v>54546.67</v>
      </c>
      <c r="L66" s="187">
        <v>2727.33</v>
      </c>
      <c r="M66" s="187">
        <v>2783.3</v>
      </c>
      <c r="N66" s="185">
        <v>0</v>
      </c>
      <c r="O66" s="187">
        <v>0</v>
      </c>
      <c r="P66" s="185">
        <v>0</v>
      </c>
      <c r="Q66" s="354" t="s">
        <v>475</v>
      </c>
    </row>
    <row r="67" spans="1:17">
      <c r="A67" s="353" t="s">
        <v>542</v>
      </c>
      <c r="B67" s="186">
        <v>1654</v>
      </c>
      <c r="C67" s="187">
        <v>5253261.82</v>
      </c>
      <c r="D67" s="187">
        <v>3176.1</v>
      </c>
      <c r="E67" s="187">
        <v>3148.95</v>
      </c>
      <c r="F67" s="186">
        <v>24</v>
      </c>
      <c r="G67" s="187">
        <v>77193.75</v>
      </c>
      <c r="H67" s="187">
        <v>3216.41</v>
      </c>
      <c r="I67" s="187">
        <v>3209.92</v>
      </c>
      <c r="J67" s="186">
        <v>2</v>
      </c>
      <c r="K67" s="187">
        <v>6303.23</v>
      </c>
      <c r="L67" s="187">
        <v>3151.62</v>
      </c>
      <c r="M67" s="187">
        <v>3151.62</v>
      </c>
      <c r="N67" s="185">
        <v>0</v>
      </c>
      <c r="O67" s="187">
        <v>0</v>
      </c>
      <c r="P67" s="185">
        <v>0</v>
      </c>
      <c r="Q67" s="354" t="s">
        <v>475</v>
      </c>
    </row>
    <row r="68" spans="1:17">
      <c r="A68" s="353" t="s">
        <v>543</v>
      </c>
      <c r="B68" s="186">
        <v>356</v>
      </c>
      <c r="C68" s="187">
        <v>1322731.72</v>
      </c>
      <c r="D68" s="187">
        <v>3715.54</v>
      </c>
      <c r="E68" s="187">
        <v>3702.45</v>
      </c>
      <c r="F68" s="186">
        <v>10</v>
      </c>
      <c r="G68" s="187">
        <v>36646.43</v>
      </c>
      <c r="H68" s="187">
        <v>3664.64</v>
      </c>
      <c r="I68" s="187">
        <v>3632.76</v>
      </c>
      <c r="J68" s="186">
        <v>1</v>
      </c>
      <c r="K68" s="187">
        <v>3524.78</v>
      </c>
      <c r="L68" s="187">
        <v>3524.78</v>
      </c>
      <c r="M68" s="187">
        <v>3524.78</v>
      </c>
      <c r="N68" s="185">
        <v>0</v>
      </c>
      <c r="O68" s="187">
        <v>0</v>
      </c>
      <c r="P68" s="185">
        <v>0</v>
      </c>
      <c r="Q68" s="354" t="s">
        <v>475</v>
      </c>
    </row>
    <row r="69" spans="1:17" ht="15.75" thickBot="1">
      <c r="A69" s="355" t="s">
        <v>544</v>
      </c>
      <c r="B69" s="356">
        <v>136</v>
      </c>
      <c r="C69" s="357">
        <v>581309.61</v>
      </c>
      <c r="D69" s="357">
        <v>4274.34</v>
      </c>
      <c r="E69" s="357">
        <v>4140.8900000000003</v>
      </c>
      <c r="F69" s="356">
        <v>3</v>
      </c>
      <c r="G69" s="357">
        <v>14521.03</v>
      </c>
      <c r="H69" s="357">
        <v>4840.34</v>
      </c>
      <c r="I69" s="357">
        <v>4494.38</v>
      </c>
      <c r="J69" s="356">
        <v>0</v>
      </c>
      <c r="K69" s="357">
        <v>0</v>
      </c>
      <c r="L69" s="357">
        <v>0</v>
      </c>
      <c r="M69" s="357" t="s">
        <v>475</v>
      </c>
      <c r="N69" s="358">
        <v>0</v>
      </c>
      <c r="O69" s="357">
        <v>0</v>
      </c>
      <c r="P69" s="358">
        <v>0</v>
      </c>
      <c r="Q69" s="359" t="s">
        <v>475</v>
      </c>
    </row>
    <row r="70" spans="1:17" ht="16.5" thickBot="1">
      <c r="A70" s="188" t="s">
        <v>586</v>
      </c>
      <c r="B70" s="189">
        <f>SUM(B53:B69)</f>
        <v>909736</v>
      </c>
      <c r="C70" s="190">
        <f>SUM(C53:C69)</f>
        <v>743658218.04000008</v>
      </c>
      <c r="D70" s="190">
        <v>817.44</v>
      </c>
      <c r="E70" s="190">
        <v>657.35</v>
      </c>
      <c r="F70" s="189">
        <v>362344</v>
      </c>
      <c r="G70" s="190">
        <v>231528919.86000001</v>
      </c>
      <c r="H70" s="190">
        <v>638.98</v>
      </c>
      <c r="I70" s="190">
        <v>543.37</v>
      </c>
      <c r="J70" s="189">
        <v>82888</v>
      </c>
      <c r="K70" s="190">
        <v>45075261.520000003</v>
      </c>
      <c r="L70" s="190">
        <v>543.80999999999995</v>
      </c>
      <c r="M70" s="190">
        <v>476.75</v>
      </c>
      <c r="N70" s="191">
        <v>4096</v>
      </c>
      <c r="O70" s="190">
        <v>1203039.97</v>
      </c>
      <c r="P70" s="191">
        <v>293.70999999999998</v>
      </c>
      <c r="Q70" s="192">
        <v>174.86</v>
      </c>
    </row>
  </sheetData>
  <mergeCells count="18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  <mergeCell ref="A49:P49"/>
    <mergeCell ref="A51:A52"/>
    <mergeCell ref="B51:E51"/>
    <mergeCell ref="F51:I51"/>
    <mergeCell ref="J51:M51"/>
    <mergeCell ref="N51:Q5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E35" sqref="E35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55" t="s">
        <v>830</v>
      </c>
      <c r="B1" s="555"/>
      <c r="C1" s="555"/>
    </row>
    <row r="2" spans="1:4" ht="15.75" thickBot="1">
      <c r="B2" s="50"/>
    </row>
    <row r="3" spans="1:4" s="58" customFormat="1" ht="16.5" thickBot="1">
      <c r="A3" s="270" t="s">
        <v>60</v>
      </c>
      <c r="B3" s="250" t="s">
        <v>321</v>
      </c>
      <c r="C3" s="271" t="s">
        <v>1</v>
      </c>
    </row>
    <row r="4" spans="1:4">
      <c r="A4" s="134">
        <v>1</v>
      </c>
      <c r="B4" s="164" t="s">
        <v>86</v>
      </c>
      <c r="C4" s="262">
        <v>28966</v>
      </c>
    </row>
    <row r="5" spans="1:4">
      <c r="A5" s="77">
        <v>2</v>
      </c>
      <c r="B5" s="161" t="s">
        <v>87</v>
      </c>
      <c r="C5" s="272">
        <v>59397</v>
      </c>
      <c r="D5" s="8"/>
    </row>
    <row r="6" spans="1:4">
      <c r="A6" s="77">
        <v>3</v>
      </c>
      <c r="B6" s="148" t="s">
        <v>322</v>
      </c>
      <c r="C6" s="272">
        <v>9335</v>
      </c>
    </row>
    <row r="7" spans="1:4">
      <c r="A7" s="77">
        <v>4</v>
      </c>
      <c r="B7" s="148" t="s">
        <v>323</v>
      </c>
      <c r="C7" s="272">
        <v>10663</v>
      </c>
    </row>
    <row r="8" spans="1:4">
      <c r="A8" s="77">
        <v>5</v>
      </c>
      <c r="B8" s="148" t="s">
        <v>324</v>
      </c>
      <c r="C8" s="272">
        <v>13663</v>
      </c>
    </row>
    <row r="9" spans="1:4">
      <c r="A9" s="77">
        <v>6</v>
      </c>
      <c r="B9" s="148" t="s">
        <v>325</v>
      </c>
      <c r="C9" s="272">
        <v>17287</v>
      </c>
    </row>
    <row r="10" spans="1:4">
      <c r="A10" s="77">
        <v>7</v>
      </c>
      <c r="B10" s="148" t="s">
        <v>326</v>
      </c>
      <c r="C10" s="272">
        <v>19925</v>
      </c>
    </row>
    <row r="11" spans="1:4">
      <c r="A11" s="77">
        <v>8</v>
      </c>
      <c r="B11" s="148" t="s">
        <v>327</v>
      </c>
      <c r="C11" s="272">
        <v>24182</v>
      </c>
    </row>
    <row r="12" spans="1:4">
      <c r="A12" s="77">
        <v>9</v>
      </c>
      <c r="B12" s="148" t="s">
        <v>328</v>
      </c>
      <c r="C12" s="272">
        <v>25867</v>
      </c>
    </row>
    <row r="13" spans="1:4">
      <c r="A13" s="77">
        <v>10</v>
      </c>
      <c r="B13" s="148" t="s">
        <v>182</v>
      </c>
      <c r="C13" s="272">
        <v>31582</v>
      </c>
    </row>
    <row r="14" spans="1:4">
      <c r="A14" s="77">
        <v>11</v>
      </c>
      <c r="B14" s="148" t="s">
        <v>329</v>
      </c>
      <c r="C14" s="272">
        <v>35290</v>
      </c>
    </row>
    <row r="15" spans="1:4">
      <c r="A15" s="77">
        <v>12</v>
      </c>
      <c r="B15" s="148" t="s">
        <v>330</v>
      </c>
      <c r="C15" s="272">
        <v>38300</v>
      </c>
    </row>
    <row r="16" spans="1:4">
      <c r="A16" s="77">
        <v>13</v>
      </c>
      <c r="B16" s="148" t="s">
        <v>331</v>
      </c>
      <c r="C16" s="272">
        <v>47539</v>
      </c>
    </row>
    <row r="17" spans="1:3">
      <c r="A17" s="77">
        <v>14</v>
      </c>
      <c r="B17" s="148" t="s">
        <v>129</v>
      </c>
      <c r="C17" s="272">
        <v>55935</v>
      </c>
    </row>
    <row r="18" spans="1:3">
      <c r="A18" s="77">
        <v>15</v>
      </c>
      <c r="B18" s="148" t="s">
        <v>332</v>
      </c>
      <c r="C18" s="272">
        <v>63368</v>
      </c>
    </row>
    <row r="19" spans="1:3">
      <c r="A19" s="77">
        <v>16</v>
      </c>
      <c r="B19" s="148" t="s">
        <v>333</v>
      </c>
      <c r="C19" s="272">
        <v>66900</v>
      </c>
    </row>
    <row r="20" spans="1:3">
      <c r="A20" s="77">
        <v>17</v>
      </c>
      <c r="B20" s="148" t="s">
        <v>135</v>
      </c>
      <c r="C20" s="272">
        <v>66588</v>
      </c>
    </row>
    <row r="21" spans="1:3">
      <c r="A21" s="77">
        <v>18</v>
      </c>
      <c r="B21" s="148" t="s">
        <v>334</v>
      </c>
      <c r="C21" s="272">
        <v>73064</v>
      </c>
    </row>
    <row r="22" spans="1:3">
      <c r="A22" s="77">
        <v>19</v>
      </c>
      <c r="B22" s="148" t="s">
        <v>335</v>
      </c>
      <c r="C22" s="272">
        <v>75152</v>
      </c>
    </row>
    <row r="23" spans="1:3">
      <c r="A23" s="77">
        <v>20</v>
      </c>
      <c r="B23" s="148" t="s">
        <v>133</v>
      </c>
      <c r="C23" s="272">
        <v>81174</v>
      </c>
    </row>
    <row r="24" spans="1:3">
      <c r="A24" s="77">
        <v>21</v>
      </c>
      <c r="B24" s="148" t="s">
        <v>336</v>
      </c>
      <c r="C24" s="272">
        <v>83029</v>
      </c>
    </row>
    <row r="25" spans="1:3">
      <c r="A25" s="77">
        <v>22</v>
      </c>
      <c r="B25" s="386" t="s">
        <v>88</v>
      </c>
      <c r="C25" s="272">
        <v>1653072</v>
      </c>
    </row>
    <row r="26" spans="1:3" ht="15.75" thickBot="1">
      <c r="A26" s="526">
        <v>23</v>
      </c>
      <c r="B26" s="527" t="s">
        <v>89</v>
      </c>
      <c r="C26" s="528">
        <v>647</v>
      </c>
    </row>
    <row r="27" spans="1:3" s="58" customFormat="1" ht="16.5" thickBot="1">
      <c r="A27" s="524"/>
      <c r="B27" s="525" t="s">
        <v>11</v>
      </c>
      <c r="C27" s="324">
        <f>SUM(C4:C26)</f>
        <v>2580925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activeCell="A42" sqref="A42"/>
    </sheetView>
  </sheetViews>
  <sheetFormatPr defaultRowHeight="15"/>
  <cols>
    <col min="1" max="1" width="4.85546875" style="160" bestFit="1" customWidth="1"/>
    <col min="2" max="2" width="15.42578125" style="160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1.85546875" style="18" customWidth="1"/>
    <col min="20" max="20" width="19" style="18" bestFit="1" customWidth="1"/>
    <col min="21" max="21" width="9" style="160" bestFit="1" customWidth="1"/>
    <col min="22" max="22" width="9.7109375" style="160" bestFit="1" customWidth="1"/>
    <col min="23" max="16384" width="9.140625" style="160"/>
  </cols>
  <sheetData>
    <row r="1" spans="1:22" s="49" customFormat="1" ht="15.75">
      <c r="A1" s="555" t="s">
        <v>831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</row>
    <row r="2" spans="1:22" ht="15.75" customHeight="1" thickBot="1">
      <c r="C2" s="50"/>
    </row>
    <row r="3" spans="1:22" s="49" customFormat="1" ht="14.25" customHeight="1">
      <c r="A3" s="582" t="s">
        <v>60</v>
      </c>
      <c r="B3" s="584" t="s">
        <v>113</v>
      </c>
      <c r="C3" s="585" t="s">
        <v>116</v>
      </c>
      <c r="D3" s="586"/>
      <c r="E3" s="586"/>
      <c r="F3" s="587"/>
      <c r="G3" s="585" t="s">
        <v>117</v>
      </c>
      <c r="H3" s="586"/>
      <c r="I3" s="586"/>
      <c r="J3" s="587"/>
      <c r="K3" s="585" t="s">
        <v>118</v>
      </c>
      <c r="L3" s="586"/>
      <c r="M3" s="586"/>
      <c r="N3" s="587"/>
      <c r="O3" s="585" t="s">
        <v>119</v>
      </c>
      <c r="P3" s="586"/>
      <c r="Q3" s="586"/>
      <c r="R3" s="587"/>
      <c r="S3" s="585" t="s">
        <v>115</v>
      </c>
      <c r="T3" s="586"/>
      <c r="U3" s="586"/>
      <c r="V3" s="587"/>
    </row>
    <row r="4" spans="1:22" s="49" customFormat="1" ht="16.5" thickBot="1">
      <c r="A4" s="588"/>
      <c r="B4" s="589"/>
      <c r="C4" s="256" t="s">
        <v>1</v>
      </c>
      <c r="D4" s="257" t="s">
        <v>114</v>
      </c>
      <c r="E4" s="258" t="s">
        <v>22</v>
      </c>
      <c r="F4" s="259" t="s">
        <v>486</v>
      </c>
      <c r="G4" s="256" t="s">
        <v>1</v>
      </c>
      <c r="H4" s="257" t="s">
        <v>114</v>
      </c>
      <c r="I4" s="258" t="s">
        <v>22</v>
      </c>
      <c r="J4" s="259" t="s">
        <v>486</v>
      </c>
      <c r="K4" s="256" t="s">
        <v>1</v>
      </c>
      <c r="L4" s="257" t="s">
        <v>114</v>
      </c>
      <c r="M4" s="258" t="s">
        <v>22</v>
      </c>
      <c r="N4" s="259" t="s">
        <v>486</v>
      </c>
      <c r="O4" s="256" t="s">
        <v>1</v>
      </c>
      <c r="P4" s="257" t="s">
        <v>114</v>
      </c>
      <c r="Q4" s="258" t="s">
        <v>22</v>
      </c>
      <c r="R4" s="259" t="s">
        <v>486</v>
      </c>
      <c r="S4" s="256" t="s">
        <v>1</v>
      </c>
      <c r="T4" s="257" t="s">
        <v>114</v>
      </c>
      <c r="U4" s="258" t="s">
        <v>22</v>
      </c>
      <c r="V4" s="258" t="s">
        <v>587</v>
      </c>
    </row>
    <row r="5" spans="1:22">
      <c r="A5" s="134">
        <v>1</v>
      </c>
      <c r="B5" s="260" t="s">
        <v>86</v>
      </c>
      <c r="C5" s="260">
        <v>0</v>
      </c>
      <c r="D5" s="260">
        <v>0</v>
      </c>
      <c r="E5" s="260">
        <v>0</v>
      </c>
      <c r="F5" s="261" t="s">
        <v>475</v>
      </c>
      <c r="G5" s="262">
        <v>26289</v>
      </c>
      <c r="H5" s="263">
        <v>8390325.2899999991</v>
      </c>
      <c r="I5" s="260">
        <v>319.16000000000003</v>
      </c>
      <c r="J5" s="261">
        <v>265.17</v>
      </c>
      <c r="K5" s="262">
        <v>2300</v>
      </c>
      <c r="L5" s="263">
        <v>1715528</v>
      </c>
      <c r="M5" s="260">
        <v>745.88</v>
      </c>
      <c r="N5" s="261">
        <v>783.3</v>
      </c>
      <c r="O5" s="262">
        <v>377</v>
      </c>
      <c r="P5" s="263">
        <v>296128.58</v>
      </c>
      <c r="Q5" s="260">
        <v>785.49</v>
      </c>
      <c r="R5" s="261">
        <v>783.3</v>
      </c>
      <c r="S5" s="262">
        <v>28966</v>
      </c>
      <c r="T5" s="263">
        <v>10401981.869999999</v>
      </c>
      <c r="U5" s="260">
        <v>359.11</v>
      </c>
      <c r="V5" s="199">
        <v>1.1200000000000001</v>
      </c>
    </row>
    <row r="6" spans="1:22">
      <c r="A6" s="77">
        <v>2</v>
      </c>
      <c r="B6" s="213" t="s">
        <v>87</v>
      </c>
      <c r="C6" s="216">
        <v>10171</v>
      </c>
      <c r="D6" s="217">
        <v>13094898.26</v>
      </c>
      <c r="E6" s="213">
        <v>1287.47</v>
      </c>
      <c r="F6" s="214">
        <v>1348.42</v>
      </c>
      <c r="G6" s="216">
        <v>22601</v>
      </c>
      <c r="H6" s="217">
        <v>10236305.949999999</v>
      </c>
      <c r="I6" s="213">
        <v>452.91</v>
      </c>
      <c r="J6" s="214">
        <v>398.72</v>
      </c>
      <c r="K6" s="216">
        <v>25787</v>
      </c>
      <c r="L6" s="217">
        <v>15909953.35</v>
      </c>
      <c r="M6" s="213">
        <v>616.98</v>
      </c>
      <c r="N6" s="214">
        <v>509.53</v>
      </c>
      <c r="O6" s="216">
        <v>838</v>
      </c>
      <c r="P6" s="217">
        <v>654054.23</v>
      </c>
      <c r="Q6" s="213">
        <v>780.49</v>
      </c>
      <c r="R6" s="214">
        <v>783.3</v>
      </c>
      <c r="S6" s="216">
        <v>59397</v>
      </c>
      <c r="T6" s="217">
        <v>39895211.789999999</v>
      </c>
      <c r="U6" s="213">
        <v>671.67</v>
      </c>
      <c r="V6" s="201">
        <v>2.2999999999999998</v>
      </c>
    </row>
    <row r="7" spans="1:22">
      <c r="A7" s="77">
        <v>3</v>
      </c>
      <c r="B7" s="213" t="s">
        <v>106</v>
      </c>
      <c r="C7" s="216">
        <v>37682</v>
      </c>
      <c r="D7" s="217">
        <v>44773696.340000004</v>
      </c>
      <c r="E7" s="213">
        <v>1188.2</v>
      </c>
      <c r="F7" s="214">
        <v>1181.7</v>
      </c>
      <c r="G7" s="216">
        <v>16628</v>
      </c>
      <c r="H7" s="217">
        <v>8729969.3100000005</v>
      </c>
      <c r="I7" s="213">
        <v>525.02</v>
      </c>
      <c r="J7" s="214">
        <v>476.51</v>
      </c>
      <c r="K7" s="216">
        <v>16431</v>
      </c>
      <c r="L7" s="217">
        <v>10534421.5</v>
      </c>
      <c r="M7" s="213">
        <v>641.13</v>
      </c>
      <c r="N7" s="214">
        <v>529.95000000000005</v>
      </c>
      <c r="O7" s="216">
        <v>132</v>
      </c>
      <c r="P7" s="217">
        <v>101398.5</v>
      </c>
      <c r="Q7" s="213">
        <v>768.17</v>
      </c>
      <c r="R7" s="214">
        <v>783.3</v>
      </c>
      <c r="S7" s="216">
        <v>70873</v>
      </c>
      <c r="T7" s="217">
        <v>64139485.649999999</v>
      </c>
      <c r="U7" s="213">
        <v>904.99</v>
      </c>
      <c r="V7" s="201">
        <v>2.75</v>
      </c>
    </row>
    <row r="8" spans="1:22">
      <c r="A8" s="77">
        <v>4</v>
      </c>
      <c r="B8" s="213" t="s">
        <v>107</v>
      </c>
      <c r="C8" s="216">
        <v>105109</v>
      </c>
      <c r="D8" s="217">
        <v>131633702.7</v>
      </c>
      <c r="E8" s="213">
        <v>1252.3499999999999</v>
      </c>
      <c r="F8" s="214">
        <v>1266.8500000000001</v>
      </c>
      <c r="G8" s="216">
        <v>25578</v>
      </c>
      <c r="H8" s="217">
        <v>15251771.140000001</v>
      </c>
      <c r="I8" s="213">
        <v>596.28</v>
      </c>
      <c r="J8" s="214">
        <v>541.57000000000005</v>
      </c>
      <c r="K8" s="216">
        <v>24435</v>
      </c>
      <c r="L8" s="217">
        <v>16229366.5</v>
      </c>
      <c r="M8" s="213">
        <v>664.19</v>
      </c>
      <c r="N8" s="214">
        <v>547.08000000000004</v>
      </c>
      <c r="O8" s="216">
        <v>99</v>
      </c>
      <c r="P8" s="217">
        <v>77429.45</v>
      </c>
      <c r="Q8" s="213">
        <v>782.12</v>
      </c>
      <c r="R8" s="214">
        <v>783.3</v>
      </c>
      <c r="S8" s="216">
        <v>155221</v>
      </c>
      <c r="T8" s="217">
        <v>163192269.78999999</v>
      </c>
      <c r="U8" s="213">
        <v>1051.3499999999999</v>
      </c>
      <c r="V8" s="201">
        <v>6.01</v>
      </c>
    </row>
    <row r="9" spans="1:22">
      <c r="A9" s="77">
        <v>5</v>
      </c>
      <c r="B9" s="213" t="s">
        <v>108</v>
      </c>
      <c r="C9" s="216">
        <v>236515</v>
      </c>
      <c r="D9" s="217">
        <v>294291570.73000002</v>
      </c>
      <c r="E9" s="213">
        <v>1244.28</v>
      </c>
      <c r="F9" s="214">
        <v>1300</v>
      </c>
      <c r="G9" s="216">
        <v>33059</v>
      </c>
      <c r="H9" s="217">
        <v>20564673.710000001</v>
      </c>
      <c r="I9" s="213">
        <v>622.05999999999995</v>
      </c>
      <c r="J9" s="214">
        <v>559.16</v>
      </c>
      <c r="K9" s="216">
        <v>30688</v>
      </c>
      <c r="L9" s="217">
        <v>20557363.510000002</v>
      </c>
      <c r="M9" s="213">
        <v>669.88</v>
      </c>
      <c r="N9" s="214">
        <v>553.13</v>
      </c>
      <c r="O9" s="216">
        <v>68</v>
      </c>
      <c r="P9" s="217">
        <v>53068.75</v>
      </c>
      <c r="Q9" s="213">
        <v>780.42</v>
      </c>
      <c r="R9" s="214">
        <v>783.3</v>
      </c>
      <c r="S9" s="216">
        <v>300330</v>
      </c>
      <c r="T9" s="217">
        <v>335466676.69999999</v>
      </c>
      <c r="U9" s="213">
        <v>1116.99</v>
      </c>
      <c r="V9" s="201">
        <v>11.64</v>
      </c>
    </row>
    <row r="10" spans="1:22">
      <c r="A10" s="77">
        <v>6</v>
      </c>
      <c r="B10" s="213" t="s">
        <v>109</v>
      </c>
      <c r="C10" s="216">
        <v>332343</v>
      </c>
      <c r="D10" s="217">
        <v>384136175.56999999</v>
      </c>
      <c r="E10" s="213">
        <v>1155.8399999999999</v>
      </c>
      <c r="F10" s="214">
        <v>1152.68</v>
      </c>
      <c r="G10" s="216">
        <v>36307</v>
      </c>
      <c r="H10" s="217">
        <v>24400789.989999998</v>
      </c>
      <c r="I10" s="213">
        <v>672.07</v>
      </c>
      <c r="J10" s="214">
        <v>580.79</v>
      </c>
      <c r="K10" s="216">
        <v>31061</v>
      </c>
      <c r="L10" s="217">
        <v>20131639.260000002</v>
      </c>
      <c r="M10" s="213">
        <v>648.13</v>
      </c>
      <c r="N10" s="214">
        <v>541.08000000000004</v>
      </c>
      <c r="O10" s="216">
        <v>1771</v>
      </c>
      <c r="P10" s="217">
        <v>467425.3</v>
      </c>
      <c r="Q10" s="213">
        <v>263.93</v>
      </c>
      <c r="R10" s="214">
        <v>267.43</v>
      </c>
      <c r="S10" s="216">
        <v>401482</v>
      </c>
      <c r="T10" s="217">
        <v>429136030.12</v>
      </c>
      <c r="U10" s="213">
        <v>1068.8800000000001</v>
      </c>
      <c r="V10" s="201">
        <v>15.56</v>
      </c>
    </row>
    <row r="11" spans="1:22">
      <c r="A11" s="77">
        <v>7</v>
      </c>
      <c r="B11" s="213" t="s">
        <v>110</v>
      </c>
      <c r="C11" s="216">
        <v>383481</v>
      </c>
      <c r="D11" s="217">
        <v>376952610.35000002</v>
      </c>
      <c r="E11" s="213">
        <v>982.98</v>
      </c>
      <c r="F11" s="214">
        <v>844.6</v>
      </c>
      <c r="G11" s="216">
        <v>44426</v>
      </c>
      <c r="H11" s="217">
        <v>31217629.850000001</v>
      </c>
      <c r="I11" s="213">
        <v>702.69</v>
      </c>
      <c r="J11" s="214">
        <v>586.39</v>
      </c>
      <c r="K11" s="216">
        <v>28890</v>
      </c>
      <c r="L11" s="217">
        <v>17721161.850000001</v>
      </c>
      <c r="M11" s="213">
        <v>613.4</v>
      </c>
      <c r="N11" s="214">
        <v>523.37</v>
      </c>
      <c r="O11" s="216">
        <v>1416</v>
      </c>
      <c r="P11" s="217">
        <v>281085.7</v>
      </c>
      <c r="Q11" s="213">
        <v>198.51</v>
      </c>
      <c r="R11" s="214">
        <v>154.29</v>
      </c>
      <c r="S11" s="216">
        <v>458213</v>
      </c>
      <c r="T11" s="217">
        <v>426172487.75</v>
      </c>
      <c r="U11" s="213">
        <v>930.08</v>
      </c>
      <c r="V11" s="201">
        <v>17.75</v>
      </c>
    </row>
    <row r="12" spans="1:22">
      <c r="A12" s="77">
        <v>8</v>
      </c>
      <c r="B12" s="213" t="s">
        <v>111</v>
      </c>
      <c r="C12" s="216">
        <v>318714</v>
      </c>
      <c r="D12" s="217">
        <v>275174345.26999998</v>
      </c>
      <c r="E12" s="213">
        <v>863.39</v>
      </c>
      <c r="F12" s="214">
        <v>685.78</v>
      </c>
      <c r="G12" s="216">
        <v>49338</v>
      </c>
      <c r="H12" s="217">
        <v>33969265.460000001</v>
      </c>
      <c r="I12" s="213">
        <v>688.5</v>
      </c>
      <c r="J12" s="214">
        <v>566.32000000000005</v>
      </c>
      <c r="K12" s="216">
        <v>23672</v>
      </c>
      <c r="L12" s="217">
        <v>13415197.890000001</v>
      </c>
      <c r="M12" s="213">
        <v>566.71</v>
      </c>
      <c r="N12" s="214">
        <v>486.84</v>
      </c>
      <c r="O12" s="216">
        <v>1070</v>
      </c>
      <c r="P12" s="217">
        <v>152048.1</v>
      </c>
      <c r="Q12" s="213">
        <v>142.1</v>
      </c>
      <c r="R12" s="214">
        <v>131.37</v>
      </c>
      <c r="S12" s="216">
        <v>392794</v>
      </c>
      <c r="T12" s="217">
        <v>322710856.72000003</v>
      </c>
      <c r="U12" s="213">
        <v>821.58</v>
      </c>
      <c r="V12" s="201">
        <v>15.22</v>
      </c>
    </row>
    <row r="13" spans="1:22">
      <c r="A13" s="77">
        <v>9</v>
      </c>
      <c r="B13" s="213" t="s">
        <v>112</v>
      </c>
      <c r="C13" s="216">
        <v>291923</v>
      </c>
      <c r="D13" s="217">
        <v>230964379.78999999</v>
      </c>
      <c r="E13" s="213">
        <v>791.18</v>
      </c>
      <c r="F13" s="214">
        <v>604.15</v>
      </c>
      <c r="G13" s="216">
        <v>59621</v>
      </c>
      <c r="H13" s="217">
        <v>40215389.259999998</v>
      </c>
      <c r="I13" s="213">
        <v>674.52</v>
      </c>
      <c r="J13" s="214">
        <v>552.03</v>
      </c>
      <c r="K13" s="216">
        <v>18864</v>
      </c>
      <c r="L13" s="217">
        <v>10285460.85</v>
      </c>
      <c r="M13" s="213">
        <v>545.24</v>
      </c>
      <c r="N13" s="214">
        <v>460.45</v>
      </c>
      <c r="O13" s="216">
        <v>731</v>
      </c>
      <c r="P13" s="217">
        <v>101679.93</v>
      </c>
      <c r="Q13" s="213">
        <v>139.1</v>
      </c>
      <c r="R13" s="214">
        <v>119.07</v>
      </c>
      <c r="S13" s="216">
        <v>371139</v>
      </c>
      <c r="T13" s="217">
        <v>281566909.82999998</v>
      </c>
      <c r="U13" s="213">
        <v>758.66</v>
      </c>
      <c r="V13" s="201">
        <v>14.38</v>
      </c>
    </row>
    <row r="14" spans="1:22">
      <c r="A14" s="77">
        <v>10</v>
      </c>
      <c r="B14" s="213" t="s">
        <v>120</v>
      </c>
      <c r="C14" s="216">
        <v>174416</v>
      </c>
      <c r="D14" s="217">
        <v>126032474.97</v>
      </c>
      <c r="E14" s="213">
        <v>722.6</v>
      </c>
      <c r="F14" s="214">
        <v>486.84</v>
      </c>
      <c r="G14" s="216">
        <v>48766</v>
      </c>
      <c r="H14" s="217">
        <v>32638697.050000001</v>
      </c>
      <c r="I14" s="213">
        <v>669.29</v>
      </c>
      <c r="J14" s="214">
        <v>537.53</v>
      </c>
      <c r="K14" s="216">
        <v>10437</v>
      </c>
      <c r="L14" s="217">
        <v>5668015.79</v>
      </c>
      <c r="M14" s="213">
        <v>543.07000000000005</v>
      </c>
      <c r="N14" s="214">
        <v>421.6</v>
      </c>
      <c r="O14" s="216">
        <v>379</v>
      </c>
      <c r="P14" s="217">
        <v>57288.63</v>
      </c>
      <c r="Q14" s="213">
        <v>151.16</v>
      </c>
      <c r="R14" s="214">
        <v>139.64000000000001</v>
      </c>
      <c r="S14" s="216">
        <v>233998</v>
      </c>
      <c r="T14" s="217">
        <v>164396476.44</v>
      </c>
      <c r="U14" s="213">
        <v>702.56</v>
      </c>
      <c r="V14" s="201">
        <v>9.07</v>
      </c>
    </row>
    <row r="15" spans="1:22">
      <c r="A15" s="77">
        <v>11</v>
      </c>
      <c r="B15" s="213" t="s">
        <v>121</v>
      </c>
      <c r="C15" s="216">
        <v>60980</v>
      </c>
      <c r="D15" s="217">
        <v>42979143.259999998</v>
      </c>
      <c r="E15" s="213">
        <v>704.81</v>
      </c>
      <c r="F15" s="214">
        <v>463.21</v>
      </c>
      <c r="G15" s="216">
        <v>22314</v>
      </c>
      <c r="H15" s="217">
        <v>14896027.880000001</v>
      </c>
      <c r="I15" s="213">
        <v>667.56</v>
      </c>
      <c r="J15" s="214">
        <v>530.34</v>
      </c>
      <c r="K15" s="216">
        <v>4448</v>
      </c>
      <c r="L15" s="217">
        <v>2370371.34</v>
      </c>
      <c r="M15" s="213">
        <v>532.91</v>
      </c>
      <c r="N15" s="214">
        <v>406</v>
      </c>
      <c r="O15" s="216">
        <v>97</v>
      </c>
      <c r="P15" s="217">
        <v>14315.56</v>
      </c>
      <c r="Q15" s="213">
        <v>147.58000000000001</v>
      </c>
      <c r="R15" s="214">
        <v>149.59</v>
      </c>
      <c r="S15" s="216">
        <v>87839</v>
      </c>
      <c r="T15" s="217">
        <v>60259858.039999999</v>
      </c>
      <c r="U15" s="213">
        <v>686.03</v>
      </c>
      <c r="V15" s="201">
        <v>3.4</v>
      </c>
    </row>
    <row r="16" spans="1:22">
      <c r="A16" s="77">
        <v>12</v>
      </c>
      <c r="B16" s="213" t="s">
        <v>122</v>
      </c>
      <c r="C16" s="216">
        <v>12473</v>
      </c>
      <c r="D16" s="217">
        <v>8499537.5299999993</v>
      </c>
      <c r="E16" s="213">
        <v>681.43</v>
      </c>
      <c r="F16" s="214">
        <v>426.51</v>
      </c>
      <c r="G16" s="216">
        <v>6293</v>
      </c>
      <c r="H16" s="217">
        <v>4208396.49</v>
      </c>
      <c r="I16" s="213">
        <v>668.74</v>
      </c>
      <c r="J16" s="214">
        <v>530.34</v>
      </c>
      <c r="K16" s="216">
        <v>1240</v>
      </c>
      <c r="L16" s="217">
        <v>641686.29</v>
      </c>
      <c r="M16" s="213">
        <v>517.49</v>
      </c>
      <c r="N16" s="214">
        <v>426.51</v>
      </c>
      <c r="O16" s="216">
        <v>20</v>
      </c>
      <c r="P16" s="217">
        <v>3160.95</v>
      </c>
      <c r="Q16" s="213">
        <v>158.05000000000001</v>
      </c>
      <c r="R16" s="214">
        <v>153.96</v>
      </c>
      <c r="S16" s="216">
        <v>20026</v>
      </c>
      <c r="T16" s="217">
        <v>13352781.26</v>
      </c>
      <c r="U16" s="213">
        <v>666.77</v>
      </c>
      <c r="V16" s="201">
        <v>0.78</v>
      </c>
    </row>
    <row r="17" spans="1:22" ht="15.75" thickBot="1">
      <c r="A17" s="135">
        <v>13</v>
      </c>
      <c r="B17" s="264" t="s">
        <v>89</v>
      </c>
      <c r="C17" s="265">
        <v>612</v>
      </c>
      <c r="D17" s="266">
        <v>579207.43000000005</v>
      </c>
      <c r="E17" s="264">
        <v>946.42</v>
      </c>
      <c r="F17" s="267">
        <v>847.45</v>
      </c>
      <c r="G17" s="265">
        <v>29</v>
      </c>
      <c r="H17" s="266">
        <v>18675.990000000002</v>
      </c>
      <c r="I17" s="264">
        <v>644</v>
      </c>
      <c r="J17" s="267">
        <v>572.45000000000005</v>
      </c>
      <c r="K17" s="265">
        <v>6</v>
      </c>
      <c r="L17" s="266">
        <v>4366.83</v>
      </c>
      <c r="M17" s="264">
        <v>727.81</v>
      </c>
      <c r="N17" s="267">
        <v>621.9</v>
      </c>
      <c r="O17" s="265">
        <v>0</v>
      </c>
      <c r="P17" s="266">
        <v>0</v>
      </c>
      <c r="Q17" s="264">
        <v>0</v>
      </c>
      <c r="R17" s="267" t="s">
        <v>475</v>
      </c>
      <c r="S17" s="265">
        <v>647</v>
      </c>
      <c r="T17" s="266">
        <v>602250.25</v>
      </c>
      <c r="U17" s="264">
        <v>930.84</v>
      </c>
      <c r="V17" s="205">
        <v>0.03</v>
      </c>
    </row>
    <row r="18" spans="1:22" s="58" customFormat="1" ht="16.5" thickBot="1">
      <c r="A18" s="206"/>
      <c r="B18" s="252" t="s">
        <v>586</v>
      </c>
      <c r="C18" s="253">
        <v>1964419</v>
      </c>
      <c r="D18" s="254">
        <v>1929111742.2</v>
      </c>
      <c r="E18" s="252">
        <v>982.03</v>
      </c>
      <c r="F18" s="255">
        <v>855.77</v>
      </c>
      <c r="G18" s="253">
        <v>391249</v>
      </c>
      <c r="H18" s="254">
        <v>244737917.37</v>
      </c>
      <c r="I18" s="252">
        <v>625.53</v>
      </c>
      <c r="J18" s="255">
        <v>532.82000000000005</v>
      </c>
      <c r="K18" s="253">
        <v>218259</v>
      </c>
      <c r="L18" s="254">
        <v>135184532.96000001</v>
      </c>
      <c r="M18" s="252">
        <v>619.38</v>
      </c>
      <c r="N18" s="255">
        <v>517.13</v>
      </c>
      <c r="O18" s="253">
        <v>6998</v>
      </c>
      <c r="P18" s="254">
        <v>2259083.6800000002</v>
      </c>
      <c r="Q18" s="252">
        <v>322.82</v>
      </c>
      <c r="R18" s="255">
        <v>185.14</v>
      </c>
      <c r="S18" s="253">
        <v>2580925</v>
      </c>
      <c r="T18" s="254">
        <v>2311293276.21</v>
      </c>
      <c r="U18" s="252">
        <v>895.53</v>
      </c>
      <c r="V18" s="211">
        <v>100</v>
      </c>
    </row>
    <row r="21" spans="1:22" ht="15" customHeight="1">
      <c r="A21" s="555" t="s">
        <v>832</v>
      </c>
      <c r="B21" s="555"/>
      <c r="C21" s="555"/>
      <c r="D21" s="555"/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</row>
    <row r="22" spans="1:22" ht="15.75" thickBot="1"/>
    <row r="23" spans="1:22" ht="15.75">
      <c r="A23" s="582" t="s">
        <v>60</v>
      </c>
      <c r="B23" s="584" t="s">
        <v>113</v>
      </c>
      <c r="C23" s="585" t="s">
        <v>116</v>
      </c>
      <c r="D23" s="586"/>
      <c r="E23" s="586"/>
      <c r="F23" s="587"/>
      <c r="G23" s="585" t="s">
        <v>117</v>
      </c>
      <c r="H23" s="586"/>
      <c r="I23" s="586"/>
      <c r="J23" s="587"/>
      <c r="K23" s="585" t="s">
        <v>118</v>
      </c>
      <c r="L23" s="586"/>
      <c r="M23" s="586"/>
      <c r="N23" s="587"/>
      <c r="O23" s="585" t="s">
        <v>119</v>
      </c>
      <c r="P23" s="586"/>
      <c r="Q23" s="586"/>
      <c r="R23" s="587"/>
      <c r="S23" s="585" t="s">
        <v>115</v>
      </c>
      <c r="T23" s="586"/>
      <c r="U23" s="586"/>
      <c r="V23" s="587"/>
    </row>
    <row r="24" spans="1:22" ht="16.5" thickBot="1">
      <c r="A24" s="583"/>
      <c r="B24" s="556"/>
      <c r="C24" s="193" t="s">
        <v>1</v>
      </c>
      <c r="D24" s="194" t="s">
        <v>114</v>
      </c>
      <c r="E24" s="157" t="s">
        <v>22</v>
      </c>
      <c r="F24" s="195" t="s">
        <v>486</v>
      </c>
      <c r="G24" s="193" t="s">
        <v>1</v>
      </c>
      <c r="H24" s="194" t="s">
        <v>114</v>
      </c>
      <c r="I24" s="157" t="s">
        <v>22</v>
      </c>
      <c r="J24" s="195" t="s">
        <v>486</v>
      </c>
      <c r="K24" s="193" t="s">
        <v>1</v>
      </c>
      <c r="L24" s="194" t="s">
        <v>114</v>
      </c>
      <c r="M24" s="157" t="s">
        <v>22</v>
      </c>
      <c r="N24" s="195" t="s">
        <v>486</v>
      </c>
      <c r="O24" s="193" t="s">
        <v>1</v>
      </c>
      <c r="P24" s="194" t="s">
        <v>114</v>
      </c>
      <c r="Q24" s="157" t="s">
        <v>22</v>
      </c>
      <c r="R24" s="195" t="s">
        <v>486</v>
      </c>
      <c r="S24" s="193" t="s">
        <v>1</v>
      </c>
      <c r="T24" s="194" t="s">
        <v>114</v>
      </c>
      <c r="U24" s="157" t="s">
        <v>22</v>
      </c>
      <c r="V24" s="212" t="s">
        <v>587</v>
      </c>
    </row>
    <row r="25" spans="1:22">
      <c r="A25" s="134">
        <v>1</v>
      </c>
      <c r="B25" s="196" t="s">
        <v>86</v>
      </c>
      <c r="C25" s="197">
        <v>0</v>
      </c>
      <c r="D25" s="218">
        <v>0</v>
      </c>
      <c r="E25" s="198">
        <v>0</v>
      </c>
      <c r="F25" s="198" t="s">
        <v>475</v>
      </c>
      <c r="G25" s="197">
        <v>13159</v>
      </c>
      <c r="H25" s="218">
        <v>4157335.47</v>
      </c>
      <c r="I25" s="198">
        <v>315.93</v>
      </c>
      <c r="J25" s="198">
        <v>260.89999999999998</v>
      </c>
      <c r="K25" s="197">
        <v>1339</v>
      </c>
      <c r="L25" s="218">
        <v>998586.43</v>
      </c>
      <c r="M25" s="198">
        <v>745.77</v>
      </c>
      <c r="N25" s="198">
        <v>783.3</v>
      </c>
      <c r="O25" s="197">
        <v>225</v>
      </c>
      <c r="P25" s="218">
        <v>176831.78</v>
      </c>
      <c r="Q25" s="198">
        <v>785.92</v>
      </c>
      <c r="R25" s="198">
        <v>783.3</v>
      </c>
      <c r="S25" s="197">
        <v>14723</v>
      </c>
      <c r="T25" s="218">
        <v>5332753.68</v>
      </c>
      <c r="U25" s="198">
        <v>362.21</v>
      </c>
      <c r="V25" s="199">
        <v>1.2</v>
      </c>
    </row>
    <row r="26" spans="1:22">
      <c r="A26" s="77">
        <v>2</v>
      </c>
      <c r="B26" s="76" t="s">
        <v>87</v>
      </c>
      <c r="C26" s="200">
        <v>6507</v>
      </c>
      <c r="D26" s="219">
        <v>8847834.7699999996</v>
      </c>
      <c r="E26" s="158">
        <v>1359.74</v>
      </c>
      <c r="F26" s="158">
        <v>1404.57</v>
      </c>
      <c r="G26" s="200">
        <v>3826</v>
      </c>
      <c r="H26" s="219">
        <v>1836018.41</v>
      </c>
      <c r="I26" s="158">
        <v>479.88</v>
      </c>
      <c r="J26" s="158">
        <v>382.93</v>
      </c>
      <c r="K26" s="200">
        <v>16388</v>
      </c>
      <c r="L26" s="219">
        <v>10188518.92</v>
      </c>
      <c r="M26" s="158">
        <v>621.71</v>
      </c>
      <c r="N26" s="158">
        <v>518.22</v>
      </c>
      <c r="O26" s="200">
        <v>513</v>
      </c>
      <c r="P26" s="219">
        <v>399206.63</v>
      </c>
      <c r="Q26" s="158">
        <v>778.18</v>
      </c>
      <c r="R26" s="158">
        <v>783.3</v>
      </c>
      <c r="S26" s="200">
        <v>27234</v>
      </c>
      <c r="T26" s="219">
        <v>21271578.73</v>
      </c>
      <c r="U26" s="158">
        <v>781.07</v>
      </c>
      <c r="V26" s="201">
        <v>2.23</v>
      </c>
    </row>
    <row r="27" spans="1:22">
      <c r="A27" s="77">
        <v>3</v>
      </c>
      <c r="B27" s="76" t="s">
        <v>106</v>
      </c>
      <c r="C27" s="200">
        <v>15896</v>
      </c>
      <c r="D27" s="219">
        <v>23078264.059999999</v>
      </c>
      <c r="E27" s="158">
        <v>1451.83</v>
      </c>
      <c r="F27" s="158">
        <v>1449.59</v>
      </c>
      <c r="G27" s="200">
        <v>1977</v>
      </c>
      <c r="H27" s="219">
        <v>974456.25</v>
      </c>
      <c r="I27" s="158">
        <v>492.9</v>
      </c>
      <c r="J27" s="158">
        <v>434.49</v>
      </c>
      <c r="K27" s="200">
        <v>10558</v>
      </c>
      <c r="L27" s="219">
        <v>6945411.5800000001</v>
      </c>
      <c r="M27" s="158">
        <v>657.83</v>
      </c>
      <c r="N27" s="158">
        <v>554.80000000000007</v>
      </c>
      <c r="O27" s="200">
        <v>67</v>
      </c>
      <c r="P27" s="219">
        <v>51110.5</v>
      </c>
      <c r="Q27" s="158">
        <v>762.84</v>
      </c>
      <c r="R27" s="158">
        <v>783.3</v>
      </c>
      <c r="S27" s="200">
        <v>28498</v>
      </c>
      <c r="T27" s="219">
        <v>31049242.390000001</v>
      </c>
      <c r="U27" s="158">
        <v>1089.52</v>
      </c>
      <c r="V27" s="201">
        <v>2.33</v>
      </c>
    </row>
    <row r="28" spans="1:22">
      <c r="A28" s="77">
        <v>4</v>
      </c>
      <c r="B28" s="76" t="s">
        <v>107</v>
      </c>
      <c r="C28" s="200">
        <v>43537</v>
      </c>
      <c r="D28" s="219">
        <v>65130488.32</v>
      </c>
      <c r="E28" s="158">
        <v>1495.98</v>
      </c>
      <c r="F28" s="158">
        <v>1487.16</v>
      </c>
      <c r="G28" s="200">
        <v>2287</v>
      </c>
      <c r="H28" s="219">
        <v>1221503.24</v>
      </c>
      <c r="I28" s="158">
        <v>534.11</v>
      </c>
      <c r="J28" s="158">
        <v>438.16</v>
      </c>
      <c r="K28" s="200">
        <v>16152</v>
      </c>
      <c r="L28" s="219">
        <v>11335102.75</v>
      </c>
      <c r="M28" s="158">
        <v>701.78</v>
      </c>
      <c r="N28" s="158">
        <v>598.76</v>
      </c>
      <c r="O28" s="200">
        <v>40</v>
      </c>
      <c r="P28" s="219">
        <v>31567.200000000001</v>
      </c>
      <c r="Q28" s="158">
        <v>789.18</v>
      </c>
      <c r="R28" s="158">
        <v>783.3</v>
      </c>
      <c r="S28" s="200">
        <v>62016</v>
      </c>
      <c r="T28" s="219">
        <v>77718661.510000005</v>
      </c>
      <c r="U28" s="158">
        <v>1253.2</v>
      </c>
      <c r="V28" s="201">
        <v>5.08</v>
      </c>
    </row>
    <row r="29" spans="1:22">
      <c r="A29" s="77">
        <v>5</v>
      </c>
      <c r="B29" s="76" t="s">
        <v>108</v>
      </c>
      <c r="C29" s="200">
        <v>133107</v>
      </c>
      <c r="D29" s="219">
        <v>182870511.81999999</v>
      </c>
      <c r="E29" s="158">
        <v>1373.86</v>
      </c>
      <c r="F29" s="158">
        <v>1391</v>
      </c>
      <c r="G29" s="200">
        <v>2204</v>
      </c>
      <c r="H29" s="219">
        <v>1262936.92</v>
      </c>
      <c r="I29" s="158">
        <v>573.02</v>
      </c>
      <c r="J29" s="158">
        <v>486.84</v>
      </c>
      <c r="K29" s="200">
        <v>20499</v>
      </c>
      <c r="L29" s="219">
        <v>14781851.59</v>
      </c>
      <c r="M29" s="158">
        <v>721.1</v>
      </c>
      <c r="N29" s="158">
        <v>621.58000000000004</v>
      </c>
      <c r="O29" s="200">
        <v>23</v>
      </c>
      <c r="P29" s="219">
        <v>17702.650000000001</v>
      </c>
      <c r="Q29" s="158">
        <v>769.68</v>
      </c>
      <c r="R29" s="158">
        <v>783.3</v>
      </c>
      <c r="S29" s="200">
        <v>155833</v>
      </c>
      <c r="T29" s="219">
        <v>198933002.97999999</v>
      </c>
      <c r="U29" s="158">
        <v>1276.58</v>
      </c>
      <c r="V29" s="201">
        <v>12.75</v>
      </c>
    </row>
    <row r="30" spans="1:22">
      <c r="A30" s="77">
        <v>6</v>
      </c>
      <c r="B30" s="76" t="s">
        <v>109</v>
      </c>
      <c r="C30" s="200">
        <v>193982</v>
      </c>
      <c r="D30" s="219">
        <v>252306818.59999999</v>
      </c>
      <c r="E30" s="158">
        <v>1300.67</v>
      </c>
      <c r="F30" s="158">
        <v>1315.83</v>
      </c>
      <c r="G30" s="200">
        <v>1536</v>
      </c>
      <c r="H30" s="219">
        <v>985680.42</v>
      </c>
      <c r="I30" s="158">
        <v>641.72</v>
      </c>
      <c r="J30" s="158">
        <v>530.34</v>
      </c>
      <c r="K30" s="200">
        <v>20298</v>
      </c>
      <c r="L30" s="219">
        <v>14286681.34</v>
      </c>
      <c r="M30" s="158">
        <v>703.85</v>
      </c>
      <c r="N30" s="158">
        <v>611.70000000000005</v>
      </c>
      <c r="O30" s="200">
        <v>652</v>
      </c>
      <c r="P30" s="219">
        <v>162568.78</v>
      </c>
      <c r="Q30" s="158">
        <v>249.34</v>
      </c>
      <c r="R30" s="158">
        <v>257.14</v>
      </c>
      <c r="S30" s="200">
        <v>216468</v>
      </c>
      <c r="T30" s="219">
        <v>267741749.13999999</v>
      </c>
      <c r="U30" s="158">
        <v>1236.8699999999999</v>
      </c>
      <c r="V30" s="201">
        <v>17.72</v>
      </c>
    </row>
    <row r="31" spans="1:22">
      <c r="A31" s="77">
        <v>7</v>
      </c>
      <c r="B31" s="76" t="s">
        <v>110</v>
      </c>
      <c r="C31" s="200">
        <v>216807</v>
      </c>
      <c r="D31" s="219">
        <v>245076250.77000001</v>
      </c>
      <c r="E31" s="158">
        <v>1130.3900000000001</v>
      </c>
      <c r="F31" s="158">
        <v>1109.1000000000001</v>
      </c>
      <c r="G31" s="200">
        <v>1132</v>
      </c>
      <c r="H31" s="219">
        <v>830500.73</v>
      </c>
      <c r="I31" s="158">
        <v>733.66</v>
      </c>
      <c r="J31" s="158">
        <v>638.57000000000005</v>
      </c>
      <c r="K31" s="200">
        <v>17989</v>
      </c>
      <c r="L31" s="219">
        <v>12078047.779999999</v>
      </c>
      <c r="M31" s="158">
        <v>671.41</v>
      </c>
      <c r="N31" s="158">
        <v>599.28</v>
      </c>
      <c r="O31" s="200">
        <v>547</v>
      </c>
      <c r="P31" s="219">
        <v>107845.42</v>
      </c>
      <c r="Q31" s="158">
        <v>197.16</v>
      </c>
      <c r="R31" s="158">
        <v>160</v>
      </c>
      <c r="S31" s="200">
        <v>236475</v>
      </c>
      <c r="T31" s="219">
        <v>258092644.69999999</v>
      </c>
      <c r="U31" s="158">
        <v>1091.42</v>
      </c>
      <c r="V31" s="201">
        <v>19.350000000000001</v>
      </c>
    </row>
    <row r="32" spans="1:22">
      <c r="A32" s="77">
        <v>8</v>
      </c>
      <c r="B32" s="76" t="s">
        <v>111</v>
      </c>
      <c r="C32" s="200">
        <v>172577</v>
      </c>
      <c r="D32" s="219">
        <v>170900252.78999999</v>
      </c>
      <c r="E32" s="158">
        <v>990.28</v>
      </c>
      <c r="F32" s="158">
        <v>865.37</v>
      </c>
      <c r="G32" s="200">
        <v>792</v>
      </c>
      <c r="H32" s="219">
        <v>583763.77</v>
      </c>
      <c r="I32" s="158">
        <v>737.08</v>
      </c>
      <c r="J32" s="158">
        <v>666.05</v>
      </c>
      <c r="K32" s="200">
        <v>13636</v>
      </c>
      <c r="L32" s="219">
        <v>8484543.6099999994</v>
      </c>
      <c r="M32" s="158">
        <v>622.22</v>
      </c>
      <c r="N32" s="158">
        <v>542.24</v>
      </c>
      <c r="O32" s="200">
        <v>431</v>
      </c>
      <c r="P32" s="219">
        <v>57166.65</v>
      </c>
      <c r="Q32" s="158">
        <v>132.63999999999999</v>
      </c>
      <c r="R32" s="158">
        <v>129.35</v>
      </c>
      <c r="S32" s="200">
        <v>187436</v>
      </c>
      <c r="T32" s="219">
        <v>180025726.81999999</v>
      </c>
      <c r="U32" s="158">
        <v>960.47</v>
      </c>
      <c r="V32" s="201">
        <v>15.34</v>
      </c>
    </row>
    <row r="33" spans="1:22">
      <c r="A33" s="77">
        <v>9</v>
      </c>
      <c r="B33" s="76" t="s">
        <v>112</v>
      </c>
      <c r="C33" s="200">
        <v>151143</v>
      </c>
      <c r="D33" s="219">
        <v>137500171.88</v>
      </c>
      <c r="E33" s="158">
        <v>909.74</v>
      </c>
      <c r="F33" s="158">
        <v>732.48</v>
      </c>
      <c r="G33" s="200">
        <v>874</v>
      </c>
      <c r="H33" s="219">
        <v>612188.68000000005</v>
      </c>
      <c r="I33" s="158">
        <v>700.44</v>
      </c>
      <c r="J33" s="158">
        <v>662.2</v>
      </c>
      <c r="K33" s="200">
        <v>10413</v>
      </c>
      <c r="L33" s="219">
        <v>6235846.0800000001</v>
      </c>
      <c r="M33" s="158">
        <v>598.85</v>
      </c>
      <c r="N33" s="158">
        <v>511.75</v>
      </c>
      <c r="O33" s="200">
        <v>266</v>
      </c>
      <c r="P33" s="219">
        <v>33322.85</v>
      </c>
      <c r="Q33" s="158">
        <v>125.27</v>
      </c>
      <c r="R33" s="158">
        <v>116.48</v>
      </c>
      <c r="S33" s="200">
        <v>162696</v>
      </c>
      <c r="T33" s="219">
        <v>144381529.49000001</v>
      </c>
      <c r="U33" s="158">
        <v>887.43</v>
      </c>
      <c r="V33" s="201">
        <v>13.32</v>
      </c>
    </row>
    <row r="34" spans="1:22">
      <c r="A34" s="77">
        <v>10</v>
      </c>
      <c r="B34" s="76" t="s">
        <v>120</v>
      </c>
      <c r="C34" s="200">
        <v>87031</v>
      </c>
      <c r="D34" s="219">
        <v>71861140.730000004</v>
      </c>
      <c r="E34" s="158">
        <v>825.7</v>
      </c>
      <c r="F34" s="158">
        <v>638.61</v>
      </c>
      <c r="G34" s="200">
        <v>692</v>
      </c>
      <c r="H34" s="219">
        <v>482435.78</v>
      </c>
      <c r="I34" s="158">
        <v>697.16</v>
      </c>
      <c r="J34" s="158">
        <v>648.5</v>
      </c>
      <c r="K34" s="200">
        <v>5520</v>
      </c>
      <c r="L34" s="219">
        <v>3286481.6</v>
      </c>
      <c r="M34" s="158">
        <v>595.38</v>
      </c>
      <c r="N34" s="158">
        <v>494.33</v>
      </c>
      <c r="O34" s="200">
        <v>119</v>
      </c>
      <c r="P34" s="219">
        <v>16326.36</v>
      </c>
      <c r="Q34" s="158">
        <v>137.19999999999999</v>
      </c>
      <c r="R34" s="158">
        <v>129.35</v>
      </c>
      <c r="S34" s="200">
        <v>93362</v>
      </c>
      <c r="T34" s="219">
        <v>75646384.469999999</v>
      </c>
      <c r="U34" s="158">
        <v>810.25</v>
      </c>
      <c r="V34" s="201">
        <v>7.64</v>
      </c>
    </row>
    <row r="35" spans="1:22">
      <c r="A35" s="77">
        <v>11</v>
      </c>
      <c r="B35" s="76" t="s">
        <v>121</v>
      </c>
      <c r="C35" s="200">
        <v>28664</v>
      </c>
      <c r="D35" s="219">
        <v>23349343.91</v>
      </c>
      <c r="E35" s="158">
        <v>814.59</v>
      </c>
      <c r="F35" s="158">
        <v>608.6</v>
      </c>
      <c r="G35" s="200">
        <v>302</v>
      </c>
      <c r="H35" s="219">
        <v>192346.88</v>
      </c>
      <c r="I35" s="158">
        <v>636.91</v>
      </c>
      <c r="J35" s="158">
        <v>594.06000000000006</v>
      </c>
      <c r="K35" s="200">
        <v>2056</v>
      </c>
      <c r="L35" s="219">
        <v>1198645.3600000001</v>
      </c>
      <c r="M35" s="158">
        <v>583</v>
      </c>
      <c r="N35" s="158">
        <v>486.84</v>
      </c>
      <c r="O35" s="200">
        <v>14</v>
      </c>
      <c r="P35" s="219">
        <v>1854.46</v>
      </c>
      <c r="Q35" s="158">
        <v>132.46</v>
      </c>
      <c r="R35" s="158">
        <v>149.92000000000002</v>
      </c>
      <c r="S35" s="200">
        <v>31036</v>
      </c>
      <c r="T35" s="219">
        <v>24742190.609999999</v>
      </c>
      <c r="U35" s="158">
        <v>797.21</v>
      </c>
      <c r="V35" s="201">
        <v>2.54</v>
      </c>
    </row>
    <row r="36" spans="1:22">
      <c r="A36" s="77">
        <v>12</v>
      </c>
      <c r="B36" s="76" t="s">
        <v>122</v>
      </c>
      <c r="C36" s="200">
        <v>5057</v>
      </c>
      <c r="D36" s="219">
        <v>4160876.97</v>
      </c>
      <c r="E36" s="158">
        <v>822.8</v>
      </c>
      <c r="F36" s="158">
        <v>602.08000000000004</v>
      </c>
      <c r="G36" s="200">
        <v>124</v>
      </c>
      <c r="H36" s="219">
        <v>69830.960000000006</v>
      </c>
      <c r="I36" s="158">
        <v>563.15</v>
      </c>
      <c r="J36" s="158">
        <v>530.35</v>
      </c>
      <c r="K36" s="200">
        <v>520</v>
      </c>
      <c r="L36" s="219">
        <v>288078.73</v>
      </c>
      <c r="M36" s="158">
        <v>554</v>
      </c>
      <c r="N36" s="158">
        <v>486.84</v>
      </c>
      <c r="O36" s="200">
        <v>5</v>
      </c>
      <c r="P36" s="219">
        <v>540.42999999999995</v>
      </c>
      <c r="Q36" s="158">
        <v>108.09</v>
      </c>
      <c r="R36" s="158">
        <v>119.07</v>
      </c>
      <c r="S36" s="200">
        <v>5706</v>
      </c>
      <c r="T36" s="219">
        <v>4519327.09</v>
      </c>
      <c r="U36" s="158">
        <v>792.03</v>
      </c>
      <c r="V36" s="201">
        <v>0.47</v>
      </c>
    </row>
    <row r="37" spans="1:22" ht="15.75" thickBot="1">
      <c r="A37" s="135">
        <v>13</v>
      </c>
      <c r="B37" s="202" t="s">
        <v>89</v>
      </c>
      <c r="C37" s="203">
        <v>375</v>
      </c>
      <c r="D37" s="220">
        <v>371569.54</v>
      </c>
      <c r="E37" s="204">
        <v>990.85</v>
      </c>
      <c r="F37" s="204">
        <v>902.71</v>
      </c>
      <c r="G37" s="203">
        <v>0</v>
      </c>
      <c r="H37" s="220">
        <v>0</v>
      </c>
      <c r="I37" s="204">
        <v>0</v>
      </c>
      <c r="J37" s="204" t="s">
        <v>475</v>
      </c>
      <c r="K37" s="203">
        <v>3</v>
      </c>
      <c r="L37" s="220">
        <v>1475.67</v>
      </c>
      <c r="M37" s="204">
        <v>491.89</v>
      </c>
      <c r="N37" s="204">
        <v>688.83</v>
      </c>
      <c r="O37" s="203">
        <v>0</v>
      </c>
      <c r="P37" s="220">
        <v>0</v>
      </c>
      <c r="Q37" s="204">
        <v>0</v>
      </c>
      <c r="R37" s="204" t="s">
        <v>475</v>
      </c>
      <c r="S37" s="203">
        <v>378</v>
      </c>
      <c r="T37" s="220">
        <v>373045.21</v>
      </c>
      <c r="U37" s="204">
        <v>986.89</v>
      </c>
      <c r="V37" s="205">
        <v>0.03</v>
      </c>
    </row>
    <row r="38" spans="1:22" ht="16.5" thickBot="1">
      <c r="A38" s="206"/>
      <c r="B38" s="207" t="s">
        <v>586</v>
      </c>
      <c r="C38" s="208">
        <v>1054683</v>
      </c>
      <c r="D38" s="209">
        <v>1185453524.1600001</v>
      </c>
      <c r="E38" s="208">
        <v>1123.99</v>
      </c>
      <c r="F38" s="208">
        <v>1109.04</v>
      </c>
      <c r="G38" s="208">
        <v>28905</v>
      </c>
      <c r="H38" s="209">
        <v>13208997.51</v>
      </c>
      <c r="I38" s="210">
        <v>456.98</v>
      </c>
      <c r="J38" s="210">
        <v>385.91</v>
      </c>
      <c r="K38" s="208">
        <v>135371</v>
      </c>
      <c r="L38" s="209">
        <v>90109271.439999998</v>
      </c>
      <c r="M38" s="210">
        <v>665.65</v>
      </c>
      <c r="N38" s="210">
        <v>574.71</v>
      </c>
      <c r="O38" s="208">
        <v>2902</v>
      </c>
      <c r="P38" s="209">
        <v>1056043.71</v>
      </c>
      <c r="Q38" s="210">
        <v>363.9</v>
      </c>
      <c r="R38" s="210">
        <v>226.29</v>
      </c>
      <c r="S38" s="208">
        <v>1221861</v>
      </c>
      <c r="T38" s="209">
        <v>1289827836.8199999</v>
      </c>
      <c r="U38" s="210">
        <v>1055.6300000000001</v>
      </c>
      <c r="V38" s="211">
        <v>100</v>
      </c>
    </row>
    <row r="41" spans="1:22" ht="15.75">
      <c r="A41" s="555" t="s">
        <v>833</v>
      </c>
      <c r="B41" s="555"/>
      <c r="C41" s="555"/>
      <c r="D41" s="555"/>
      <c r="E41" s="555"/>
      <c r="F41" s="555"/>
      <c r="G41" s="555"/>
      <c r="H41" s="555"/>
      <c r="I41" s="555"/>
      <c r="J41" s="555"/>
      <c r="K41" s="555"/>
      <c r="L41" s="555"/>
      <c r="M41" s="555"/>
      <c r="N41" s="555"/>
      <c r="O41" s="555"/>
      <c r="P41" s="555"/>
      <c r="Q41" s="555"/>
      <c r="R41" s="555"/>
      <c r="S41" s="555"/>
      <c r="T41" s="555"/>
      <c r="U41" s="555"/>
      <c r="V41" s="555"/>
    </row>
    <row r="42" spans="1:22" ht="15.75" thickBot="1"/>
    <row r="43" spans="1:22" ht="15.75">
      <c r="A43" s="582" t="s">
        <v>60</v>
      </c>
      <c r="B43" s="584" t="s">
        <v>113</v>
      </c>
      <c r="C43" s="585" t="s">
        <v>116</v>
      </c>
      <c r="D43" s="586"/>
      <c r="E43" s="586"/>
      <c r="F43" s="587"/>
      <c r="G43" s="585" t="s">
        <v>117</v>
      </c>
      <c r="H43" s="586"/>
      <c r="I43" s="586"/>
      <c r="J43" s="587"/>
      <c r="K43" s="585" t="s">
        <v>118</v>
      </c>
      <c r="L43" s="586"/>
      <c r="M43" s="586"/>
      <c r="N43" s="587"/>
      <c r="O43" s="585" t="s">
        <v>119</v>
      </c>
      <c r="P43" s="586"/>
      <c r="Q43" s="586"/>
      <c r="R43" s="587"/>
      <c r="S43" s="585" t="s">
        <v>115</v>
      </c>
      <c r="T43" s="586"/>
      <c r="U43" s="586"/>
      <c r="V43" s="587"/>
    </row>
    <row r="44" spans="1:22" ht="16.5" thickBot="1">
      <c r="A44" s="583"/>
      <c r="B44" s="556"/>
      <c r="C44" s="193" t="s">
        <v>1</v>
      </c>
      <c r="D44" s="194" t="s">
        <v>114</v>
      </c>
      <c r="E44" s="157" t="s">
        <v>22</v>
      </c>
      <c r="F44" s="195" t="s">
        <v>486</v>
      </c>
      <c r="G44" s="193" t="s">
        <v>1</v>
      </c>
      <c r="H44" s="194" t="s">
        <v>114</v>
      </c>
      <c r="I44" s="157" t="s">
        <v>22</v>
      </c>
      <c r="J44" s="195" t="s">
        <v>486</v>
      </c>
      <c r="K44" s="193" t="s">
        <v>1</v>
      </c>
      <c r="L44" s="194" t="s">
        <v>114</v>
      </c>
      <c r="M44" s="157" t="s">
        <v>22</v>
      </c>
      <c r="N44" s="195" t="s">
        <v>486</v>
      </c>
      <c r="O44" s="193" t="s">
        <v>1</v>
      </c>
      <c r="P44" s="194" t="s">
        <v>114</v>
      </c>
      <c r="Q44" s="157" t="s">
        <v>22</v>
      </c>
      <c r="R44" s="195" t="s">
        <v>486</v>
      </c>
      <c r="S44" s="193" t="s">
        <v>1</v>
      </c>
      <c r="T44" s="194" t="s">
        <v>114</v>
      </c>
      <c r="U44" s="157" t="s">
        <v>22</v>
      </c>
      <c r="V44" s="157" t="s">
        <v>587</v>
      </c>
    </row>
    <row r="45" spans="1:22">
      <c r="A45" s="134">
        <v>1</v>
      </c>
      <c r="B45" s="196" t="s">
        <v>86</v>
      </c>
      <c r="C45" s="197">
        <v>0</v>
      </c>
      <c r="D45" s="218">
        <v>0</v>
      </c>
      <c r="E45" s="198">
        <v>0</v>
      </c>
      <c r="F45" s="198" t="s">
        <v>475</v>
      </c>
      <c r="G45" s="197">
        <v>13130</v>
      </c>
      <c r="H45" s="218">
        <v>4232989.82</v>
      </c>
      <c r="I45" s="198">
        <v>322.39</v>
      </c>
      <c r="J45" s="198">
        <v>268.66000000000003</v>
      </c>
      <c r="K45" s="197">
        <v>961</v>
      </c>
      <c r="L45" s="218">
        <v>716941.57</v>
      </c>
      <c r="M45" s="198">
        <v>746.04</v>
      </c>
      <c r="N45" s="198">
        <v>783.3</v>
      </c>
      <c r="O45" s="197">
        <v>152</v>
      </c>
      <c r="P45" s="218">
        <v>119296.8</v>
      </c>
      <c r="Q45" s="198">
        <v>784.85</v>
      </c>
      <c r="R45" s="198">
        <v>783.3</v>
      </c>
      <c r="S45" s="197">
        <v>14243</v>
      </c>
      <c r="T45" s="218">
        <v>5069228.1900000004</v>
      </c>
      <c r="U45" s="198">
        <v>355.91</v>
      </c>
      <c r="V45" s="199">
        <v>1.05</v>
      </c>
    </row>
    <row r="46" spans="1:22">
      <c r="A46" s="77">
        <v>2</v>
      </c>
      <c r="B46" s="76" t="s">
        <v>87</v>
      </c>
      <c r="C46" s="200">
        <v>3664</v>
      </c>
      <c r="D46" s="219">
        <v>4247063.49</v>
      </c>
      <c r="E46" s="158">
        <v>1159.1300000000001</v>
      </c>
      <c r="F46" s="158">
        <v>1137.26</v>
      </c>
      <c r="G46" s="200">
        <v>18775</v>
      </c>
      <c r="H46" s="219">
        <v>8400287.5399999991</v>
      </c>
      <c r="I46" s="158">
        <v>447.42</v>
      </c>
      <c r="J46" s="158">
        <v>402.41</v>
      </c>
      <c r="K46" s="200">
        <v>9399</v>
      </c>
      <c r="L46" s="219">
        <v>5721434.4299999997</v>
      </c>
      <c r="M46" s="158">
        <v>608.73</v>
      </c>
      <c r="N46" s="158">
        <v>495.73</v>
      </c>
      <c r="O46" s="200">
        <v>325</v>
      </c>
      <c r="P46" s="219">
        <v>254847.6</v>
      </c>
      <c r="Q46" s="158">
        <v>784.15</v>
      </c>
      <c r="R46" s="158">
        <v>783.3</v>
      </c>
      <c r="S46" s="200">
        <v>32163</v>
      </c>
      <c r="T46" s="219">
        <v>18623633.059999999</v>
      </c>
      <c r="U46" s="158">
        <v>579.04</v>
      </c>
      <c r="V46" s="201">
        <v>2.37</v>
      </c>
    </row>
    <row r="47" spans="1:22">
      <c r="A47" s="77">
        <v>3</v>
      </c>
      <c r="B47" s="76" t="s">
        <v>106</v>
      </c>
      <c r="C47" s="200">
        <v>21786</v>
      </c>
      <c r="D47" s="219">
        <v>21695432.280000001</v>
      </c>
      <c r="E47" s="158">
        <v>995.84</v>
      </c>
      <c r="F47" s="158">
        <v>992.81</v>
      </c>
      <c r="G47" s="200">
        <v>14651</v>
      </c>
      <c r="H47" s="219">
        <v>7755513.0599999996</v>
      </c>
      <c r="I47" s="158">
        <v>529.35</v>
      </c>
      <c r="J47" s="158">
        <v>490.7</v>
      </c>
      <c r="K47" s="200">
        <v>5873</v>
      </c>
      <c r="L47" s="219">
        <v>3589009.92</v>
      </c>
      <c r="M47" s="158">
        <v>611.1</v>
      </c>
      <c r="N47" s="158">
        <v>495.72</v>
      </c>
      <c r="O47" s="200">
        <v>65</v>
      </c>
      <c r="P47" s="219">
        <v>50288</v>
      </c>
      <c r="Q47" s="158">
        <v>773.66</v>
      </c>
      <c r="R47" s="158">
        <v>783.3</v>
      </c>
      <c r="S47" s="200">
        <v>42375</v>
      </c>
      <c r="T47" s="219">
        <v>33090243.260000002</v>
      </c>
      <c r="U47" s="158">
        <v>780.89</v>
      </c>
      <c r="V47" s="201">
        <v>3.12</v>
      </c>
    </row>
    <row r="48" spans="1:22">
      <c r="A48" s="77">
        <v>4</v>
      </c>
      <c r="B48" s="76" t="s">
        <v>107</v>
      </c>
      <c r="C48" s="200">
        <v>61572</v>
      </c>
      <c r="D48" s="219">
        <v>66503214.380000003</v>
      </c>
      <c r="E48" s="158">
        <v>1080.0899999999999</v>
      </c>
      <c r="F48" s="158">
        <v>1064.3900000000001</v>
      </c>
      <c r="G48" s="200">
        <v>23291</v>
      </c>
      <c r="H48" s="219">
        <v>14030267.9</v>
      </c>
      <c r="I48" s="158">
        <v>602.39</v>
      </c>
      <c r="J48" s="158">
        <v>550.33000000000004</v>
      </c>
      <c r="K48" s="200">
        <v>8283</v>
      </c>
      <c r="L48" s="219">
        <v>4894263.75</v>
      </c>
      <c r="M48" s="158">
        <v>590.88</v>
      </c>
      <c r="N48" s="158">
        <v>486.84</v>
      </c>
      <c r="O48" s="200">
        <v>59</v>
      </c>
      <c r="P48" s="219">
        <v>45862.25</v>
      </c>
      <c r="Q48" s="158">
        <v>777.33</v>
      </c>
      <c r="R48" s="158">
        <v>783.3</v>
      </c>
      <c r="S48" s="200">
        <v>93205</v>
      </c>
      <c r="T48" s="219">
        <v>85473608.280000001</v>
      </c>
      <c r="U48" s="158">
        <v>917.05</v>
      </c>
      <c r="V48" s="201">
        <v>6.86</v>
      </c>
    </row>
    <row r="49" spans="1:22">
      <c r="A49" s="77">
        <v>5</v>
      </c>
      <c r="B49" s="76" t="s">
        <v>108</v>
      </c>
      <c r="C49" s="200">
        <v>103408</v>
      </c>
      <c r="D49" s="219">
        <v>111421058.91</v>
      </c>
      <c r="E49" s="158">
        <v>1077.49</v>
      </c>
      <c r="F49" s="158">
        <v>1054.49</v>
      </c>
      <c r="G49" s="200">
        <v>30855</v>
      </c>
      <c r="H49" s="219">
        <v>19301736.789999999</v>
      </c>
      <c r="I49" s="158">
        <v>625.55999999999995</v>
      </c>
      <c r="J49" s="158">
        <v>562.61</v>
      </c>
      <c r="K49" s="200">
        <v>10189</v>
      </c>
      <c r="L49" s="219">
        <v>5775511.9199999999</v>
      </c>
      <c r="M49" s="158">
        <v>566.84</v>
      </c>
      <c r="N49" s="158">
        <v>486.84</v>
      </c>
      <c r="O49" s="200">
        <v>45</v>
      </c>
      <c r="P49" s="219">
        <v>35366.1</v>
      </c>
      <c r="Q49" s="158">
        <v>785.91</v>
      </c>
      <c r="R49" s="158">
        <v>783.3</v>
      </c>
      <c r="S49" s="200">
        <v>144497</v>
      </c>
      <c r="T49" s="219">
        <v>136533673.72</v>
      </c>
      <c r="U49" s="158">
        <v>944.89</v>
      </c>
      <c r="V49" s="201">
        <v>10.63</v>
      </c>
    </row>
    <row r="50" spans="1:22">
      <c r="A50" s="77">
        <v>6</v>
      </c>
      <c r="B50" s="76" t="s">
        <v>109</v>
      </c>
      <c r="C50" s="200">
        <v>138361</v>
      </c>
      <c r="D50" s="219">
        <v>131829356.97</v>
      </c>
      <c r="E50" s="158">
        <v>952.79</v>
      </c>
      <c r="F50" s="158">
        <v>816.4</v>
      </c>
      <c r="G50" s="200">
        <v>34771</v>
      </c>
      <c r="H50" s="219">
        <v>23415109.57</v>
      </c>
      <c r="I50" s="158">
        <v>673.41</v>
      </c>
      <c r="J50" s="158">
        <v>581.69000000000005</v>
      </c>
      <c r="K50" s="200">
        <v>10763</v>
      </c>
      <c r="L50" s="219">
        <v>5844957.9199999999</v>
      </c>
      <c r="M50" s="158">
        <v>543.05999999999995</v>
      </c>
      <c r="N50" s="158">
        <v>484.95</v>
      </c>
      <c r="O50" s="200">
        <v>1119</v>
      </c>
      <c r="P50" s="219">
        <v>304856.52</v>
      </c>
      <c r="Q50" s="158">
        <v>272.44</v>
      </c>
      <c r="R50" s="158">
        <v>277.70999999999998</v>
      </c>
      <c r="S50" s="200">
        <v>185014</v>
      </c>
      <c r="T50" s="219">
        <v>161394280.97999999</v>
      </c>
      <c r="U50" s="158">
        <v>872.34</v>
      </c>
      <c r="V50" s="201">
        <v>13.61</v>
      </c>
    </row>
    <row r="51" spans="1:22">
      <c r="A51" s="77">
        <v>7</v>
      </c>
      <c r="B51" s="76" t="s">
        <v>110</v>
      </c>
      <c r="C51" s="200">
        <v>166674</v>
      </c>
      <c r="D51" s="219">
        <v>131876359.58</v>
      </c>
      <c r="E51" s="158">
        <v>791.22</v>
      </c>
      <c r="F51" s="158">
        <v>631.95000000000005</v>
      </c>
      <c r="G51" s="200">
        <v>43294</v>
      </c>
      <c r="H51" s="219">
        <v>30387129.120000001</v>
      </c>
      <c r="I51" s="158">
        <v>701.88</v>
      </c>
      <c r="J51" s="158">
        <v>585.99</v>
      </c>
      <c r="K51" s="200">
        <v>10901</v>
      </c>
      <c r="L51" s="219">
        <v>5643114.0700000003</v>
      </c>
      <c r="M51" s="158">
        <v>517.66999999999996</v>
      </c>
      <c r="N51" s="158">
        <v>484.65</v>
      </c>
      <c r="O51" s="200">
        <v>869</v>
      </c>
      <c r="P51" s="219">
        <v>173240.28</v>
      </c>
      <c r="Q51" s="158">
        <v>199.36</v>
      </c>
      <c r="R51" s="158">
        <v>149.92000000000002</v>
      </c>
      <c r="S51" s="200">
        <v>221738</v>
      </c>
      <c r="T51" s="219">
        <v>168079843.05000001</v>
      </c>
      <c r="U51" s="158">
        <v>758.01</v>
      </c>
      <c r="V51" s="201">
        <v>16.32</v>
      </c>
    </row>
    <row r="52" spans="1:22">
      <c r="A52" s="77">
        <v>8</v>
      </c>
      <c r="B52" s="76" t="s">
        <v>111</v>
      </c>
      <c r="C52" s="200">
        <v>146137</v>
      </c>
      <c r="D52" s="219">
        <v>104274092.48</v>
      </c>
      <c r="E52" s="158">
        <v>713.54</v>
      </c>
      <c r="F52" s="158">
        <v>580.32000000000005</v>
      </c>
      <c r="G52" s="200">
        <v>48546</v>
      </c>
      <c r="H52" s="219">
        <v>33385501.690000001</v>
      </c>
      <c r="I52" s="158">
        <v>687.71</v>
      </c>
      <c r="J52" s="158">
        <v>565.64</v>
      </c>
      <c r="K52" s="200">
        <v>10036</v>
      </c>
      <c r="L52" s="219">
        <v>4930654.28</v>
      </c>
      <c r="M52" s="158">
        <v>491.3</v>
      </c>
      <c r="N52" s="158">
        <v>459.43</v>
      </c>
      <c r="O52" s="200">
        <v>639</v>
      </c>
      <c r="P52" s="219">
        <v>94881.45</v>
      </c>
      <c r="Q52" s="158">
        <v>148.47999999999999</v>
      </c>
      <c r="R52" s="158">
        <v>139.64000000000001</v>
      </c>
      <c r="S52" s="200">
        <v>205358</v>
      </c>
      <c r="T52" s="219">
        <v>142685129.90000001</v>
      </c>
      <c r="U52" s="158">
        <v>694.81</v>
      </c>
      <c r="V52" s="201">
        <v>15.11</v>
      </c>
    </row>
    <row r="53" spans="1:22">
      <c r="A53" s="77">
        <v>9</v>
      </c>
      <c r="B53" s="76" t="s">
        <v>112</v>
      </c>
      <c r="C53" s="200">
        <v>140780</v>
      </c>
      <c r="D53" s="219">
        <v>93464207.909999996</v>
      </c>
      <c r="E53" s="158">
        <v>663.9</v>
      </c>
      <c r="F53" s="158">
        <v>537.20000000000005</v>
      </c>
      <c r="G53" s="200">
        <v>58747</v>
      </c>
      <c r="H53" s="219">
        <v>39603200.579999998</v>
      </c>
      <c r="I53" s="158">
        <v>674.13</v>
      </c>
      <c r="J53" s="158">
        <v>551.20000000000005</v>
      </c>
      <c r="K53" s="200">
        <v>8451</v>
      </c>
      <c r="L53" s="219">
        <v>4049614.77</v>
      </c>
      <c r="M53" s="158">
        <v>479.19</v>
      </c>
      <c r="N53" s="158">
        <v>397.2</v>
      </c>
      <c r="O53" s="200">
        <v>465</v>
      </c>
      <c r="P53" s="219">
        <v>68357.08</v>
      </c>
      <c r="Q53" s="158">
        <v>147</v>
      </c>
      <c r="R53" s="158">
        <v>129.35</v>
      </c>
      <c r="S53" s="200">
        <v>208443</v>
      </c>
      <c r="T53" s="219">
        <v>137185380.34</v>
      </c>
      <c r="U53" s="158">
        <v>658.14</v>
      </c>
      <c r="V53" s="201">
        <v>15.34</v>
      </c>
    </row>
    <row r="54" spans="1:22">
      <c r="A54" s="77">
        <v>10</v>
      </c>
      <c r="B54" s="76" t="s">
        <v>120</v>
      </c>
      <c r="C54" s="200">
        <v>87385</v>
      </c>
      <c r="D54" s="219">
        <v>54171334.240000002</v>
      </c>
      <c r="E54" s="158">
        <v>619.91999999999996</v>
      </c>
      <c r="F54" s="158">
        <v>448.85</v>
      </c>
      <c r="G54" s="200">
        <v>48074</v>
      </c>
      <c r="H54" s="219">
        <v>32156261.27</v>
      </c>
      <c r="I54" s="158">
        <v>668.89</v>
      </c>
      <c r="J54" s="158">
        <v>535.95000000000005</v>
      </c>
      <c r="K54" s="200">
        <v>4917</v>
      </c>
      <c r="L54" s="219">
        <v>2381534.19</v>
      </c>
      <c r="M54" s="158">
        <v>484.35</v>
      </c>
      <c r="N54" s="158">
        <v>360</v>
      </c>
      <c r="O54" s="200">
        <v>260</v>
      </c>
      <c r="P54" s="219">
        <v>40962.269999999997</v>
      </c>
      <c r="Q54" s="158">
        <v>157.55000000000001</v>
      </c>
      <c r="R54" s="158">
        <v>139.64000000000001</v>
      </c>
      <c r="S54" s="200">
        <v>140636</v>
      </c>
      <c r="T54" s="219">
        <v>88750091.969999999</v>
      </c>
      <c r="U54" s="158">
        <v>631.05999999999995</v>
      </c>
      <c r="V54" s="201">
        <v>10.35</v>
      </c>
    </row>
    <row r="55" spans="1:22">
      <c r="A55" s="77">
        <v>11</v>
      </c>
      <c r="B55" s="76" t="s">
        <v>121</v>
      </c>
      <c r="C55" s="200">
        <v>32316</v>
      </c>
      <c r="D55" s="219">
        <v>19629799.350000001</v>
      </c>
      <c r="E55" s="158">
        <v>607.42999999999995</v>
      </c>
      <c r="F55" s="158">
        <v>385.05</v>
      </c>
      <c r="G55" s="200">
        <v>22012</v>
      </c>
      <c r="H55" s="219">
        <v>14703681</v>
      </c>
      <c r="I55" s="158">
        <v>667.98</v>
      </c>
      <c r="J55" s="158">
        <v>530.34</v>
      </c>
      <c r="K55" s="200">
        <v>2392</v>
      </c>
      <c r="L55" s="219">
        <v>1171725.98</v>
      </c>
      <c r="M55" s="158">
        <v>489.85</v>
      </c>
      <c r="N55" s="158">
        <v>360</v>
      </c>
      <c r="O55" s="200">
        <v>83</v>
      </c>
      <c r="P55" s="219">
        <v>12461.1</v>
      </c>
      <c r="Q55" s="158">
        <v>150.13</v>
      </c>
      <c r="R55" s="158">
        <v>147.67000000000002</v>
      </c>
      <c r="S55" s="200">
        <v>56803</v>
      </c>
      <c r="T55" s="219">
        <v>35517667.43</v>
      </c>
      <c r="U55" s="158">
        <v>625.28</v>
      </c>
      <c r="V55" s="201">
        <v>4.18</v>
      </c>
    </row>
    <row r="56" spans="1:22">
      <c r="A56" s="77">
        <v>12</v>
      </c>
      <c r="B56" s="76" t="s">
        <v>122</v>
      </c>
      <c r="C56" s="200">
        <v>7416</v>
      </c>
      <c r="D56" s="219">
        <v>4338660.5599999996</v>
      </c>
      <c r="E56" s="158">
        <v>585.04</v>
      </c>
      <c r="F56" s="158">
        <v>360</v>
      </c>
      <c r="G56" s="200">
        <v>6169</v>
      </c>
      <c r="H56" s="219">
        <v>4138565.53</v>
      </c>
      <c r="I56" s="158">
        <v>670.86</v>
      </c>
      <c r="J56" s="158">
        <v>530.34</v>
      </c>
      <c r="K56" s="200">
        <v>720</v>
      </c>
      <c r="L56" s="219">
        <v>353607.56</v>
      </c>
      <c r="M56" s="158">
        <v>491.12</v>
      </c>
      <c r="N56" s="158">
        <v>360</v>
      </c>
      <c r="O56" s="200">
        <v>15</v>
      </c>
      <c r="P56" s="219">
        <v>2620.52</v>
      </c>
      <c r="Q56" s="158">
        <v>174.7</v>
      </c>
      <c r="R56" s="158">
        <v>160.21</v>
      </c>
      <c r="S56" s="200">
        <v>14320</v>
      </c>
      <c r="T56" s="219">
        <v>8833454.1699999999</v>
      </c>
      <c r="U56" s="158">
        <v>616.86</v>
      </c>
      <c r="V56" s="201">
        <v>1.05</v>
      </c>
    </row>
    <row r="57" spans="1:22" ht="15.75" thickBot="1">
      <c r="A57" s="135">
        <v>13</v>
      </c>
      <c r="B57" s="202" t="s">
        <v>89</v>
      </c>
      <c r="C57" s="203">
        <v>237</v>
      </c>
      <c r="D57" s="220">
        <v>207637.89</v>
      </c>
      <c r="E57" s="204">
        <v>876.11</v>
      </c>
      <c r="F57" s="204">
        <v>740</v>
      </c>
      <c r="G57" s="203">
        <v>29</v>
      </c>
      <c r="H57" s="220">
        <v>18675.990000000002</v>
      </c>
      <c r="I57" s="204">
        <v>644</v>
      </c>
      <c r="J57" s="204">
        <v>572.45000000000005</v>
      </c>
      <c r="K57" s="203">
        <v>3</v>
      </c>
      <c r="L57" s="220">
        <v>2891.16</v>
      </c>
      <c r="M57" s="204">
        <v>963.72</v>
      </c>
      <c r="N57" s="204">
        <v>554.96</v>
      </c>
      <c r="O57" s="203">
        <v>0</v>
      </c>
      <c r="P57" s="220">
        <v>0</v>
      </c>
      <c r="Q57" s="204">
        <v>0</v>
      </c>
      <c r="R57" s="204" t="s">
        <v>475</v>
      </c>
      <c r="S57" s="203">
        <v>269</v>
      </c>
      <c r="T57" s="220">
        <v>229205.04</v>
      </c>
      <c r="U57" s="204">
        <v>852.06</v>
      </c>
      <c r="V57" s="205">
        <v>0.02</v>
      </c>
    </row>
    <row r="58" spans="1:22" ht="16.5" thickBot="1">
      <c r="A58" s="206"/>
      <c r="B58" s="207" t="s">
        <v>586</v>
      </c>
      <c r="C58" s="208">
        <v>909736</v>
      </c>
      <c r="D58" s="209">
        <v>743658218.03999996</v>
      </c>
      <c r="E58" s="208">
        <v>817.44</v>
      </c>
      <c r="F58" s="208">
        <v>657.35</v>
      </c>
      <c r="G58" s="208">
        <v>362344</v>
      </c>
      <c r="H58" s="209">
        <v>231528919.86000001</v>
      </c>
      <c r="I58" s="210">
        <v>638.98</v>
      </c>
      <c r="J58" s="210">
        <v>543.37</v>
      </c>
      <c r="K58" s="208">
        <v>82888</v>
      </c>
      <c r="L58" s="209">
        <v>45075261.520000003</v>
      </c>
      <c r="M58" s="210">
        <v>543.80999999999995</v>
      </c>
      <c r="N58" s="210">
        <v>476.75</v>
      </c>
      <c r="O58" s="208">
        <v>4096</v>
      </c>
      <c r="P58" s="209">
        <v>1203039.97</v>
      </c>
      <c r="Q58" s="210">
        <v>293.70999999999998</v>
      </c>
      <c r="R58" s="210">
        <v>174.86</v>
      </c>
      <c r="S58" s="208">
        <v>1359064</v>
      </c>
      <c r="T58" s="209">
        <v>1021465439.39</v>
      </c>
      <c r="U58" s="210">
        <v>751.59</v>
      </c>
      <c r="V58" s="211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3"/>
  <sheetViews>
    <sheetView workbookViewId="0">
      <selection activeCell="J19" sqref="J19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55" t="s">
        <v>671</v>
      </c>
      <c r="B1" s="555"/>
      <c r="C1" s="555"/>
      <c r="D1" s="555"/>
    </row>
    <row r="2" spans="1:4">
      <c r="A2" s="50"/>
    </row>
    <row r="3" spans="1:4" s="58" customFormat="1" ht="15.75">
      <c r="A3" s="100" t="s">
        <v>12</v>
      </c>
      <c r="B3" s="90" t="s">
        <v>1</v>
      </c>
      <c r="C3" s="90" t="s">
        <v>2</v>
      </c>
      <c r="D3" s="90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1937702</v>
      </c>
      <c r="C5" s="21">
        <v>1758072554.6300001</v>
      </c>
      <c r="D5" s="28">
        <v>907.3</v>
      </c>
    </row>
    <row r="6" spans="1:4">
      <c r="A6" s="5" t="s">
        <v>82</v>
      </c>
      <c r="B6" s="20">
        <v>26717</v>
      </c>
      <c r="C6" s="21">
        <v>9047254.0600000005</v>
      </c>
      <c r="D6" s="28">
        <v>338.63</v>
      </c>
    </row>
    <row r="7" spans="1:4" ht="15" customHeight="1">
      <c r="A7" s="1" t="s">
        <v>6</v>
      </c>
      <c r="B7" s="20">
        <v>391249</v>
      </c>
      <c r="C7" s="21">
        <v>229005249.59</v>
      </c>
      <c r="D7" s="28">
        <v>585.32000000000005</v>
      </c>
    </row>
    <row r="8" spans="1:4">
      <c r="A8" s="1" t="s">
        <v>48</v>
      </c>
      <c r="B8" s="20">
        <v>218259</v>
      </c>
      <c r="C8" s="21">
        <v>127168151.70999999</v>
      </c>
      <c r="D8" s="28">
        <v>582.65</v>
      </c>
    </row>
    <row r="9" spans="1:4" ht="15" customHeight="1">
      <c r="A9" s="1" t="s">
        <v>8</v>
      </c>
      <c r="B9" s="32">
        <v>6998</v>
      </c>
      <c r="C9" s="33">
        <v>2183293.9700000002</v>
      </c>
      <c r="D9" s="34">
        <v>311.99</v>
      </c>
    </row>
    <row r="10" spans="1:4" ht="15.75">
      <c r="A10" s="101" t="s">
        <v>11</v>
      </c>
      <c r="B10" s="98">
        <f>SUM(B5:B9)</f>
        <v>2580925</v>
      </c>
      <c r="C10" s="99">
        <f>SUM(C5:C9)</f>
        <v>2125476503.96</v>
      </c>
      <c r="D10" s="102"/>
    </row>
    <row r="11" spans="1:4" ht="15" customHeight="1"/>
    <row r="13" spans="1:4" ht="15.75">
      <c r="A13" s="555" t="s">
        <v>672</v>
      </c>
      <c r="B13" s="555"/>
      <c r="C13" s="555"/>
      <c r="D13" s="555"/>
    </row>
    <row r="14" spans="1:4">
      <c r="A14" s="50"/>
      <c r="B14" s="391"/>
      <c r="C14" s="391"/>
      <c r="D14" s="391"/>
    </row>
    <row r="15" spans="1:4" ht="15.75">
      <c r="A15" s="100" t="s">
        <v>12</v>
      </c>
      <c r="B15" s="426" t="s">
        <v>1</v>
      </c>
      <c r="C15" s="426" t="s">
        <v>2</v>
      </c>
      <c r="D15" s="426" t="s">
        <v>13</v>
      </c>
    </row>
    <row r="16" spans="1:4">
      <c r="A16" s="275" t="s">
        <v>14</v>
      </c>
      <c r="B16" s="3"/>
      <c r="C16" s="276"/>
      <c r="D16" s="276"/>
    </row>
    <row r="17" spans="1:4">
      <c r="A17" s="5" t="s">
        <v>5</v>
      </c>
      <c r="B17" s="20">
        <v>1944057</v>
      </c>
      <c r="C17" s="21">
        <v>1760000200.48</v>
      </c>
      <c r="D17" s="384">
        <v>905.32</v>
      </c>
    </row>
    <row r="18" spans="1:4">
      <c r="A18" s="5" t="s">
        <v>82</v>
      </c>
      <c r="B18" s="20">
        <v>26969</v>
      </c>
      <c r="C18" s="21">
        <v>9130252.1799999997</v>
      </c>
      <c r="D18" s="384">
        <v>338.55</v>
      </c>
    </row>
    <row r="19" spans="1:4">
      <c r="A19" s="275" t="s">
        <v>6</v>
      </c>
      <c r="B19" s="20">
        <v>392059</v>
      </c>
      <c r="C19" s="21">
        <v>229442205.16999999</v>
      </c>
      <c r="D19" s="384">
        <v>585.22</v>
      </c>
    </row>
    <row r="20" spans="1:4">
      <c r="A20" s="275" t="s">
        <v>48</v>
      </c>
      <c r="B20" s="20">
        <v>218969</v>
      </c>
      <c r="C20" s="21">
        <v>127496092.11</v>
      </c>
      <c r="D20" s="384">
        <v>582.26</v>
      </c>
    </row>
    <row r="21" spans="1:4">
      <c r="A21" s="275" t="s">
        <v>8</v>
      </c>
      <c r="B21" s="32">
        <v>6551</v>
      </c>
      <c r="C21" s="33">
        <v>2122114.4300000002</v>
      </c>
      <c r="D21" s="34">
        <v>323.94</v>
      </c>
    </row>
    <row r="22" spans="1:4" ht="15.75">
      <c r="A22" s="101" t="s">
        <v>11</v>
      </c>
      <c r="B22" s="98">
        <v>2588605</v>
      </c>
      <c r="C22" s="99">
        <v>2128190864.3700001</v>
      </c>
      <c r="D22" s="102"/>
    </row>
    <row r="24" spans="1:4" ht="15.75">
      <c r="A24" s="555" t="s">
        <v>651</v>
      </c>
      <c r="B24" s="555"/>
      <c r="C24" s="555"/>
      <c r="D24" s="555"/>
    </row>
    <row r="25" spans="1:4" s="391" customFormat="1" ht="15.75">
      <c r="A25" s="442"/>
      <c r="B25" s="442"/>
      <c r="C25" s="442"/>
      <c r="D25" s="442"/>
    </row>
    <row r="26" spans="1:4" ht="15.75">
      <c r="A26" s="100" t="s">
        <v>12</v>
      </c>
      <c r="B26" s="426" t="s">
        <v>1</v>
      </c>
      <c r="C26" s="426" t="s">
        <v>2</v>
      </c>
      <c r="D26" s="426" t="s">
        <v>13</v>
      </c>
    </row>
    <row r="27" spans="1:4">
      <c r="A27" s="275" t="s">
        <v>14</v>
      </c>
      <c r="B27" s="3"/>
      <c r="C27" s="276"/>
      <c r="D27" s="276"/>
    </row>
    <row r="28" spans="1:4" s="391" customFormat="1">
      <c r="A28" s="5" t="s">
        <v>5</v>
      </c>
      <c r="B28" s="20">
        <v>1940859</v>
      </c>
      <c r="C28" s="21">
        <v>1756450859.7</v>
      </c>
      <c r="D28" s="384">
        <v>904.99</v>
      </c>
    </row>
    <row r="29" spans="1:4">
      <c r="A29" s="5" t="s">
        <v>82</v>
      </c>
      <c r="B29" s="20">
        <v>27117</v>
      </c>
      <c r="C29" s="21">
        <v>9180396.1199999992</v>
      </c>
      <c r="D29" s="384">
        <v>338.55</v>
      </c>
    </row>
    <row r="30" spans="1:4">
      <c r="A30" s="275" t="s">
        <v>6</v>
      </c>
      <c r="B30" s="20">
        <v>392237</v>
      </c>
      <c r="C30" s="21">
        <v>229647548.13999999</v>
      </c>
      <c r="D30" s="384">
        <v>585.48</v>
      </c>
    </row>
    <row r="31" spans="1:4">
      <c r="A31" s="275" t="s">
        <v>48</v>
      </c>
      <c r="B31" s="20">
        <v>220178</v>
      </c>
      <c r="C31" s="21">
        <v>128279957.53</v>
      </c>
      <c r="D31" s="384">
        <v>582.62</v>
      </c>
    </row>
    <row r="32" spans="1:4">
      <c r="A32" s="275" t="s">
        <v>8</v>
      </c>
      <c r="B32" s="32">
        <v>6089</v>
      </c>
      <c r="C32" s="33">
        <v>2063601.35</v>
      </c>
      <c r="D32" s="34">
        <v>338.91</v>
      </c>
    </row>
    <row r="33" spans="1:4" ht="15.75">
      <c r="A33" s="101" t="s">
        <v>11</v>
      </c>
      <c r="B33" s="98">
        <v>2586480</v>
      </c>
      <c r="C33" s="99">
        <v>2125622362.8399999</v>
      </c>
      <c r="D33" s="102"/>
    </row>
  </sheetData>
  <mergeCells count="3">
    <mergeCell ref="A1:D1"/>
    <mergeCell ref="A24:D24"/>
    <mergeCell ref="A13:D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2"/>
  <sheetViews>
    <sheetView topLeftCell="A73" zoomScale="115" zoomScaleNormal="115" workbookViewId="0">
      <selection activeCell="A2" sqref="A2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555" t="s">
        <v>743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2" spans="1:12" ht="15.75" thickBot="1">
      <c r="A2" s="65"/>
    </row>
    <row r="3" spans="1:12" ht="33" customHeight="1" thickBot="1">
      <c r="A3" s="462" t="s">
        <v>390</v>
      </c>
      <c r="B3" s="459" t="s">
        <v>391</v>
      </c>
      <c r="C3" s="459" t="s">
        <v>46</v>
      </c>
      <c r="D3" s="459" t="s">
        <v>47</v>
      </c>
      <c r="E3" s="459" t="s">
        <v>5</v>
      </c>
      <c r="F3" s="459" t="s">
        <v>48</v>
      </c>
      <c r="G3" s="459" t="s">
        <v>6</v>
      </c>
      <c r="H3" s="459" t="s">
        <v>54</v>
      </c>
      <c r="I3" s="460" t="s">
        <v>123</v>
      </c>
      <c r="J3" s="460" t="s">
        <v>553</v>
      </c>
      <c r="K3" s="460" t="s">
        <v>554</v>
      </c>
      <c r="L3" s="461" t="s">
        <v>555</v>
      </c>
    </row>
    <row r="4" spans="1:12" s="49" customFormat="1" ht="15.75">
      <c r="A4" s="362">
        <v>1</v>
      </c>
      <c r="B4" s="363" t="s">
        <v>392</v>
      </c>
      <c r="C4" s="363"/>
      <c r="D4" s="363" t="s">
        <v>392</v>
      </c>
      <c r="E4" s="363">
        <v>347127</v>
      </c>
      <c r="F4" s="363">
        <v>13866</v>
      </c>
      <c r="G4" s="363">
        <v>110431</v>
      </c>
      <c r="H4" s="363">
        <v>0</v>
      </c>
      <c r="I4" s="364">
        <v>500028888.02999997</v>
      </c>
      <c r="J4" s="364">
        <v>14814443.470000001</v>
      </c>
      <c r="K4" s="364">
        <v>29319389.960000001</v>
      </c>
      <c r="L4" s="365">
        <v>544162721.46000004</v>
      </c>
    </row>
    <row r="5" spans="1:12">
      <c r="A5" s="366"/>
      <c r="B5" s="41" t="s">
        <v>392</v>
      </c>
      <c r="C5" s="109" t="s">
        <v>271</v>
      </c>
      <c r="D5" s="41" t="s">
        <v>449</v>
      </c>
      <c r="E5" s="41">
        <v>382</v>
      </c>
      <c r="F5" s="41">
        <v>5637</v>
      </c>
      <c r="G5" s="41">
        <v>16605</v>
      </c>
      <c r="H5" s="41">
        <v>0</v>
      </c>
      <c r="I5" s="42">
        <v>9154272.2899999991</v>
      </c>
      <c r="J5" s="42">
        <v>2410.73</v>
      </c>
      <c r="K5" s="42">
        <v>470491.15</v>
      </c>
      <c r="L5" s="367">
        <v>9627174.1699999999</v>
      </c>
    </row>
    <row r="6" spans="1:12" s="58" customFormat="1" ht="15.75">
      <c r="A6" s="368"/>
      <c r="B6" s="124" t="s">
        <v>392</v>
      </c>
      <c r="C6" s="124" t="s">
        <v>558</v>
      </c>
      <c r="D6" s="124" t="s">
        <v>626</v>
      </c>
      <c r="E6" s="124">
        <v>346745</v>
      </c>
      <c r="F6" s="124">
        <v>8229</v>
      </c>
      <c r="G6" s="124">
        <v>93826</v>
      </c>
      <c r="H6" s="124">
        <v>0</v>
      </c>
      <c r="I6" s="125">
        <v>490874615.74000001</v>
      </c>
      <c r="J6" s="125">
        <v>14812032.74</v>
      </c>
      <c r="K6" s="125">
        <v>28848898.809999999</v>
      </c>
      <c r="L6" s="369">
        <v>534535547.29000002</v>
      </c>
    </row>
    <row r="7" spans="1:12" s="53" customFormat="1">
      <c r="A7" s="366">
        <v>1</v>
      </c>
      <c r="B7" s="62" t="s">
        <v>78</v>
      </c>
      <c r="C7" s="62"/>
      <c r="D7" s="62" t="s">
        <v>78</v>
      </c>
      <c r="E7" s="62">
        <v>12673</v>
      </c>
      <c r="F7" s="62">
        <v>0</v>
      </c>
      <c r="G7" s="62">
        <v>2846</v>
      </c>
      <c r="H7" s="62">
        <v>0</v>
      </c>
      <c r="I7" s="66">
        <v>1140092.5</v>
      </c>
      <c r="J7" s="66">
        <v>0</v>
      </c>
      <c r="K7" s="66">
        <v>0</v>
      </c>
      <c r="L7" s="370">
        <v>1140092.5</v>
      </c>
    </row>
    <row r="8" spans="1:12" s="58" customFormat="1" ht="15.75">
      <c r="A8" s="368"/>
      <c r="B8" s="124" t="s">
        <v>78</v>
      </c>
      <c r="C8" s="124" t="s">
        <v>316</v>
      </c>
      <c r="D8" s="124" t="s">
        <v>78</v>
      </c>
      <c r="E8" s="124">
        <v>12673</v>
      </c>
      <c r="F8" s="124">
        <v>0</v>
      </c>
      <c r="G8" s="124">
        <v>2846</v>
      </c>
      <c r="H8" s="124">
        <v>0</v>
      </c>
      <c r="I8" s="125">
        <v>1140092.5</v>
      </c>
      <c r="J8" s="125">
        <v>0</v>
      </c>
      <c r="K8" s="125">
        <v>0</v>
      </c>
      <c r="L8" s="369">
        <v>1140092.5</v>
      </c>
    </row>
    <row r="9" spans="1:12" s="53" customFormat="1">
      <c r="A9" s="366">
        <v>1</v>
      </c>
      <c r="B9" s="62" t="s">
        <v>393</v>
      </c>
      <c r="C9" s="62"/>
      <c r="D9" s="62" t="s">
        <v>393</v>
      </c>
      <c r="E9" s="62">
        <v>18586</v>
      </c>
      <c r="F9" s="62">
        <v>0</v>
      </c>
      <c r="G9" s="62">
        <v>6581</v>
      </c>
      <c r="H9" s="62">
        <v>0</v>
      </c>
      <c r="I9" s="66">
        <v>3033541.85</v>
      </c>
      <c r="J9" s="66">
        <v>0</v>
      </c>
      <c r="K9" s="66">
        <v>0</v>
      </c>
      <c r="L9" s="370">
        <v>3033541.85</v>
      </c>
    </row>
    <row r="10" spans="1:12" s="58" customFormat="1" ht="15.75">
      <c r="A10" s="368"/>
      <c r="B10" s="124" t="s">
        <v>393</v>
      </c>
      <c r="C10" s="124" t="s">
        <v>317</v>
      </c>
      <c r="D10" s="124" t="s">
        <v>83</v>
      </c>
      <c r="E10" s="124">
        <v>18586</v>
      </c>
      <c r="F10" s="124">
        <v>0</v>
      </c>
      <c r="G10" s="124">
        <v>6581</v>
      </c>
      <c r="H10" s="124">
        <v>0</v>
      </c>
      <c r="I10" s="125">
        <v>3033541.85</v>
      </c>
      <c r="J10" s="125">
        <v>0</v>
      </c>
      <c r="K10" s="125">
        <v>0</v>
      </c>
      <c r="L10" s="369">
        <v>3033541.85</v>
      </c>
    </row>
    <row r="11" spans="1:12" s="53" customFormat="1">
      <c r="A11" s="366">
        <v>1</v>
      </c>
      <c r="B11" s="62" t="s">
        <v>394</v>
      </c>
      <c r="C11" s="62"/>
      <c r="D11" s="62" t="s">
        <v>394</v>
      </c>
      <c r="E11" s="62">
        <v>52532</v>
      </c>
      <c r="F11" s="62">
        <v>2550</v>
      </c>
      <c r="G11" s="62">
        <v>21382</v>
      </c>
      <c r="H11" s="62">
        <v>0</v>
      </c>
      <c r="I11" s="66">
        <v>78403106.840000004</v>
      </c>
      <c r="J11" s="66">
        <v>5815125.4299999997</v>
      </c>
      <c r="K11" s="66">
        <v>4321608.1500000004</v>
      </c>
      <c r="L11" s="370">
        <v>88539840.420000002</v>
      </c>
    </row>
    <row r="12" spans="1:12">
      <c r="A12" s="366"/>
      <c r="B12" s="41" t="s">
        <v>394</v>
      </c>
      <c r="C12" s="41" t="s">
        <v>281</v>
      </c>
      <c r="D12" s="41" t="s">
        <v>375</v>
      </c>
      <c r="E12" s="41">
        <v>15261</v>
      </c>
      <c r="F12" s="41">
        <v>779</v>
      </c>
      <c r="G12" s="41">
        <v>6598</v>
      </c>
      <c r="H12" s="41">
        <v>0</v>
      </c>
      <c r="I12" s="42">
        <v>15398065.300000001</v>
      </c>
      <c r="J12" s="42">
        <v>469044.52</v>
      </c>
      <c r="K12" s="42">
        <v>879860.48</v>
      </c>
      <c r="L12" s="367">
        <v>16746970.300000001</v>
      </c>
    </row>
    <row r="13" spans="1:12">
      <c r="A13" s="366"/>
      <c r="B13" s="41" t="s">
        <v>394</v>
      </c>
      <c r="C13" s="41" t="s">
        <v>282</v>
      </c>
      <c r="D13" s="41" t="s">
        <v>71</v>
      </c>
      <c r="E13" s="41">
        <v>16314</v>
      </c>
      <c r="F13" s="41">
        <v>518</v>
      </c>
      <c r="G13" s="41">
        <v>7885</v>
      </c>
      <c r="H13" s="41">
        <v>0</v>
      </c>
      <c r="I13" s="42">
        <v>27272276.239999998</v>
      </c>
      <c r="J13" s="42">
        <v>2586737.13</v>
      </c>
      <c r="K13" s="42">
        <v>1476338.95</v>
      </c>
      <c r="L13" s="367">
        <v>31335352.32</v>
      </c>
    </row>
    <row r="14" spans="1:12" s="83" customFormat="1">
      <c r="A14" s="368"/>
      <c r="B14" s="124" t="s">
        <v>394</v>
      </c>
      <c r="C14" s="124" t="s">
        <v>283</v>
      </c>
      <c r="D14" s="124" t="s">
        <v>72</v>
      </c>
      <c r="E14" s="124">
        <v>20957</v>
      </c>
      <c r="F14" s="124">
        <v>1253</v>
      </c>
      <c r="G14" s="124">
        <v>6899</v>
      </c>
      <c r="H14" s="124">
        <v>0</v>
      </c>
      <c r="I14" s="125">
        <v>35732765.299999997</v>
      </c>
      <c r="J14" s="125">
        <v>2759343.78</v>
      </c>
      <c r="K14" s="125">
        <v>1965408.72</v>
      </c>
      <c r="L14" s="369">
        <v>40457517.799999997</v>
      </c>
    </row>
    <row r="15" spans="1:12" s="53" customFormat="1">
      <c r="A15" s="366">
        <v>1</v>
      </c>
      <c r="B15" s="62" t="s">
        <v>395</v>
      </c>
      <c r="C15" s="62"/>
      <c r="D15" s="62" t="s">
        <v>395</v>
      </c>
      <c r="E15" s="62">
        <v>4927</v>
      </c>
      <c r="F15" s="62">
        <v>423</v>
      </c>
      <c r="G15" s="62">
        <v>1682</v>
      </c>
      <c r="H15" s="62">
        <v>0</v>
      </c>
      <c r="I15" s="66">
        <v>7881409.6399999997</v>
      </c>
      <c r="J15" s="66">
        <v>370681.38</v>
      </c>
      <c r="K15" s="66">
        <v>239601.85</v>
      </c>
      <c r="L15" s="370">
        <v>8491692.8699999992</v>
      </c>
    </row>
    <row r="16" spans="1:12">
      <c r="A16" s="366"/>
      <c r="B16" s="41" t="s">
        <v>395</v>
      </c>
      <c r="C16" s="41" t="s">
        <v>284</v>
      </c>
      <c r="D16" s="41" t="s">
        <v>376</v>
      </c>
      <c r="E16" s="41">
        <v>2604</v>
      </c>
      <c r="F16" s="41">
        <v>245</v>
      </c>
      <c r="G16" s="41">
        <v>710</v>
      </c>
      <c r="H16" s="41">
        <v>0</v>
      </c>
      <c r="I16" s="42">
        <v>4263533.87</v>
      </c>
      <c r="J16" s="42">
        <v>239739.36</v>
      </c>
      <c r="K16" s="42">
        <v>29680.28</v>
      </c>
      <c r="L16" s="367">
        <v>4532953.51</v>
      </c>
    </row>
    <row r="17" spans="1:12" s="49" customFormat="1" ht="15.75">
      <c r="A17" s="366"/>
      <c r="B17" s="124" t="s">
        <v>395</v>
      </c>
      <c r="C17" s="124" t="s">
        <v>285</v>
      </c>
      <c r="D17" s="124" t="s">
        <v>377</v>
      </c>
      <c r="E17" s="124">
        <v>523</v>
      </c>
      <c r="F17" s="124">
        <v>63</v>
      </c>
      <c r="G17" s="124">
        <v>197</v>
      </c>
      <c r="H17" s="124">
        <v>0</v>
      </c>
      <c r="I17" s="125">
        <v>659688.31000000006</v>
      </c>
      <c r="J17" s="125">
        <v>16172.36</v>
      </c>
      <c r="K17" s="125">
        <v>38007.18</v>
      </c>
      <c r="L17" s="369">
        <v>713867.85</v>
      </c>
    </row>
    <row r="18" spans="1:12">
      <c r="A18" s="366"/>
      <c r="B18" s="41" t="s">
        <v>395</v>
      </c>
      <c r="C18" s="41" t="s">
        <v>425</v>
      </c>
      <c r="D18" s="41" t="s">
        <v>396</v>
      </c>
      <c r="E18" s="41">
        <v>651</v>
      </c>
      <c r="F18" s="41">
        <v>46</v>
      </c>
      <c r="G18" s="41">
        <v>334</v>
      </c>
      <c r="H18" s="41">
        <v>0</v>
      </c>
      <c r="I18" s="42">
        <v>1104778.8500000001</v>
      </c>
      <c r="J18" s="42">
        <v>33573.379999999997</v>
      </c>
      <c r="K18" s="42">
        <v>64272.6</v>
      </c>
      <c r="L18" s="367">
        <v>1202624.83</v>
      </c>
    </row>
    <row r="19" spans="1:12">
      <c r="A19" s="366"/>
      <c r="B19" s="41" t="s">
        <v>395</v>
      </c>
      <c r="C19" s="41" t="s">
        <v>426</v>
      </c>
      <c r="D19" s="41" t="s">
        <v>397</v>
      </c>
      <c r="E19" s="41">
        <v>55</v>
      </c>
      <c r="F19" s="41">
        <v>7</v>
      </c>
      <c r="G19" s="41">
        <v>32</v>
      </c>
      <c r="H19" s="41">
        <v>0</v>
      </c>
      <c r="I19" s="42">
        <v>103220.16</v>
      </c>
      <c r="J19" s="42">
        <v>4375.68</v>
      </c>
      <c r="K19" s="42">
        <v>5883.7</v>
      </c>
      <c r="L19" s="367">
        <v>113479.54</v>
      </c>
    </row>
    <row r="20" spans="1:12">
      <c r="A20" s="366"/>
      <c r="B20" s="41" t="s">
        <v>395</v>
      </c>
      <c r="C20" s="41" t="s">
        <v>422</v>
      </c>
      <c r="D20" s="41" t="s">
        <v>398</v>
      </c>
      <c r="E20" s="41">
        <v>1000</v>
      </c>
      <c r="F20" s="41">
        <v>55</v>
      </c>
      <c r="G20" s="41">
        <v>357</v>
      </c>
      <c r="H20" s="41">
        <v>0</v>
      </c>
      <c r="I20" s="42">
        <v>1582301.12</v>
      </c>
      <c r="J20" s="42">
        <v>70017.740000000005</v>
      </c>
      <c r="K20" s="42">
        <v>90737.44</v>
      </c>
      <c r="L20" s="367">
        <v>1743056.3</v>
      </c>
    </row>
    <row r="21" spans="1:12">
      <c r="A21" s="366"/>
      <c r="B21" s="41" t="s">
        <v>395</v>
      </c>
      <c r="C21" s="41" t="s">
        <v>423</v>
      </c>
      <c r="D21" s="41" t="s">
        <v>399</v>
      </c>
      <c r="E21" s="41">
        <v>41</v>
      </c>
      <c r="F21" s="41">
        <v>7</v>
      </c>
      <c r="G21" s="41">
        <v>31</v>
      </c>
      <c r="H21" s="41">
        <v>0</v>
      </c>
      <c r="I21" s="42">
        <v>69141.88</v>
      </c>
      <c r="J21" s="42">
        <v>784.81</v>
      </c>
      <c r="K21" s="42">
        <v>4058.4</v>
      </c>
      <c r="L21" s="367">
        <v>73985.09</v>
      </c>
    </row>
    <row r="22" spans="1:12">
      <c r="A22" s="366"/>
      <c r="B22" s="41" t="s">
        <v>395</v>
      </c>
      <c r="C22" s="41" t="s">
        <v>420</v>
      </c>
      <c r="D22" s="41" t="s">
        <v>400</v>
      </c>
      <c r="E22" s="41">
        <v>38</v>
      </c>
      <c r="F22" s="41">
        <v>0</v>
      </c>
      <c r="G22" s="41">
        <v>11</v>
      </c>
      <c r="H22" s="41">
        <v>0</v>
      </c>
      <c r="I22" s="42">
        <v>57253.09</v>
      </c>
      <c r="J22" s="42">
        <v>2673.74</v>
      </c>
      <c r="K22" s="42">
        <v>3274.78</v>
      </c>
      <c r="L22" s="367">
        <v>63201.61</v>
      </c>
    </row>
    <row r="23" spans="1:12" s="83" customFormat="1">
      <c r="A23" s="368"/>
      <c r="B23" s="124" t="s">
        <v>395</v>
      </c>
      <c r="C23" s="124" t="s">
        <v>421</v>
      </c>
      <c r="D23" s="124" t="s">
        <v>401</v>
      </c>
      <c r="E23" s="124">
        <v>15</v>
      </c>
      <c r="F23" s="124">
        <v>0</v>
      </c>
      <c r="G23" s="124">
        <v>10</v>
      </c>
      <c r="H23" s="124">
        <v>0</v>
      </c>
      <c r="I23" s="125">
        <v>41492.36</v>
      </c>
      <c r="J23" s="125">
        <v>3344.31</v>
      </c>
      <c r="K23" s="125">
        <v>3687.47</v>
      </c>
      <c r="L23" s="369">
        <v>48524.14</v>
      </c>
    </row>
    <row r="24" spans="1:12" s="53" customFormat="1">
      <c r="A24" s="366">
        <v>1</v>
      </c>
      <c r="B24" s="62" t="s">
        <v>402</v>
      </c>
      <c r="C24" s="62"/>
      <c r="D24" s="62" t="s">
        <v>402</v>
      </c>
      <c r="E24" s="62">
        <v>9912</v>
      </c>
      <c r="F24" s="62">
        <v>29</v>
      </c>
      <c r="G24" s="62">
        <v>109</v>
      </c>
      <c r="H24" s="62">
        <v>0</v>
      </c>
      <c r="I24" s="66">
        <v>5650558.5300000003</v>
      </c>
      <c r="J24" s="66">
        <v>237207.38</v>
      </c>
      <c r="K24" s="66">
        <v>323969.91000000003</v>
      </c>
      <c r="L24" s="370">
        <v>6211735.8200000003</v>
      </c>
    </row>
    <row r="25" spans="1:12">
      <c r="A25" s="366"/>
      <c r="B25" s="41" t="s">
        <v>402</v>
      </c>
      <c r="C25" s="41" t="s">
        <v>429</v>
      </c>
      <c r="D25" s="41" t="s">
        <v>650</v>
      </c>
      <c r="E25" s="41">
        <v>6614</v>
      </c>
      <c r="F25" s="41">
        <v>23</v>
      </c>
      <c r="G25" s="41">
        <v>88</v>
      </c>
      <c r="H25" s="41">
        <v>0</v>
      </c>
      <c r="I25" s="42">
        <v>3961807.66</v>
      </c>
      <c r="J25" s="42">
        <v>173985.9</v>
      </c>
      <c r="K25" s="42">
        <v>222100.07</v>
      </c>
      <c r="L25" s="367">
        <v>4357893.63</v>
      </c>
    </row>
    <row r="26" spans="1:12">
      <c r="A26" s="366"/>
      <c r="B26" s="41" t="s">
        <v>402</v>
      </c>
      <c r="C26" s="41" t="s">
        <v>428</v>
      </c>
      <c r="D26" s="41" t="s">
        <v>337</v>
      </c>
      <c r="E26" s="41">
        <v>2838</v>
      </c>
      <c r="F26" s="41">
        <v>0</v>
      </c>
      <c r="G26" s="41">
        <v>0</v>
      </c>
      <c r="H26" s="41">
        <v>0</v>
      </c>
      <c r="I26" s="42">
        <v>1493182.11</v>
      </c>
      <c r="J26" s="42">
        <v>56373.06</v>
      </c>
      <c r="K26" s="42">
        <v>89427.94</v>
      </c>
      <c r="L26" s="367">
        <v>1638983.11</v>
      </c>
    </row>
    <row r="27" spans="1:12" s="83" customFormat="1">
      <c r="A27" s="368"/>
      <c r="B27" s="124" t="s">
        <v>402</v>
      </c>
      <c r="C27" s="124" t="s">
        <v>427</v>
      </c>
      <c r="D27" s="124" t="s">
        <v>468</v>
      </c>
      <c r="E27" s="124">
        <v>460</v>
      </c>
      <c r="F27" s="124">
        <v>6</v>
      </c>
      <c r="G27" s="124">
        <v>21</v>
      </c>
      <c r="H27" s="124">
        <v>0</v>
      </c>
      <c r="I27" s="125">
        <v>195568.76</v>
      </c>
      <c r="J27" s="125">
        <v>6848.42</v>
      </c>
      <c r="K27" s="125">
        <v>12441.9</v>
      </c>
      <c r="L27" s="369">
        <v>214859.08</v>
      </c>
    </row>
    <row r="28" spans="1:12" s="282" customFormat="1" ht="15.75">
      <c r="A28" s="366">
        <v>1</v>
      </c>
      <c r="B28" s="62" t="s">
        <v>616</v>
      </c>
      <c r="C28" s="62"/>
      <c r="D28" s="62" t="s">
        <v>616</v>
      </c>
      <c r="E28" s="62">
        <v>900955</v>
      </c>
      <c r="F28" s="62">
        <v>73118</v>
      </c>
      <c r="G28" s="62">
        <v>255037</v>
      </c>
      <c r="H28" s="62">
        <v>0</v>
      </c>
      <c r="I28" s="66">
        <v>209428458.72</v>
      </c>
      <c r="J28" s="66">
        <v>4073523.17</v>
      </c>
      <c r="K28" s="66">
        <v>12312504.49</v>
      </c>
      <c r="L28" s="370">
        <v>225814486.38</v>
      </c>
    </row>
    <row r="29" spans="1:12">
      <c r="A29" s="366"/>
      <c r="B29" s="41" t="s">
        <v>616</v>
      </c>
      <c r="C29" s="41" t="s">
        <v>431</v>
      </c>
      <c r="D29" s="41" t="s">
        <v>590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367">
        <v>25904.47</v>
      </c>
    </row>
    <row r="30" spans="1:12">
      <c r="A30" s="366"/>
      <c r="B30" s="41" t="s">
        <v>616</v>
      </c>
      <c r="C30" s="41" t="s">
        <v>287</v>
      </c>
      <c r="D30" s="41" t="s">
        <v>561</v>
      </c>
      <c r="E30" s="41">
        <v>4240</v>
      </c>
      <c r="F30" s="41">
        <v>351</v>
      </c>
      <c r="G30" s="41">
        <v>1027</v>
      </c>
      <c r="H30" s="41">
        <v>0</v>
      </c>
      <c r="I30" s="42">
        <v>1765746.19</v>
      </c>
      <c r="J30" s="42">
        <v>79761.05</v>
      </c>
      <c r="K30" s="42">
        <v>101159.42</v>
      </c>
      <c r="L30" s="367">
        <v>1946666.66</v>
      </c>
    </row>
    <row r="31" spans="1:12">
      <c r="A31" s="366"/>
      <c r="B31" s="41" t="s">
        <v>616</v>
      </c>
      <c r="C31" s="41" t="s">
        <v>288</v>
      </c>
      <c r="D31" s="41" t="s">
        <v>562</v>
      </c>
      <c r="E31" s="41">
        <v>23320</v>
      </c>
      <c r="F31" s="41">
        <v>2906</v>
      </c>
      <c r="G31" s="41">
        <v>6880</v>
      </c>
      <c r="H31" s="41">
        <v>0</v>
      </c>
      <c r="I31" s="42">
        <v>7022563.0199999996</v>
      </c>
      <c r="J31" s="42">
        <v>122436.89</v>
      </c>
      <c r="K31" s="42">
        <v>414013.88</v>
      </c>
      <c r="L31" s="367">
        <v>7559013.79</v>
      </c>
    </row>
    <row r="32" spans="1:12" s="49" customFormat="1" ht="15.75">
      <c r="A32" s="366"/>
      <c r="B32" s="124" t="s">
        <v>616</v>
      </c>
      <c r="C32" s="124" t="s">
        <v>373</v>
      </c>
      <c r="D32" s="124" t="s">
        <v>563</v>
      </c>
      <c r="E32" s="124">
        <v>2991</v>
      </c>
      <c r="F32" s="124">
        <v>352</v>
      </c>
      <c r="G32" s="124">
        <v>1127</v>
      </c>
      <c r="H32" s="124">
        <v>0</v>
      </c>
      <c r="I32" s="125">
        <v>758095.28</v>
      </c>
      <c r="J32" s="125">
        <v>1699.85</v>
      </c>
      <c r="K32" s="125">
        <v>45387.040000000001</v>
      </c>
      <c r="L32" s="369">
        <v>805182.17</v>
      </c>
    </row>
    <row r="33" spans="1:12">
      <c r="A33" s="366"/>
      <c r="B33" s="41" t="s">
        <v>616</v>
      </c>
      <c r="C33" s="41" t="s">
        <v>289</v>
      </c>
      <c r="D33" s="41" t="s">
        <v>564</v>
      </c>
      <c r="E33" s="41">
        <v>2017</v>
      </c>
      <c r="F33" s="41">
        <v>47</v>
      </c>
      <c r="G33" s="41">
        <v>674</v>
      </c>
      <c r="H33" s="41">
        <v>0</v>
      </c>
      <c r="I33" s="42">
        <v>494993.87</v>
      </c>
      <c r="J33" s="42">
        <v>9165.07</v>
      </c>
      <c r="K33" s="42">
        <v>29152.98</v>
      </c>
      <c r="L33" s="367">
        <v>533311.92000000004</v>
      </c>
    </row>
    <row r="34" spans="1:12">
      <c r="A34" s="366"/>
      <c r="B34" s="41" t="s">
        <v>616</v>
      </c>
      <c r="C34" s="41" t="s">
        <v>290</v>
      </c>
      <c r="D34" s="41" t="s">
        <v>565</v>
      </c>
      <c r="E34" s="41">
        <v>23722</v>
      </c>
      <c r="F34" s="41">
        <v>270</v>
      </c>
      <c r="G34" s="41">
        <v>4411</v>
      </c>
      <c r="H34" s="41">
        <v>0</v>
      </c>
      <c r="I34" s="42">
        <v>7066950.2699999996</v>
      </c>
      <c r="J34" s="42">
        <v>353427.20000000001</v>
      </c>
      <c r="K34" s="42">
        <v>402872.57</v>
      </c>
      <c r="L34" s="367">
        <v>7823250.04</v>
      </c>
    </row>
    <row r="35" spans="1:12">
      <c r="A35" s="366"/>
      <c r="B35" s="41" t="s">
        <v>616</v>
      </c>
      <c r="C35" s="41" t="s">
        <v>291</v>
      </c>
      <c r="D35" s="41" t="s">
        <v>566</v>
      </c>
      <c r="E35" s="41">
        <v>24785</v>
      </c>
      <c r="F35" s="41">
        <v>302</v>
      </c>
      <c r="G35" s="41">
        <v>6135</v>
      </c>
      <c r="H35" s="41">
        <v>0</v>
      </c>
      <c r="I35" s="42">
        <v>6174586.8200000003</v>
      </c>
      <c r="J35" s="42">
        <v>36049.31</v>
      </c>
      <c r="K35" s="42">
        <v>368321.55</v>
      </c>
      <c r="L35" s="367">
        <v>6578957.6799999997</v>
      </c>
    </row>
    <row r="36" spans="1:12">
      <c r="A36" s="366"/>
      <c r="B36" s="41" t="s">
        <v>616</v>
      </c>
      <c r="C36" s="41" t="s">
        <v>292</v>
      </c>
      <c r="D36" s="41" t="s">
        <v>567</v>
      </c>
      <c r="E36" s="41">
        <v>4023</v>
      </c>
      <c r="F36" s="41">
        <v>64</v>
      </c>
      <c r="G36" s="41">
        <v>652</v>
      </c>
      <c r="H36" s="41">
        <v>0</v>
      </c>
      <c r="I36" s="42">
        <v>1622497.33</v>
      </c>
      <c r="J36" s="42">
        <v>152453.25</v>
      </c>
      <c r="K36" s="42">
        <v>88208.43</v>
      </c>
      <c r="L36" s="367">
        <v>1863159.01</v>
      </c>
    </row>
    <row r="37" spans="1:12">
      <c r="A37" s="366"/>
      <c r="B37" s="41" t="s">
        <v>616</v>
      </c>
      <c r="C37" s="41" t="s">
        <v>437</v>
      </c>
      <c r="D37" s="41" t="s">
        <v>617</v>
      </c>
      <c r="E37" s="41">
        <v>2284</v>
      </c>
      <c r="F37" s="41">
        <v>431</v>
      </c>
      <c r="G37" s="41">
        <v>881</v>
      </c>
      <c r="H37" s="41">
        <v>0</v>
      </c>
      <c r="I37" s="42">
        <v>421884.4</v>
      </c>
      <c r="J37" s="42">
        <v>366.87</v>
      </c>
      <c r="K37" s="42">
        <v>25290.38</v>
      </c>
      <c r="L37" s="367">
        <v>447541.65</v>
      </c>
    </row>
    <row r="38" spans="1:12">
      <c r="A38" s="366"/>
      <c r="B38" s="41" t="s">
        <v>616</v>
      </c>
      <c r="C38" s="41" t="s">
        <v>293</v>
      </c>
      <c r="D38" s="41" t="s">
        <v>568</v>
      </c>
      <c r="E38" s="41">
        <v>971</v>
      </c>
      <c r="F38" s="41">
        <v>0</v>
      </c>
      <c r="G38" s="41">
        <v>526</v>
      </c>
      <c r="H38" s="41">
        <v>0</v>
      </c>
      <c r="I38" s="42">
        <v>519085.78</v>
      </c>
      <c r="J38" s="42">
        <v>18681.05</v>
      </c>
      <c r="K38" s="42">
        <v>30026.77</v>
      </c>
      <c r="L38" s="367">
        <v>567793.6</v>
      </c>
    </row>
    <row r="39" spans="1:12">
      <c r="A39" s="366"/>
      <c r="B39" s="41" t="s">
        <v>616</v>
      </c>
      <c r="C39" s="41" t="s">
        <v>294</v>
      </c>
      <c r="D39" s="41" t="s">
        <v>569</v>
      </c>
      <c r="E39" s="41">
        <v>189923</v>
      </c>
      <c r="F39" s="41">
        <v>1453</v>
      </c>
      <c r="G39" s="41">
        <v>24091</v>
      </c>
      <c r="H39" s="41">
        <v>0</v>
      </c>
      <c r="I39" s="42">
        <v>38718883.109999999</v>
      </c>
      <c r="J39" s="42">
        <v>392639.49</v>
      </c>
      <c r="K39" s="42">
        <v>2299553.5</v>
      </c>
      <c r="L39" s="367">
        <v>41411076.100000001</v>
      </c>
    </row>
    <row r="40" spans="1:12">
      <c r="A40" s="366"/>
      <c r="B40" s="41" t="s">
        <v>616</v>
      </c>
      <c r="C40" s="41" t="s">
        <v>295</v>
      </c>
      <c r="D40" s="41" t="s">
        <v>570</v>
      </c>
      <c r="E40" s="41">
        <v>12093</v>
      </c>
      <c r="F40" s="41">
        <v>0</v>
      </c>
      <c r="G40" s="41">
        <v>2931</v>
      </c>
      <c r="H40" s="41">
        <v>0</v>
      </c>
      <c r="I40" s="42">
        <v>1053471.8899999999</v>
      </c>
      <c r="J40" s="42">
        <v>29.68</v>
      </c>
      <c r="K40" s="42">
        <v>63213.05</v>
      </c>
      <c r="L40" s="367">
        <v>1116714.6200000001</v>
      </c>
    </row>
    <row r="41" spans="1:12">
      <c r="A41" s="366"/>
      <c r="B41" s="41" t="s">
        <v>616</v>
      </c>
      <c r="C41" s="41" t="s">
        <v>296</v>
      </c>
      <c r="D41" s="41" t="s">
        <v>571</v>
      </c>
      <c r="E41" s="41">
        <v>5573</v>
      </c>
      <c r="F41" s="41">
        <v>69</v>
      </c>
      <c r="G41" s="41">
        <v>995</v>
      </c>
      <c r="H41" s="41">
        <v>0</v>
      </c>
      <c r="I41" s="42">
        <v>649585.94999999995</v>
      </c>
      <c r="J41" s="42">
        <v>95.42</v>
      </c>
      <c r="K41" s="42">
        <v>38966.11</v>
      </c>
      <c r="L41" s="367">
        <v>688647.48</v>
      </c>
    </row>
    <row r="42" spans="1:12">
      <c r="A42" s="366"/>
      <c r="B42" s="41" t="s">
        <v>616</v>
      </c>
      <c r="C42" s="41" t="s">
        <v>297</v>
      </c>
      <c r="D42" s="41" t="s">
        <v>572</v>
      </c>
      <c r="E42" s="41">
        <v>26071</v>
      </c>
      <c r="F42" s="41">
        <v>885</v>
      </c>
      <c r="G42" s="41">
        <v>8433</v>
      </c>
      <c r="H42" s="41">
        <v>0</v>
      </c>
      <c r="I42" s="42">
        <v>3592713.19</v>
      </c>
      <c r="J42" s="42">
        <v>0</v>
      </c>
      <c r="K42" s="42">
        <v>215590.61</v>
      </c>
      <c r="L42" s="367">
        <v>3808303.8</v>
      </c>
    </row>
    <row r="43" spans="1:12">
      <c r="A43" s="366"/>
      <c r="B43" s="41" t="s">
        <v>616</v>
      </c>
      <c r="C43" s="41" t="s">
        <v>298</v>
      </c>
      <c r="D43" s="41" t="s">
        <v>573</v>
      </c>
      <c r="E43" s="41">
        <v>1397</v>
      </c>
      <c r="F43" s="41">
        <v>22</v>
      </c>
      <c r="G43" s="41">
        <v>216</v>
      </c>
      <c r="H43" s="41">
        <v>0</v>
      </c>
      <c r="I43" s="42">
        <v>353161.19</v>
      </c>
      <c r="J43" s="42">
        <v>4481.87</v>
      </c>
      <c r="K43" s="42">
        <v>20925.939999999999</v>
      </c>
      <c r="L43" s="367">
        <v>378569</v>
      </c>
    </row>
    <row r="44" spans="1:12">
      <c r="A44" s="366"/>
      <c r="B44" s="41" t="s">
        <v>616</v>
      </c>
      <c r="C44" s="41" t="s">
        <v>299</v>
      </c>
      <c r="D44" s="41" t="s">
        <v>574</v>
      </c>
      <c r="E44" s="41">
        <v>4556</v>
      </c>
      <c r="F44" s="41">
        <v>108</v>
      </c>
      <c r="G44" s="41">
        <v>736</v>
      </c>
      <c r="H44" s="41">
        <v>0</v>
      </c>
      <c r="I44" s="42">
        <v>2506297.09</v>
      </c>
      <c r="J44" s="42">
        <v>377220.15</v>
      </c>
      <c r="K44" s="42">
        <v>127772.62000000001</v>
      </c>
      <c r="L44" s="367">
        <v>3011289.86</v>
      </c>
    </row>
    <row r="45" spans="1:12">
      <c r="A45" s="366"/>
      <c r="B45" s="41" t="s">
        <v>616</v>
      </c>
      <c r="C45" s="41" t="s">
        <v>300</v>
      </c>
      <c r="D45" s="41" t="s">
        <v>575</v>
      </c>
      <c r="E45" s="41">
        <v>6988</v>
      </c>
      <c r="F45" s="41">
        <v>380</v>
      </c>
      <c r="G45" s="41">
        <v>3316</v>
      </c>
      <c r="H45" s="41">
        <v>0</v>
      </c>
      <c r="I45" s="42">
        <v>2303021.48</v>
      </c>
      <c r="J45" s="42">
        <v>17756.580000000002</v>
      </c>
      <c r="K45" s="42">
        <v>132759.62</v>
      </c>
      <c r="L45" s="367">
        <v>2453537.6800000002</v>
      </c>
    </row>
    <row r="46" spans="1:12">
      <c r="A46" s="366"/>
      <c r="B46" s="41" t="s">
        <v>616</v>
      </c>
      <c r="C46" s="41" t="s">
        <v>301</v>
      </c>
      <c r="D46" s="41" t="s">
        <v>576</v>
      </c>
      <c r="E46" s="41">
        <v>395231</v>
      </c>
      <c r="F46" s="41">
        <v>54134</v>
      </c>
      <c r="G46" s="41">
        <v>135053</v>
      </c>
      <c r="H46" s="41">
        <v>0</v>
      </c>
      <c r="I46" s="42">
        <v>88129244.849999994</v>
      </c>
      <c r="J46" s="42">
        <v>776541.52</v>
      </c>
      <c r="K46" s="42">
        <v>5237181.83</v>
      </c>
      <c r="L46" s="367">
        <v>94142968.200000003</v>
      </c>
    </row>
    <row r="47" spans="1:12">
      <c r="A47" s="366"/>
      <c r="B47" s="41" t="s">
        <v>616</v>
      </c>
      <c r="C47" s="41" t="s">
        <v>302</v>
      </c>
      <c r="D47" s="41" t="s">
        <v>577</v>
      </c>
      <c r="E47" s="41">
        <v>33275</v>
      </c>
      <c r="F47" s="41">
        <v>217</v>
      </c>
      <c r="G47" s="41">
        <v>6101</v>
      </c>
      <c r="H47" s="41">
        <v>0</v>
      </c>
      <c r="I47" s="42">
        <v>8896070.9299999997</v>
      </c>
      <c r="J47" s="42">
        <v>59091.65</v>
      </c>
      <c r="K47" s="42">
        <v>530217.39</v>
      </c>
      <c r="L47" s="367">
        <v>9485379.9700000007</v>
      </c>
    </row>
    <row r="48" spans="1:12">
      <c r="A48" s="366"/>
      <c r="B48" s="41" t="s">
        <v>616</v>
      </c>
      <c r="C48" s="41" t="s">
        <v>436</v>
      </c>
      <c r="D48" s="41" t="s">
        <v>578</v>
      </c>
      <c r="E48" s="41">
        <v>474</v>
      </c>
      <c r="F48" s="41">
        <v>0</v>
      </c>
      <c r="G48" s="41">
        <v>46</v>
      </c>
      <c r="H48" s="41">
        <v>0</v>
      </c>
      <c r="I48" s="42">
        <v>109113.03</v>
      </c>
      <c r="J48" s="42">
        <v>1274.94</v>
      </c>
      <c r="K48" s="42">
        <v>6470.26</v>
      </c>
      <c r="L48" s="367">
        <v>116858.23</v>
      </c>
    </row>
    <row r="49" spans="1:12">
      <c r="A49" s="366"/>
      <c r="B49" s="41" t="s">
        <v>616</v>
      </c>
      <c r="C49" s="41" t="s">
        <v>424</v>
      </c>
      <c r="D49" s="41" t="s">
        <v>618</v>
      </c>
      <c r="E49" s="41">
        <v>801</v>
      </c>
      <c r="F49" s="41">
        <v>34</v>
      </c>
      <c r="G49" s="41">
        <v>207</v>
      </c>
      <c r="H49" s="41">
        <v>0</v>
      </c>
      <c r="I49" s="42">
        <v>188422.2</v>
      </c>
      <c r="J49" s="42">
        <v>865.02</v>
      </c>
      <c r="K49" s="42">
        <v>11252.95</v>
      </c>
      <c r="L49" s="367">
        <v>200540.17</v>
      </c>
    </row>
    <row r="50" spans="1:12">
      <c r="A50" s="366"/>
      <c r="B50" s="41" t="s">
        <v>616</v>
      </c>
      <c r="C50" s="41" t="s">
        <v>303</v>
      </c>
      <c r="D50" s="41" t="s">
        <v>338</v>
      </c>
      <c r="E50" s="41">
        <v>594</v>
      </c>
      <c r="F50" s="41">
        <v>3</v>
      </c>
      <c r="G50" s="41">
        <v>151</v>
      </c>
      <c r="H50" s="41">
        <v>0</v>
      </c>
      <c r="I50" s="42">
        <v>231163.86</v>
      </c>
      <c r="J50" s="42">
        <v>8608.630000000001</v>
      </c>
      <c r="K50" s="42">
        <v>13358.46</v>
      </c>
      <c r="L50" s="367">
        <v>253130.95</v>
      </c>
    </row>
    <row r="51" spans="1:12">
      <c r="A51" s="366"/>
      <c r="B51" s="41" t="s">
        <v>616</v>
      </c>
      <c r="C51" s="41" t="s">
        <v>304</v>
      </c>
      <c r="D51" s="41" t="s">
        <v>579</v>
      </c>
      <c r="E51" s="41">
        <v>6967</v>
      </c>
      <c r="F51" s="41">
        <v>629</v>
      </c>
      <c r="G51" s="41">
        <v>1856</v>
      </c>
      <c r="H51" s="41">
        <v>0</v>
      </c>
      <c r="I51" s="42">
        <v>1483285.54</v>
      </c>
      <c r="J51" s="42">
        <v>13734.34</v>
      </c>
      <c r="K51" s="42">
        <v>88177.44</v>
      </c>
      <c r="L51" s="367">
        <v>1585197.32</v>
      </c>
    </row>
    <row r="52" spans="1:12">
      <c r="A52" s="366"/>
      <c r="B52" s="41" t="s">
        <v>616</v>
      </c>
      <c r="C52" s="41" t="s">
        <v>305</v>
      </c>
      <c r="D52" s="41" t="s">
        <v>580</v>
      </c>
      <c r="E52" s="41">
        <v>4583</v>
      </c>
      <c r="F52" s="41">
        <v>75</v>
      </c>
      <c r="G52" s="41">
        <v>641</v>
      </c>
      <c r="H52" s="41">
        <v>0</v>
      </c>
      <c r="I52" s="42">
        <v>2110853.58</v>
      </c>
      <c r="J52" s="42">
        <v>125304.64</v>
      </c>
      <c r="K52" s="42">
        <v>119147.01</v>
      </c>
      <c r="L52" s="367">
        <v>2355305.23</v>
      </c>
    </row>
    <row r="53" spans="1:12" s="49" customFormat="1" ht="15.75">
      <c r="A53" s="366"/>
      <c r="B53" s="124" t="s">
        <v>616</v>
      </c>
      <c r="C53" s="124" t="s">
        <v>306</v>
      </c>
      <c r="D53" s="124" t="s">
        <v>581</v>
      </c>
      <c r="E53" s="124">
        <v>23760</v>
      </c>
      <c r="F53" s="124">
        <v>730</v>
      </c>
      <c r="G53" s="124">
        <v>6600</v>
      </c>
      <c r="H53" s="124">
        <v>0</v>
      </c>
      <c r="I53" s="125">
        <v>8544377.4399999995</v>
      </c>
      <c r="J53" s="125">
        <v>888461.88</v>
      </c>
      <c r="K53" s="125">
        <v>459434.26</v>
      </c>
      <c r="L53" s="369">
        <v>9892273.5800000001</v>
      </c>
    </row>
    <row r="54" spans="1:12">
      <c r="A54" s="366"/>
      <c r="B54" s="41" t="s">
        <v>616</v>
      </c>
      <c r="C54" s="41" t="s">
        <v>307</v>
      </c>
      <c r="D54" s="41" t="s">
        <v>582</v>
      </c>
      <c r="E54" s="41">
        <v>22657</v>
      </c>
      <c r="F54" s="41">
        <v>420</v>
      </c>
      <c r="G54" s="41">
        <v>3345</v>
      </c>
      <c r="H54" s="41">
        <v>0</v>
      </c>
      <c r="I54" s="42">
        <v>5658136.0599999996</v>
      </c>
      <c r="J54" s="42">
        <v>415354.86</v>
      </c>
      <c r="K54" s="42">
        <v>314572.12</v>
      </c>
      <c r="L54" s="367">
        <v>6388063.04</v>
      </c>
    </row>
    <row r="55" spans="1:12">
      <c r="A55" s="366"/>
      <c r="B55" s="41" t="s">
        <v>616</v>
      </c>
      <c r="C55" s="41" t="s">
        <v>308</v>
      </c>
      <c r="D55" s="41" t="s">
        <v>339</v>
      </c>
      <c r="E55" s="41">
        <v>7052</v>
      </c>
      <c r="F55" s="41">
        <v>260</v>
      </c>
      <c r="G55" s="41">
        <v>2219</v>
      </c>
      <c r="H55" s="41">
        <v>0</v>
      </c>
      <c r="I55" s="42">
        <v>1312117.8500000001</v>
      </c>
      <c r="J55" s="42">
        <v>12648.64</v>
      </c>
      <c r="K55" s="42">
        <v>77972.34</v>
      </c>
      <c r="L55" s="367">
        <v>1402738.83</v>
      </c>
    </row>
    <row r="56" spans="1:12">
      <c r="A56" s="366"/>
      <c r="B56" s="41" t="s">
        <v>616</v>
      </c>
      <c r="C56" s="41" t="s">
        <v>374</v>
      </c>
      <c r="D56" s="41" t="s">
        <v>583</v>
      </c>
      <c r="E56" s="41">
        <v>446</v>
      </c>
      <c r="F56" s="41">
        <v>51</v>
      </c>
      <c r="G56" s="41">
        <v>186</v>
      </c>
      <c r="H56" s="41">
        <v>0</v>
      </c>
      <c r="I56" s="42">
        <v>147148.68</v>
      </c>
      <c r="J56" s="42">
        <v>2289.37</v>
      </c>
      <c r="K56" s="42">
        <v>8695.9</v>
      </c>
      <c r="L56" s="367">
        <v>158133.95000000001</v>
      </c>
    </row>
    <row r="57" spans="1:12">
      <c r="A57" s="366"/>
      <c r="B57" s="41" t="s">
        <v>616</v>
      </c>
      <c r="C57" s="41" t="s">
        <v>309</v>
      </c>
      <c r="D57" s="41" t="s">
        <v>584</v>
      </c>
      <c r="E57" s="41">
        <v>1368</v>
      </c>
      <c r="F57" s="41">
        <v>7</v>
      </c>
      <c r="G57" s="41">
        <v>328</v>
      </c>
      <c r="H57" s="41">
        <v>0</v>
      </c>
      <c r="I57" s="42">
        <v>482068.84</v>
      </c>
      <c r="J57" s="42">
        <v>23460.37</v>
      </c>
      <c r="K57" s="42">
        <v>27516.89</v>
      </c>
      <c r="L57" s="367">
        <v>533046.1</v>
      </c>
    </row>
    <row r="58" spans="1:12">
      <c r="A58" s="366"/>
      <c r="B58" s="41" t="s">
        <v>616</v>
      </c>
      <c r="C58" s="41" t="s">
        <v>430</v>
      </c>
      <c r="D58" s="41" t="s">
        <v>403</v>
      </c>
      <c r="E58" s="41">
        <v>67971</v>
      </c>
      <c r="F58" s="41">
        <v>8766</v>
      </c>
      <c r="G58" s="41">
        <v>34901</v>
      </c>
      <c r="H58" s="41">
        <v>0</v>
      </c>
      <c r="I58" s="42">
        <v>16800911.07</v>
      </c>
      <c r="J58" s="42">
        <v>165973.20000000001</v>
      </c>
      <c r="K58" s="42">
        <v>997391.96</v>
      </c>
      <c r="L58" s="367">
        <v>17964276.23</v>
      </c>
    </row>
    <row r="59" spans="1:12">
      <c r="A59" s="366"/>
      <c r="B59" s="41" t="s">
        <v>616</v>
      </c>
      <c r="C59" s="41" t="s">
        <v>419</v>
      </c>
      <c r="D59" s="41" t="s">
        <v>619</v>
      </c>
      <c r="E59" s="41">
        <v>172</v>
      </c>
      <c r="F59" s="41">
        <v>102</v>
      </c>
      <c r="G59" s="41">
        <v>201</v>
      </c>
      <c r="H59" s="41">
        <v>0</v>
      </c>
      <c r="I59" s="42">
        <v>30594.15</v>
      </c>
      <c r="J59" s="42">
        <v>75.28</v>
      </c>
      <c r="K59" s="42">
        <v>1831</v>
      </c>
      <c r="L59" s="367">
        <v>32500.43</v>
      </c>
    </row>
    <row r="60" spans="1:12" s="83" customFormat="1">
      <c r="A60" s="368"/>
      <c r="B60" s="124" t="s">
        <v>616</v>
      </c>
      <c r="C60" s="124" t="s">
        <v>310</v>
      </c>
      <c r="D60" s="124" t="s">
        <v>585</v>
      </c>
      <c r="E60" s="124">
        <v>630</v>
      </c>
      <c r="F60" s="124">
        <v>50</v>
      </c>
      <c r="G60" s="124">
        <v>166</v>
      </c>
      <c r="H60" s="124">
        <v>0</v>
      </c>
      <c r="I60" s="125">
        <v>257288.1</v>
      </c>
      <c r="J60" s="125">
        <v>13222.71</v>
      </c>
      <c r="K60" s="125">
        <v>14643.81</v>
      </c>
      <c r="L60" s="369">
        <v>285154.62</v>
      </c>
    </row>
    <row r="61" spans="1:12" s="53" customFormat="1">
      <c r="A61" s="366">
        <v>1</v>
      </c>
      <c r="B61" s="62" t="s">
        <v>63</v>
      </c>
      <c r="C61" s="62"/>
      <c r="D61" s="62" t="s">
        <v>63</v>
      </c>
      <c r="E61" s="62">
        <v>809442</v>
      </c>
      <c r="F61" s="62">
        <v>110142</v>
      </c>
      <c r="G61" s="62">
        <v>306283</v>
      </c>
      <c r="H61" s="62">
        <v>865</v>
      </c>
      <c r="I61" s="66">
        <v>859636693.27999997</v>
      </c>
      <c r="J61" s="66">
        <v>20203121.25</v>
      </c>
      <c r="K61" s="66">
        <v>50582437.140000001</v>
      </c>
      <c r="L61" s="370">
        <v>930422251.66999996</v>
      </c>
    </row>
    <row r="62" spans="1:12">
      <c r="A62" s="366"/>
      <c r="B62" s="124" t="s">
        <v>63</v>
      </c>
      <c r="C62" s="124" t="s">
        <v>272</v>
      </c>
      <c r="D62" s="124" t="s">
        <v>63</v>
      </c>
      <c r="E62" s="124">
        <v>569716</v>
      </c>
      <c r="F62" s="124">
        <v>90063</v>
      </c>
      <c r="G62" s="124">
        <v>214445</v>
      </c>
      <c r="H62" s="124">
        <v>0</v>
      </c>
      <c r="I62" s="125">
        <v>542478130.77999997</v>
      </c>
      <c r="J62" s="125">
        <v>6633502.5999999996</v>
      </c>
      <c r="K62" s="125">
        <v>31865804.66</v>
      </c>
      <c r="L62" s="369">
        <v>580977438.03999996</v>
      </c>
    </row>
    <row r="63" spans="1:12">
      <c r="A63" s="366"/>
      <c r="B63" s="124" t="s">
        <v>63</v>
      </c>
      <c r="C63" s="124" t="s">
        <v>274</v>
      </c>
      <c r="D63" s="124" t="s">
        <v>64</v>
      </c>
      <c r="E63" s="124">
        <v>9733</v>
      </c>
      <c r="F63" s="124">
        <v>781</v>
      </c>
      <c r="G63" s="124">
        <v>2497</v>
      </c>
      <c r="H63" s="124">
        <v>0</v>
      </c>
      <c r="I63" s="125">
        <v>10625370.66</v>
      </c>
      <c r="J63" s="125">
        <v>42899.88</v>
      </c>
      <c r="K63" s="125">
        <v>632378.23</v>
      </c>
      <c r="L63" s="369">
        <v>11300648.77</v>
      </c>
    </row>
    <row r="64" spans="1:12">
      <c r="A64" s="366"/>
      <c r="B64" s="124" t="s">
        <v>63</v>
      </c>
      <c r="C64" s="124" t="s">
        <v>433</v>
      </c>
      <c r="D64" s="124" t="s">
        <v>404</v>
      </c>
      <c r="E64" s="124">
        <v>1253</v>
      </c>
      <c r="F64" s="124">
        <v>162</v>
      </c>
      <c r="G64" s="124">
        <v>623</v>
      </c>
      <c r="H64" s="124">
        <v>0</v>
      </c>
      <c r="I64" s="125">
        <v>2745789.52</v>
      </c>
      <c r="J64" s="125">
        <v>223793.96</v>
      </c>
      <c r="K64" s="125">
        <v>150912.09</v>
      </c>
      <c r="L64" s="369">
        <v>3120495.57</v>
      </c>
    </row>
    <row r="65" spans="1:12" s="49" customFormat="1" ht="15.75">
      <c r="A65" s="366"/>
      <c r="B65" s="124" t="s">
        <v>63</v>
      </c>
      <c r="C65" s="124" t="s">
        <v>372</v>
      </c>
      <c r="D65" s="124" t="s">
        <v>560</v>
      </c>
      <c r="E65" s="124">
        <v>1369</v>
      </c>
      <c r="F65" s="124">
        <v>40</v>
      </c>
      <c r="G65" s="124">
        <v>170</v>
      </c>
      <c r="H65" s="124">
        <v>13</v>
      </c>
      <c r="I65" s="125">
        <v>2052266.79</v>
      </c>
      <c r="J65" s="125">
        <v>114855.3</v>
      </c>
      <c r="K65" s="125">
        <v>115655.02</v>
      </c>
      <c r="L65" s="369">
        <v>2282777.11</v>
      </c>
    </row>
    <row r="66" spans="1:12">
      <c r="A66" s="366"/>
      <c r="B66" s="124" t="s">
        <v>63</v>
      </c>
      <c r="C66" s="124" t="s">
        <v>275</v>
      </c>
      <c r="D66" s="124" t="s">
        <v>65</v>
      </c>
      <c r="E66" s="124">
        <v>13240</v>
      </c>
      <c r="F66" s="124">
        <v>339</v>
      </c>
      <c r="G66" s="124">
        <v>2510</v>
      </c>
      <c r="H66" s="124">
        <v>0</v>
      </c>
      <c r="I66" s="125">
        <v>18192634.210000001</v>
      </c>
      <c r="J66" s="125">
        <v>812767.04</v>
      </c>
      <c r="K66" s="125">
        <v>1091772.8400000001</v>
      </c>
      <c r="L66" s="369">
        <v>20097174.09</v>
      </c>
    </row>
    <row r="67" spans="1:12" s="49" customFormat="1" ht="15.75">
      <c r="A67" s="366"/>
      <c r="B67" s="124" t="s">
        <v>63</v>
      </c>
      <c r="C67" s="124" t="s">
        <v>276</v>
      </c>
      <c r="D67" s="124" t="s">
        <v>66</v>
      </c>
      <c r="E67" s="124">
        <v>5642</v>
      </c>
      <c r="F67" s="124">
        <v>166</v>
      </c>
      <c r="G67" s="124">
        <v>1896</v>
      </c>
      <c r="H67" s="124">
        <v>56</v>
      </c>
      <c r="I67" s="125">
        <v>8847609.8699999992</v>
      </c>
      <c r="J67" s="125">
        <v>477905.87</v>
      </c>
      <c r="K67" s="125">
        <v>500554.4</v>
      </c>
      <c r="L67" s="369">
        <v>9826070.1400000006</v>
      </c>
    </row>
    <row r="68" spans="1:12">
      <c r="A68" s="366"/>
      <c r="B68" s="124" t="s">
        <v>63</v>
      </c>
      <c r="C68" s="124" t="s">
        <v>432</v>
      </c>
      <c r="D68" s="124" t="s">
        <v>405</v>
      </c>
      <c r="E68" s="124">
        <v>2499</v>
      </c>
      <c r="F68" s="124">
        <v>128</v>
      </c>
      <c r="G68" s="124">
        <v>467</v>
      </c>
      <c r="H68" s="124">
        <v>0</v>
      </c>
      <c r="I68" s="125">
        <v>3595022.97</v>
      </c>
      <c r="J68" s="125">
        <v>146314.53</v>
      </c>
      <c r="K68" s="125">
        <v>205333.55</v>
      </c>
      <c r="L68" s="369">
        <v>3946671.05</v>
      </c>
    </row>
    <row r="69" spans="1:12" s="49" customFormat="1" ht="15.75">
      <c r="A69" s="366"/>
      <c r="B69" s="124" t="s">
        <v>63</v>
      </c>
      <c r="C69" s="124" t="s">
        <v>277</v>
      </c>
      <c r="D69" s="124" t="s">
        <v>67</v>
      </c>
      <c r="E69" s="124">
        <v>642</v>
      </c>
      <c r="F69" s="124">
        <v>2</v>
      </c>
      <c r="G69" s="124">
        <v>159</v>
      </c>
      <c r="H69" s="124">
        <v>5</v>
      </c>
      <c r="I69" s="125">
        <v>970755.77</v>
      </c>
      <c r="J69" s="125">
        <v>64281.23</v>
      </c>
      <c r="K69" s="125">
        <v>54172.92</v>
      </c>
      <c r="L69" s="369">
        <v>1089209.92</v>
      </c>
    </row>
    <row r="70" spans="1:12">
      <c r="A70" s="366"/>
      <c r="B70" s="124" t="s">
        <v>63</v>
      </c>
      <c r="C70" s="124" t="s">
        <v>278</v>
      </c>
      <c r="D70" s="124" t="s">
        <v>68</v>
      </c>
      <c r="E70" s="124">
        <v>44575</v>
      </c>
      <c r="F70" s="124">
        <v>1367</v>
      </c>
      <c r="G70" s="124">
        <v>10151</v>
      </c>
      <c r="H70" s="124">
        <v>391</v>
      </c>
      <c r="I70" s="125">
        <v>74329630.590000004</v>
      </c>
      <c r="J70" s="125">
        <v>4918869.87</v>
      </c>
      <c r="K70" s="125">
        <v>4155592.12</v>
      </c>
      <c r="L70" s="369">
        <v>83404092.579999998</v>
      </c>
    </row>
    <row r="71" spans="1:12" s="49" customFormat="1" ht="15.75">
      <c r="A71" s="366"/>
      <c r="B71" s="124" t="s">
        <v>63</v>
      </c>
      <c r="C71" s="124" t="s">
        <v>286</v>
      </c>
      <c r="D71" s="124" t="s">
        <v>378</v>
      </c>
      <c r="E71" s="124">
        <v>26288</v>
      </c>
      <c r="F71" s="124">
        <v>881</v>
      </c>
      <c r="G71" s="124">
        <v>9247</v>
      </c>
      <c r="H71" s="124">
        <v>0</v>
      </c>
      <c r="I71" s="125">
        <v>54090728.619999997</v>
      </c>
      <c r="J71" s="125">
        <v>4839690.6100000003</v>
      </c>
      <c r="K71" s="125">
        <v>3445893.72</v>
      </c>
      <c r="L71" s="369">
        <v>62376312.950000003</v>
      </c>
    </row>
    <row r="72" spans="1:12">
      <c r="A72" s="366"/>
      <c r="B72" s="124" t="s">
        <v>63</v>
      </c>
      <c r="C72" s="124" t="s">
        <v>418</v>
      </c>
      <c r="D72" s="124" t="s">
        <v>406</v>
      </c>
      <c r="E72" s="124">
        <v>116305</v>
      </c>
      <c r="F72" s="124">
        <v>13862</v>
      </c>
      <c r="G72" s="124">
        <v>49972</v>
      </c>
      <c r="H72" s="124">
        <v>400</v>
      </c>
      <c r="I72" s="125">
        <v>123296332.52</v>
      </c>
      <c r="J72" s="125">
        <v>1862116.87</v>
      </c>
      <c r="K72" s="125">
        <v>7263256.6299999999</v>
      </c>
      <c r="L72" s="369">
        <v>132421706.02</v>
      </c>
    </row>
    <row r="73" spans="1:12" s="58" customFormat="1" ht="15.75">
      <c r="A73" s="368"/>
      <c r="B73" s="124" t="s">
        <v>63</v>
      </c>
      <c r="C73" s="124" t="s">
        <v>638</v>
      </c>
      <c r="D73" s="124" t="s">
        <v>639</v>
      </c>
      <c r="E73" s="124">
        <v>18096</v>
      </c>
      <c r="F73" s="124">
        <v>2348</v>
      </c>
      <c r="G73" s="124">
        <v>14142</v>
      </c>
      <c r="H73" s="124">
        <v>0</v>
      </c>
      <c r="I73" s="125">
        <v>18326148.760000002</v>
      </c>
      <c r="J73" s="125">
        <v>64642.37</v>
      </c>
      <c r="K73" s="125">
        <v>1095696.6000000001</v>
      </c>
      <c r="L73" s="369">
        <v>19486487.73</v>
      </c>
    </row>
    <row r="74" spans="1:12" s="83" customFormat="1">
      <c r="A74" s="368"/>
      <c r="B74" s="124" t="s">
        <v>63</v>
      </c>
      <c r="C74" s="124" t="s">
        <v>443</v>
      </c>
      <c r="D74" s="124" t="s">
        <v>417</v>
      </c>
      <c r="E74" s="124">
        <v>84</v>
      </c>
      <c r="F74" s="124">
        <v>3</v>
      </c>
      <c r="G74" s="124">
        <v>4</v>
      </c>
      <c r="H74" s="124">
        <v>0</v>
      </c>
      <c r="I74" s="125">
        <v>86272.22</v>
      </c>
      <c r="J74" s="125">
        <v>1481.12</v>
      </c>
      <c r="K74" s="125">
        <v>5414.36</v>
      </c>
      <c r="L74" s="369">
        <v>93167.7</v>
      </c>
    </row>
    <row r="75" spans="1:12" s="53" customFormat="1">
      <c r="A75" s="366">
        <v>1</v>
      </c>
      <c r="B75" s="62" t="s">
        <v>407</v>
      </c>
      <c r="C75" s="62"/>
      <c r="D75" s="62" t="s">
        <v>407</v>
      </c>
      <c r="E75" s="62">
        <v>5</v>
      </c>
      <c r="F75" s="62">
        <v>0</v>
      </c>
      <c r="G75" s="62">
        <v>0</v>
      </c>
      <c r="H75" s="62">
        <v>2</v>
      </c>
      <c r="I75" s="66">
        <v>7421.64</v>
      </c>
      <c r="J75" s="66">
        <v>398.32</v>
      </c>
      <c r="K75" s="66">
        <v>466.58</v>
      </c>
      <c r="L75" s="370">
        <v>8286.5400000000009</v>
      </c>
    </row>
    <row r="76" spans="1:12" s="58" customFormat="1" ht="15.75">
      <c r="A76" s="368"/>
      <c r="B76" s="124" t="s">
        <v>407</v>
      </c>
      <c r="C76" s="124" t="s">
        <v>434</v>
      </c>
      <c r="D76" s="124" t="s">
        <v>408</v>
      </c>
      <c r="E76" s="124">
        <v>5</v>
      </c>
      <c r="F76" s="124">
        <v>0</v>
      </c>
      <c r="G76" s="124">
        <v>0</v>
      </c>
      <c r="H76" s="124">
        <v>2</v>
      </c>
      <c r="I76" s="125">
        <v>7421.64</v>
      </c>
      <c r="J76" s="125">
        <v>398.32</v>
      </c>
      <c r="K76" s="125">
        <v>466.58</v>
      </c>
      <c r="L76" s="369">
        <v>8286.5400000000009</v>
      </c>
    </row>
    <row r="77" spans="1:12" s="53" customFormat="1">
      <c r="A77" s="366">
        <v>1</v>
      </c>
      <c r="B77" s="62" t="s">
        <v>409</v>
      </c>
      <c r="C77" s="62"/>
      <c r="D77" s="62" t="s">
        <v>409</v>
      </c>
      <c r="E77" s="62">
        <v>12131</v>
      </c>
      <c r="F77" s="62">
        <v>42</v>
      </c>
      <c r="G77" s="62">
        <v>2462</v>
      </c>
      <c r="H77" s="62">
        <v>0</v>
      </c>
      <c r="I77" s="66">
        <v>3462830.47</v>
      </c>
      <c r="J77" s="66">
        <v>0</v>
      </c>
      <c r="K77" s="66">
        <v>84608.72</v>
      </c>
      <c r="L77" s="370">
        <v>3547439.19</v>
      </c>
    </row>
    <row r="78" spans="1:12" s="83" customFormat="1">
      <c r="A78" s="368"/>
      <c r="B78" s="124" t="s">
        <v>409</v>
      </c>
      <c r="C78" s="124" t="s">
        <v>314</v>
      </c>
      <c r="D78" s="124" t="s">
        <v>76</v>
      </c>
      <c r="E78" s="124">
        <v>12131</v>
      </c>
      <c r="F78" s="124">
        <v>42</v>
      </c>
      <c r="G78" s="124">
        <v>2462</v>
      </c>
      <c r="H78" s="124">
        <v>0</v>
      </c>
      <c r="I78" s="125">
        <v>3462830.47</v>
      </c>
      <c r="J78" s="125">
        <v>0</v>
      </c>
      <c r="K78" s="125">
        <v>84608.72</v>
      </c>
      <c r="L78" s="369">
        <v>3547439.19</v>
      </c>
    </row>
    <row r="79" spans="1:12" s="53" customFormat="1">
      <c r="A79" s="366">
        <v>1</v>
      </c>
      <c r="B79" s="62" t="s">
        <v>75</v>
      </c>
      <c r="C79" s="62"/>
      <c r="D79" s="62" t="s">
        <v>75</v>
      </c>
      <c r="E79" s="62">
        <v>12673</v>
      </c>
      <c r="F79" s="62">
        <v>0</v>
      </c>
      <c r="G79" s="62">
        <v>2846</v>
      </c>
      <c r="H79" s="62">
        <v>0</v>
      </c>
      <c r="I79" s="66">
        <v>2719599.6</v>
      </c>
      <c r="J79" s="66">
        <v>0</v>
      </c>
      <c r="K79" s="66">
        <v>0</v>
      </c>
      <c r="L79" s="370">
        <v>2719599.6</v>
      </c>
    </row>
    <row r="80" spans="1:12" s="58" customFormat="1" ht="15.75">
      <c r="A80" s="368"/>
      <c r="B80" s="124" t="s">
        <v>75</v>
      </c>
      <c r="C80" s="124" t="s">
        <v>313</v>
      </c>
      <c r="D80" s="124" t="s">
        <v>75</v>
      </c>
      <c r="E80" s="124">
        <v>12673</v>
      </c>
      <c r="F80" s="124">
        <v>0</v>
      </c>
      <c r="G80" s="124">
        <v>2846</v>
      </c>
      <c r="H80" s="124">
        <v>0</v>
      </c>
      <c r="I80" s="125">
        <v>2719599.6</v>
      </c>
      <c r="J80" s="125">
        <v>0</v>
      </c>
      <c r="K80" s="125">
        <v>0</v>
      </c>
      <c r="L80" s="369">
        <v>2719599.6</v>
      </c>
    </row>
    <row r="81" spans="1:12" s="53" customFormat="1">
      <c r="A81" s="366">
        <v>1</v>
      </c>
      <c r="B81" s="62" t="s">
        <v>77</v>
      </c>
      <c r="C81" s="62"/>
      <c r="D81" s="62" t="s">
        <v>77</v>
      </c>
      <c r="E81" s="62">
        <v>237653</v>
      </c>
      <c r="F81" s="62">
        <v>0</v>
      </c>
      <c r="G81" s="62">
        <v>33171</v>
      </c>
      <c r="H81" s="62">
        <v>0</v>
      </c>
      <c r="I81" s="66">
        <v>22761881.32</v>
      </c>
      <c r="J81" s="66">
        <v>762.89</v>
      </c>
      <c r="K81" s="66">
        <v>0</v>
      </c>
      <c r="L81" s="370">
        <v>22762644.210000001</v>
      </c>
    </row>
    <row r="82" spans="1:12" s="83" customFormat="1">
      <c r="A82" s="368"/>
      <c r="B82" s="124" t="s">
        <v>77</v>
      </c>
      <c r="C82" s="124" t="s">
        <v>315</v>
      </c>
      <c r="D82" s="124" t="s">
        <v>77</v>
      </c>
      <c r="E82" s="124">
        <v>237653</v>
      </c>
      <c r="F82" s="124">
        <v>0</v>
      </c>
      <c r="G82" s="124">
        <v>33171</v>
      </c>
      <c r="H82" s="124">
        <v>0</v>
      </c>
      <c r="I82" s="125">
        <v>22761881.32</v>
      </c>
      <c r="J82" s="125">
        <v>762.89</v>
      </c>
      <c r="K82" s="125">
        <v>0</v>
      </c>
      <c r="L82" s="369">
        <v>22762644.210000001</v>
      </c>
    </row>
    <row r="83" spans="1:12" s="53" customFormat="1">
      <c r="A83" s="366">
        <v>1</v>
      </c>
      <c r="B83" s="62" t="s">
        <v>74</v>
      </c>
      <c r="C83" s="62"/>
      <c r="D83" s="62" t="s">
        <v>74</v>
      </c>
      <c r="E83" s="62">
        <v>46471</v>
      </c>
      <c r="F83" s="62">
        <v>0</v>
      </c>
      <c r="G83" s="62">
        <v>18624</v>
      </c>
      <c r="H83" s="62">
        <v>0</v>
      </c>
      <c r="I83" s="66">
        <v>7221426.9400000004</v>
      </c>
      <c r="J83" s="66">
        <v>4841.91</v>
      </c>
      <c r="K83" s="66">
        <v>177638.57</v>
      </c>
      <c r="L83" s="370">
        <v>7403907.4199999999</v>
      </c>
    </row>
    <row r="84" spans="1:12" s="83" customFormat="1">
      <c r="A84" s="368"/>
      <c r="B84" s="124" t="s">
        <v>74</v>
      </c>
      <c r="C84" s="124" t="s">
        <v>312</v>
      </c>
      <c r="D84" s="124" t="s">
        <v>74</v>
      </c>
      <c r="E84" s="124">
        <v>45976</v>
      </c>
      <c r="F84" s="124">
        <v>0</v>
      </c>
      <c r="G84" s="124">
        <v>18539</v>
      </c>
      <c r="H84" s="124">
        <v>0</v>
      </c>
      <c r="I84" s="125">
        <v>6683770.9500000002</v>
      </c>
      <c r="J84" s="125">
        <v>0</v>
      </c>
      <c r="K84" s="125">
        <v>147107.08000000002</v>
      </c>
      <c r="L84" s="369">
        <v>6830878.0300000003</v>
      </c>
    </row>
    <row r="85" spans="1:12" s="83" customFormat="1">
      <c r="A85" s="368"/>
      <c r="B85" s="124" t="s">
        <v>74</v>
      </c>
      <c r="C85" s="124" t="s">
        <v>435</v>
      </c>
      <c r="D85" s="124" t="s">
        <v>410</v>
      </c>
      <c r="E85" s="124">
        <v>92</v>
      </c>
      <c r="F85" s="124">
        <v>0</v>
      </c>
      <c r="G85" s="124">
        <v>54</v>
      </c>
      <c r="H85" s="124">
        <v>0</v>
      </c>
      <c r="I85" s="125">
        <v>127083.43</v>
      </c>
      <c r="J85" s="125">
        <v>840.21</v>
      </c>
      <c r="K85" s="125">
        <v>6784.26</v>
      </c>
      <c r="L85" s="369">
        <v>134707.9</v>
      </c>
    </row>
    <row r="86" spans="1:12" s="83" customFormat="1">
      <c r="A86" s="368"/>
      <c r="B86" s="124" t="s">
        <v>74</v>
      </c>
      <c r="C86" s="124" t="s">
        <v>663</v>
      </c>
      <c r="D86" s="124" t="s">
        <v>664</v>
      </c>
      <c r="E86" s="124">
        <v>403</v>
      </c>
      <c r="F86" s="124">
        <v>0</v>
      </c>
      <c r="G86" s="124">
        <v>31</v>
      </c>
      <c r="H86" s="124">
        <v>0</v>
      </c>
      <c r="I86" s="125">
        <v>410572.56</v>
      </c>
      <c r="J86" s="125">
        <v>4001.7</v>
      </c>
      <c r="K86" s="125">
        <v>23747.23</v>
      </c>
      <c r="L86" s="369">
        <v>438321.49</v>
      </c>
    </row>
    <row r="87" spans="1:12" s="282" customFormat="1" ht="15.75">
      <c r="A87" s="366">
        <v>1</v>
      </c>
      <c r="B87" s="62" t="s">
        <v>73</v>
      </c>
      <c r="C87" s="62"/>
      <c r="D87" s="62" t="s">
        <v>73</v>
      </c>
      <c r="E87" s="62">
        <v>41279</v>
      </c>
      <c r="F87" s="62">
        <v>3595</v>
      </c>
      <c r="G87" s="62">
        <v>23176</v>
      </c>
      <c r="H87" s="62">
        <v>0</v>
      </c>
      <c r="I87" s="66">
        <v>62584935.380000003</v>
      </c>
      <c r="J87" s="66">
        <v>2730023.2</v>
      </c>
      <c r="K87" s="66">
        <v>3578133.01</v>
      </c>
      <c r="L87" s="370">
        <v>68893091.590000004</v>
      </c>
    </row>
    <row r="88" spans="1:12" s="83" customFormat="1">
      <c r="A88" s="368"/>
      <c r="B88" s="124" t="s">
        <v>73</v>
      </c>
      <c r="C88" s="124" t="s">
        <v>311</v>
      </c>
      <c r="D88" s="124" t="s">
        <v>73</v>
      </c>
      <c r="E88" s="124">
        <v>41279</v>
      </c>
      <c r="F88" s="124">
        <v>3595</v>
      </c>
      <c r="G88" s="124">
        <v>23176</v>
      </c>
      <c r="H88" s="124">
        <v>0</v>
      </c>
      <c r="I88" s="125">
        <v>62584935.380000003</v>
      </c>
      <c r="J88" s="125">
        <v>2730023.2</v>
      </c>
      <c r="K88" s="125">
        <v>3578133.01</v>
      </c>
      <c r="L88" s="369">
        <v>68893091.590000004</v>
      </c>
    </row>
    <row r="89" spans="1:12" s="53" customFormat="1">
      <c r="A89" s="366">
        <v>1</v>
      </c>
      <c r="B89" s="62" t="s">
        <v>411</v>
      </c>
      <c r="C89" s="62"/>
      <c r="D89" s="62" t="s">
        <v>411</v>
      </c>
      <c r="E89" s="62">
        <v>210339</v>
      </c>
      <c r="F89" s="62">
        <v>30329</v>
      </c>
      <c r="G89" s="62">
        <v>120842</v>
      </c>
      <c r="H89" s="62">
        <v>3352</v>
      </c>
      <c r="I89" s="66">
        <v>269414191.95999998</v>
      </c>
      <c r="J89" s="66">
        <v>3851816.54</v>
      </c>
      <c r="K89" s="66">
        <v>15835970.210000001</v>
      </c>
      <c r="L89" s="370">
        <v>289101978.70999998</v>
      </c>
    </row>
    <row r="90" spans="1:12" s="49" customFormat="1" ht="15.75">
      <c r="A90" s="366"/>
      <c r="B90" s="41" t="s">
        <v>411</v>
      </c>
      <c r="C90" s="41" t="s">
        <v>273</v>
      </c>
      <c r="D90" s="41" t="s">
        <v>85</v>
      </c>
      <c r="E90" s="41">
        <v>342</v>
      </c>
      <c r="F90" s="41">
        <v>2</v>
      </c>
      <c r="G90" s="41">
        <v>87</v>
      </c>
      <c r="H90" s="41">
        <v>0</v>
      </c>
      <c r="I90" s="42">
        <v>359366.99</v>
      </c>
      <c r="J90" s="42">
        <v>2820.6</v>
      </c>
      <c r="K90" s="42">
        <v>21392.81</v>
      </c>
      <c r="L90" s="367">
        <v>383580.4</v>
      </c>
    </row>
    <row r="91" spans="1:12">
      <c r="A91" s="366"/>
      <c r="B91" s="124" t="s">
        <v>411</v>
      </c>
      <c r="C91" s="124" t="s">
        <v>279</v>
      </c>
      <c r="D91" s="124" t="s">
        <v>69</v>
      </c>
      <c r="E91" s="124">
        <v>207573</v>
      </c>
      <c r="F91" s="124">
        <v>29910</v>
      </c>
      <c r="G91" s="124">
        <v>115445</v>
      </c>
      <c r="H91" s="124">
        <v>2981</v>
      </c>
      <c r="I91" s="125">
        <v>264415238.13999999</v>
      </c>
      <c r="J91" s="125">
        <v>3804083.56</v>
      </c>
      <c r="K91" s="125">
        <v>15549327.5</v>
      </c>
      <c r="L91" s="369">
        <v>283768649.19999999</v>
      </c>
    </row>
    <row r="92" spans="1:12" s="58" customFormat="1" ht="15.75">
      <c r="A92" s="368"/>
      <c r="B92" s="124" t="s">
        <v>411</v>
      </c>
      <c r="C92" s="124" t="s">
        <v>280</v>
      </c>
      <c r="D92" s="124" t="s">
        <v>70</v>
      </c>
      <c r="E92" s="124">
        <v>963</v>
      </c>
      <c r="F92" s="124">
        <v>354</v>
      </c>
      <c r="G92" s="124">
        <v>4693</v>
      </c>
      <c r="H92" s="124">
        <v>363</v>
      </c>
      <c r="I92" s="125">
        <v>3185141.7</v>
      </c>
      <c r="J92" s="125">
        <v>13627.49</v>
      </c>
      <c r="K92" s="125">
        <v>180077.26</v>
      </c>
      <c r="L92" s="369">
        <v>3378846.45</v>
      </c>
    </row>
    <row r="93" spans="1:12" s="83" customFormat="1">
      <c r="A93" s="368"/>
      <c r="B93" s="124" t="s">
        <v>411</v>
      </c>
      <c r="C93" s="124" t="s">
        <v>438</v>
      </c>
      <c r="D93" s="124" t="s">
        <v>412</v>
      </c>
      <c r="E93" s="124">
        <v>1461</v>
      </c>
      <c r="F93" s="124">
        <v>63</v>
      </c>
      <c r="G93" s="124">
        <v>617</v>
      </c>
      <c r="H93" s="124">
        <v>8</v>
      </c>
      <c r="I93" s="125">
        <v>1454445.13</v>
      </c>
      <c r="J93" s="125">
        <v>31284.89</v>
      </c>
      <c r="K93" s="125">
        <v>85172.64</v>
      </c>
      <c r="L93" s="369">
        <v>1570902.66</v>
      </c>
    </row>
    <row r="94" spans="1:12" s="53" customFormat="1">
      <c r="A94" s="366">
        <v>1</v>
      </c>
      <c r="B94" s="62" t="s">
        <v>413</v>
      </c>
      <c r="C94" s="62"/>
      <c r="D94" s="62" t="s">
        <v>413</v>
      </c>
      <c r="E94" s="62">
        <v>513626</v>
      </c>
      <c r="F94" s="62">
        <v>92053</v>
      </c>
      <c r="G94" s="62">
        <v>12131</v>
      </c>
      <c r="H94" s="62">
        <v>5423</v>
      </c>
      <c r="I94" s="66">
        <v>272024451.70999998</v>
      </c>
      <c r="J94" s="66">
        <v>55254.879999999997</v>
      </c>
      <c r="K94" s="66">
        <v>16113993.539999999</v>
      </c>
      <c r="L94" s="370">
        <v>288193700.13</v>
      </c>
    </row>
    <row r="95" spans="1:12">
      <c r="A95" s="366"/>
      <c r="B95" s="124" t="s">
        <v>413</v>
      </c>
      <c r="C95" s="124" t="s">
        <v>439</v>
      </c>
      <c r="D95" s="124" t="s">
        <v>413</v>
      </c>
      <c r="E95" s="124">
        <v>513112</v>
      </c>
      <c r="F95" s="124">
        <v>92047</v>
      </c>
      <c r="G95" s="124">
        <v>0</v>
      </c>
      <c r="H95" s="124">
        <v>5423</v>
      </c>
      <c r="I95" s="125">
        <v>269095092.50999999</v>
      </c>
      <c r="J95" s="125">
        <v>10550.64</v>
      </c>
      <c r="K95" s="125">
        <v>15941005.76</v>
      </c>
      <c r="L95" s="369">
        <v>285046648.91000003</v>
      </c>
    </row>
    <row r="96" spans="1:12" s="58" customFormat="1" ht="15.75">
      <c r="A96" s="368"/>
      <c r="B96" s="124" t="s">
        <v>413</v>
      </c>
      <c r="C96" s="124" t="s">
        <v>446</v>
      </c>
      <c r="D96" s="124" t="s">
        <v>447</v>
      </c>
      <c r="E96" s="124">
        <v>0</v>
      </c>
      <c r="F96" s="124">
        <v>0</v>
      </c>
      <c r="G96" s="124">
        <v>11930</v>
      </c>
      <c r="H96" s="124">
        <v>0</v>
      </c>
      <c r="I96" s="125">
        <v>2112753.17</v>
      </c>
      <c r="J96" s="125">
        <v>0</v>
      </c>
      <c r="K96" s="125">
        <v>126761.71</v>
      </c>
      <c r="L96" s="369">
        <v>2239514.88</v>
      </c>
    </row>
    <row r="97" spans="1:12" s="58" customFormat="1" ht="15.75">
      <c r="A97" s="368"/>
      <c r="B97" s="124" t="s">
        <v>413</v>
      </c>
      <c r="C97" s="124" t="s">
        <v>440</v>
      </c>
      <c r="D97" s="124" t="s">
        <v>414</v>
      </c>
      <c r="E97" s="124">
        <v>514</v>
      </c>
      <c r="F97" s="124">
        <v>6</v>
      </c>
      <c r="G97" s="124">
        <v>69</v>
      </c>
      <c r="H97" s="124">
        <v>0</v>
      </c>
      <c r="I97" s="125">
        <v>782596.12</v>
      </c>
      <c r="J97" s="125">
        <v>44694.36</v>
      </c>
      <c r="K97" s="125">
        <v>44186.09</v>
      </c>
      <c r="L97" s="369">
        <v>871476.57</v>
      </c>
    </row>
    <row r="98" spans="1:12" s="58" customFormat="1" ht="15.75">
      <c r="A98" s="368"/>
      <c r="B98" s="124" t="s">
        <v>413</v>
      </c>
      <c r="C98" s="124" t="s">
        <v>665</v>
      </c>
      <c r="D98" s="124" t="s">
        <v>661</v>
      </c>
      <c r="E98" s="124">
        <v>0</v>
      </c>
      <c r="F98" s="124">
        <v>0</v>
      </c>
      <c r="G98" s="124">
        <v>132</v>
      </c>
      <c r="H98" s="124">
        <v>0</v>
      </c>
      <c r="I98" s="125">
        <v>34009.910000000003</v>
      </c>
      <c r="J98" s="125">
        <v>9.8800000000000008</v>
      </c>
      <c r="K98" s="125">
        <v>2039.98</v>
      </c>
      <c r="L98" s="369">
        <v>36059.770000000004</v>
      </c>
    </row>
    <row r="99" spans="1:12" s="53" customFormat="1">
      <c r="A99" s="392">
        <v>1</v>
      </c>
      <c r="B99" s="393" t="s">
        <v>415</v>
      </c>
      <c r="C99" s="393"/>
      <c r="D99" s="393" t="s">
        <v>415</v>
      </c>
      <c r="E99" s="393">
        <v>14</v>
      </c>
      <c r="F99" s="393">
        <v>1</v>
      </c>
      <c r="G99" s="393">
        <v>4</v>
      </c>
      <c r="H99" s="393">
        <v>0</v>
      </c>
      <c r="I99" s="394">
        <v>8020.3</v>
      </c>
      <c r="J99" s="394">
        <v>579.15</v>
      </c>
      <c r="K99" s="394">
        <v>0</v>
      </c>
      <c r="L99" s="395">
        <v>8599.4500000000007</v>
      </c>
    </row>
    <row r="100" spans="1:12">
      <c r="A100" s="463"/>
      <c r="B100" s="386" t="s">
        <v>415</v>
      </c>
      <c r="C100" s="386" t="s">
        <v>441</v>
      </c>
      <c r="D100" s="386" t="s">
        <v>415</v>
      </c>
      <c r="E100" s="277">
        <v>14</v>
      </c>
      <c r="F100" s="277">
        <v>1</v>
      </c>
      <c r="G100" s="277">
        <v>4</v>
      </c>
      <c r="H100" s="277">
        <v>0</v>
      </c>
      <c r="I100" s="384">
        <v>8020.3</v>
      </c>
      <c r="J100" s="384">
        <v>579.15</v>
      </c>
      <c r="K100" s="384">
        <v>0</v>
      </c>
      <c r="L100" s="171">
        <v>8599.4500000000007</v>
      </c>
    </row>
    <row r="101" spans="1:12" s="53" customFormat="1">
      <c r="A101" s="464">
        <v>1</v>
      </c>
      <c r="B101" s="275" t="s">
        <v>548</v>
      </c>
      <c r="C101" s="275"/>
      <c r="D101" s="275" t="s">
        <v>548</v>
      </c>
      <c r="E101" s="3">
        <v>3321</v>
      </c>
      <c r="F101" s="3">
        <v>143</v>
      </c>
      <c r="G101" s="3">
        <v>1159</v>
      </c>
      <c r="H101" s="3">
        <v>0</v>
      </c>
      <c r="I101" s="276">
        <v>5885767.5</v>
      </c>
      <c r="J101" s="276">
        <v>424694.35</v>
      </c>
      <c r="K101" s="276">
        <v>343976.8</v>
      </c>
      <c r="L101" s="465">
        <v>6654438.6500000004</v>
      </c>
    </row>
    <row r="102" spans="1:12" s="391" customFormat="1" ht="15.75" thickBot="1">
      <c r="A102" s="466"/>
      <c r="B102" s="174" t="s">
        <v>548</v>
      </c>
      <c r="C102" s="174" t="s">
        <v>442</v>
      </c>
      <c r="D102" s="174" t="s">
        <v>416</v>
      </c>
      <c r="E102" s="467">
        <v>3321</v>
      </c>
      <c r="F102" s="467">
        <v>143</v>
      </c>
      <c r="G102" s="467">
        <v>1159</v>
      </c>
      <c r="H102" s="467">
        <v>0</v>
      </c>
      <c r="I102" s="176">
        <v>5885767.5</v>
      </c>
      <c r="J102" s="176">
        <v>424694.35</v>
      </c>
      <c r="K102" s="176">
        <v>343976.8</v>
      </c>
      <c r="L102" s="177">
        <v>6654438.6500000004</v>
      </c>
    </row>
  </sheetData>
  <autoFilter ref="A3:L102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A2" sqref="A2"/>
    </sheetView>
  </sheetViews>
  <sheetFormatPr defaultRowHeight="15"/>
  <cols>
    <col min="1" max="1" width="13.140625" style="83" customWidth="1"/>
    <col min="2" max="2" width="22.140625" style="83" customWidth="1"/>
    <col min="3" max="3" width="12.42578125" style="83" customWidth="1"/>
    <col min="4" max="4" width="11.42578125" style="83" customWidth="1"/>
    <col min="5" max="5" width="8.5703125" style="83" customWidth="1"/>
    <col min="6" max="6" width="12.140625" style="83" customWidth="1"/>
    <col min="7" max="7" width="14" style="83" customWidth="1"/>
    <col min="8" max="8" width="11" style="83" bestFit="1" customWidth="1"/>
    <col min="9" max="9" width="15.7109375" style="83" bestFit="1" customWidth="1"/>
    <col min="10" max="10" width="18.140625" style="83" customWidth="1"/>
    <col min="11" max="11" width="20" style="83" customWidth="1"/>
    <col min="12" max="16384" width="9.140625" style="83"/>
  </cols>
  <sheetData>
    <row r="1" spans="1:11">
      <c r="A1" s="590" t="s">
        <v>728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</row>
    <row r="2" spans="1:11">
      <c r="A2" s="110"/>
    </row>
    <row r="3" spans="1:11" s="49" customFormat="1" ht="31.5">
      <c r="A3" s="468" t="s">
        <v>453</v>
      </c>
      <c r="B3" s="468" t="s">
        <v>454</v>
      </c>
      <c r="C3" s="468" t="s">
        <v>455</v>
      </c>
      <c r="D3" s="468" t="s">
        <v>456</v>
      </c>
      <c r="E3" s="468" t="s">
        <v>457</v>
      </c>
      <c r="F3" s="468" t="s">
        <v>458</v>
      </c>
      <c r="G3" s="468" t="s">
        <v>459</v>
      </c>
      <c r="H3" s="468" t="s">
        <v>460</v>
      </c>
      <c r="I3" s="468" t="s">
        <v>461</v>
      </c>
      <c r="J3" s="468" t="s">
        <v>462</v>
      </c>
      <c r="K3" s="468" t="s">
        <v>620</v>
      </c>
    </row>
    <row r="4" spans="1:11">
      <c r="A4" s="127" t="s">
        <v>271</v>
      </c>
      <c r="B4" s="127" t="s">
        <v>625</v>
      </c>
      <c r="C4" s="127" t="s">
        <v>86</v>
      </c>
      <c r="D4" s="128">
        <v>0</v>
      </c>
      <c r="E4" s="128">
        <v>1</v>
      </c>
      <c r="F4" s="128">
        <v>0</v>
      </c>
      <c r="G4" s="128">
        <v>0</v>
      </c>
      <c r="H4" s="128">
        <v>1</v>
      </c>
      <c r="I4" s="82">
        <v>0</v>
      </c>
      <c r="J4" s="82">
        <v>386.48</v>
      </c>
      <c r="K4" s="14">
        <v>386.48</v>
      </c>
    </row>
    <row r="5" spans="1:11">
      <c r="A5" s="127" t="s">
        <v>271</v>
      </c>
      <c r="B5" s="127" t="s">
        <v>625</v>
      </c>
      <c r="C5" s="127" t="s">
        <v>87</v>
      </c>
      <c r="D5" s="128">
        <v>0</v>
      </c>
      <c r="E5" s="128">
        <v>0</v>
      </c>
      <c r="F5" s="128">
        <v>0</v>
      </c>
      <c r="G5" s="128">
        <v>0</v>
      </c>
      <c r="H5" s="128">
        <v>0</v>
      </c>
      <c r="I5" s="82">
        <v>0</v>
      </c>
      <c r="J5" s="82">
        <v>0</v>
      </c>
      <c r="K5" s="14">
        <v>0</v>
      </c>
    </row>
    <row r="6" spans="1:11">
      <c r="A6" s="127" t="s">
        <v>271</v>
      </c>
      <c r="B6" s="127" t="s">
        <v>625</v>
      </c>
      <c r="C6" s="127" t="s">
        <v>106</v>
      </c>
      <c r="D6" s="128">
        <v>0</v>
      </c>
      <c r="E6" s="128">
        <v>2</v>
      </c>
      <c r="F6" s="128">
        <v>0</v>
      </c>
      <c r="G6" s="128">
        <v>0</v>
      </c>
      <c r="H6" s="128">
        <v>2</v>
      </c>
      <c r="I6" s="82">
        <v>24441.200000000001</v>
      </c>
      <c r="J6" s="82">
        <v>675.66</v>
      </c>
      <c r="K6" s="14">
        <v>337.83</v>
      </c>
    </row>
    <row r="7" spans="1:11">
      <c r="A7" s="127" t="s">
        <v>271</v>
      </c>
      <c r="B7" s="127" t="s">
        <v>625</v>
      </c>
      <c r="C7" s="127" t="s">
        <v>107</v>
      </c>
      <c r="D7" s="128">
        <v>0</v>
      </c>
      <c r="E7" s="128">
        <v>2</v>
      </c>
      <c r="F7" s="128">
        <v>0</v>
      </c>
      <c r="G7" s="128">
        <v>0</v>
      </c>
      <c r="H7" s="128">
        <v>2</v>
      </c>
      <c r="I7" s="82">
        <v>13178.06</v>
      </c>
      <c r="J7" s="82">
        <v>758.06</v>
      </c>
      <c r="K7" s="14">
        <v>379.03</v>
      </c>
    </row>
    <row r="8" spans="1:11">
      <c r="A8" s="127" t="s">
        <v>271</v>
      </c>
      <c r="B8" s="127" t="s">
        <v>625</v>
      </c>
      <c r="C8" s="127" t="s">
        <v>108</v>
      </c>
      <c r="D8" s="128">
        <v>0</v>
      </c>
      <c r="E8" s="128">
        <v>2</v>
      </c>
      <c r="F8" s="128">
        <v>0</v>
      </c>
      <c r="G8" s="128">
        <v>0</v>
      </c>
      <c r="H8" s="128">
        <v>2</v>
      </c>
      <c r="I8" s="82">
        <v>1268</v>
      </c>
      <c r="J8" s="82">
        <v>1166.25</v>
      </c>
      <c r="K8" s="14">
        <v>583.13</v>
      </c>
    </row>
    <row r="9" spans="1:11">
      <c r="A9" s="127" t="s">
        <v>271</v>
      </c>
      <c r="B9" s="127" t="s">
        <v>625</v>
      </c>
      <c r="C9" s="127" t="s">
        <v>109</v>
      </c>
      <c r="D9" s="128">
        <v>0</v>
      </c>
      <c r="E9" s="128">
        <v>1</v>
      </c>
      <c r="F9" s="128">
        <v>0</v>
      </c>
      <c r="G9" s="128">
        <v>0</v>
      </c>
      <c r="H9" s="128">
        <v>1</v>
      </c>
      <c r="I9" s="82">
        <v>2494</v>
      </c>
      <c r="J9" s="82">
        <v>498.8</v>
      </c>
      <c r="K9" s="14">
        <v>498.8</v>
      </c>
    </row>
    <row r="10" spans="1:11">
      <c r="A10" s="127" t="s">
        <v>271</v>
      </c>
      <c r="B10" s="127" t="s">
        <v>625</v>
      </c>
      <c r="C10" s="127" t="s">
        <v>110</v>
      </c>
      <c r="D10" s="128">
        <v>0</v>
      </c>
      <c r="E10" s="128">
        <v>4</v>
      </c>
      <c r="F10" s="128">
        <v>0</v>
      </c>
      <c r="G10" s="128">
        <v>0</v>
      </c>
      <c r="H10" s="128">
        <v>4</v>
      </c>
      <c r="I10" s="82">
        <v>28754.3</v>
      </c>
      <c r="J10" s="82">
        <v>1995.2</v>
      </c>
      <c r="K10" s="14">
        <v>498.8</v>
      </c>
    </row>
    <row r="11" spans="1:11">
      <c r="A11" s="127" t="s">
        <v>271</v>
      </c>
      <c r="B11" s="127" t="s">
        <v>625</v>
      </c>
      <c r="C11" s="127" t="s">
        <v>111</v>
      </c>
      <c r="D11" s="128">
        <v>0</v>
      </c>
      <c r="E11" s="128">
        <v>11</v>
      </c>
      <c r="F11" s="128">
        <v>0</v>
      </c>
      <c r="G11" s="128">
        <v>0</v>
      </c>
      <c r="H11" s="128">
        <v>11</v>
      </c>
      <c r="I11" s="82">
        <v>20111.46</v>
      </c>
      <c r="J11" s="82">
        <v>4270.28</v>
      </c>
      <c r="K11" s="14">
        <v>388.21</v>
      </c>
    </row>
    <row r="12" spans="1:11">
      <c r="A12" s="127" t="s">
        <v>271</v>
      </c>
      <c r="B12" s="127" t="s">
        <v>625</v>
      </c>
      <c r="C12" s="127" t="s">
        <v>112</v>
      </c>
      <c r="D12" s="128">
        <v>0</v>
      </c>
      <c r="E12" s="128">
        <v>5</v>
      </c>
      <c r="F12" s="128">
        <v>0</v>
      </c>
      <c r="G12" s="128">
        <v>0</v>
      </c>
      <c r="H12" s="128">
        <v>5</v>
      </c>
      <c r="I12" s="82">
        <v>6398.89</v>
      </c>
      <c r="J12" s="82">
        <v>1991.89</v>
      </c>
      <c r="K12" s="14">
        <v>398.38</v>
      </c>
    </row>
    <row r="13" spans="1:11">
      <c r="A13" s="127" t="s">
        <v>271</v>
      </c>
      <c r="B13" s="127" t="s">
        <v>625</v>
      </c>
      <c r="C13" s="127" t="s">
        <v>120</v>
      </c>
      <c r="D13" s="128">
        <v>0</v>
      </c>
      <c r="E13" s="128">
        <v>8</v>
      </c>
      <c r="F13" s="128">
        <v>0</v>
      </c>
      <c r="G13" s="128">
        <v>0</v>
      </c>
      <c r="H13" s="128">
        <v>8</v>
      </c>
      <c r="I13" s="82">
        <v>26117.71</v>
      </c>
      <c r="J13" s="82">
        <v>3100.88</v>
      </c>
      <c r="K13" s="14">
        <v>387.61</v>
      </c>
    </row>
    <row r="14" spans="1:11">
      <c r="A14" s="127" t="s">
        <v>271</v>
      </c>
      <c r="B14" s="127" t="s">
        <v>625</v>
      </c>
      <c r="C14" s="127" t="s">
        <v>121</v>
      </c>
      <c r="D14" s="128">
        <v>0</v>
      </c>
      <c r="E14" s="128">
        <v>3</v>
      </c>
      <c r="F14" s="128">
        <v>0</v>
      </c>
      <c r="G14" s="128">
        <v>0</v>
      </c>
      <c r="H14" s="128">
        <v>3</v>
      </c>
      <c r="I14" s="82">
        <v>22778.53</v>
      </c>
      <c r="J14" s="82">
        <v>1496.4</v>
      </c>
      <c r="K14" s="14">
        <v>498.8</v>
      </c>
    </row>
    <row r="15" spans="1:11">
      <c r="A15" s="127" t="s">
        <v>271</v>
      </c>
      <c r="B15" s="127" t="s">
        <v>625</v>
      </c>
      <c r="C15" s="127" t="s">
        <v>122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82">
        <v>0</v>
      </c>
      <c r="J15" s="82">
        <v>0</v>
      </c>
      <c r="K15" s="14">
        <v>0</v>
      </c>
    </row>
    <row r="16" spans="1:11">
      <c r="A16" s="127" t="s">
        <v>271</v>
      </c>
      <c r="B16" s="127" t="s">
        <v>625</v>
      </c>
      <c r="C16" s="127" t="s">
        <v>463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82">
        <v>0</v>
      </c>
      <c r="J16" s="82">
        <v>0</v>
      </c>
      <c r="K16" s="14">
        <v>0</v>
      </c>
    </row>
    <row r="17" spans="1:11">
      <c r="A17" s="127" t="s">
        <v>271</v>
      </c>
      <c r="B17" s="127" t="s">
        <v>625</v>
      </c>
      <c r="C17" s="127" t="s">
        <v>540</v>
      </c>
      <c r="D17" s="128">
        <v>0</v>
      </c>
      <c r="E17" s="128">
        <v>39</v>
      </c>
      <c r="F17" s="128">
        <v>0</v>
      </c>
      <c r="G17" s="128">
        <v>0</v>
      </c>
      <c r="H17" s="128">
        <v>39</v>
      </c>
      <c r="I17" s="82">
        <v>145542.15</v>
      </c>
      <c r="J17" s="82">
        <v>16339.9</v>
      </c>
      <c r="K17" s="14">
        <v>418.97</v>
      </c>
    </row>
    <row r="18" spans="1:11">
      <c r="A18" s="127" t="s">
        <v>558</v>
      </c>
      <c r="B18" s="127" t="s">
        <v>626</v>
      </c>
      <c r="C18" s="127" t="s">
        <v>86</v>
      </c>
      <c r="D18" s="128">
        <v>0</v>
      </c>
      <c r="E18" s="128">
        <v>87</v>
      </c>
      <c r="F18" s="128">
        <v>0</v>
      </c>
      <c r="G18" s="128">
        <v>0</v>
      </c>
      <c r="H18" s="128">
        <v>87</v>
      </c>
      <c r="I18" s="82">
        <v>155349.81</v>
      </c>
      <c r="J18" s="82">
        <v>34845.730000000003</v>
      </c>
      <c r="K18" s="14">
        <v>400.53</v>
      </c>
    </row>
    <row r="19" spans="1:11">
      <c r="A19" s="127" t="s">
        <v>558</v>
      </c>
      <c r="B19" s="127" t="s">
        <v>626</v>
      </c>
      <c r="C19" s="127" t="s">
        <v>87</v>
      </c>
      <c r="D19" s="128">
        <v>1</v>
      </c>
      <c r="E19" s="128">
        <v>31</v>
      </c>
      <c r="F19" s="128">
        <v>0</v>
      </c>
      <c r="G19" s="128">
        <v>0</v>
      </c>
      <c r="H19" s="128">
        <v>32</v>
      </c>
      <c r="I19" s="82">
        <v>156541.95000000001</v>
      </c>
      <c r="J19" s="82">
        <v>18060.71</v>
      </c>
      <c r="K19" s="14">
        <v>564.4</v>
      </c>
    </row>
    <row r="20" spans="1:11">
      <c r="A20" s="127" t="s">
        <v>558</v>
      </c>
      <c r="B20" s="127" t="s">
        <v>626</v>
      </c>
      <c r="C20" s="127" t="s">
        <v>106</v>
      </c>
      <c r="D20" s="128">
        <v>18</v>
      </c>
      <c r="E20" s="128">
        <v>33</v>
      </c>
      <c r="F20" s="128">
        <v>3</v>
      </c>
      <c r="G20" s="128">
        <v>0</v>
      </c>
      <c r="H20" s="128">
        <v>54</v>
      </c>
      <c r="I20" s="82">
        <v>182933.98</v>
      </c>
      <c r="J20" s="82">
        <v>35691.97</v>
      </c>
      <c r="K20" s="14">
        <v>660.96</v>
      </c>
    </row>
    <row r="21" spans="1:11">
      <c r="A21" s="127" t="s">
        <v>558</v>
      </c>
      <c r="B21" s="127" t="s">
        <v>626</v>
      </c>
      <c r="C21" s="127" t="s">
        <v>107</v>
      </c>
      <c r="D21" s="128">
        <v>46</v>
      </c>
      <c r="E21" s="128">
        <v>60</v>
      </c>
      <c r="F21" s="128">
        <v>3</v>
      </c>
      <c r="G21" s="128">
        <v>0</v>
      </c>
      <c r="H21" s="128">
        <v>109</v>
      </c>
      <c r="I21" s="82">
        <v>418417.62</v>
      </c>
      <c r="J21" s="82">
        <v>77586.45</v>
      </c>
      <c r="K21" s="14">
        <v>711.8</v>
      </c>
    </row>
    <row r="22" spans="1:11">
      <c r="A22" s="127" t="s">
        <v>558</v>
      </c>
      <c r="B22" s="127" t="s">
        <v>626</v>
      </c>
      <c r="C22" s="127" t="s">
        <v>108</v>
      </c>
      <c r="D22" s="128">
        <v>49</v>
      </c>
      <c r="E22" s="128">
        <v>81</v>
      </c>
      <c r="F22" s="128">
        <v>2</v>
      </c>
      <c r="G22" s="128">
        <v>0</v>
      </c>
      <c r="H22" s="128">
        <v>132</v>
      </c>
      <c r="I22" s="82">
        <v>561391.1</v>
      </c>
      <c r="J22" s="82">
        <v>97750.17</v>
      </c>
      <c r="K22" s="14">
        <v>740.53</v>
      </c>
    </row>
    <row r="23" spans="1:11">
      <c r="A23" s="127" t="s">
        <v>558</v>
      </c>
      <c r="B23" s="127" t="s">
        <v>626</v>
      </c>
      <c r="C23" s="127" t="s">
        <v>109</v>
      </c>
      <c r="D23" s="128">
        <v>44</v>
      </c>
      <c r="E23" s="128">
        <v>124</v>
      </c>
      <c r="F23" s="128">
        <v>1</v>
      </c>
      <c r="G23" s="128">
        <v>0</v>
      </c>
      <c r="H23" s="128">
        <v>169</v>
      </c>
      <c r="I23" s="82">
        <v>659493.56000000006</v>
      </c>
      <c r="J23" s="82">
        <v>120429.48</v>
      </c>
      <c r="K23" s="14">
        <v>712.6</v>
      </c>
    </row>
    <row r="24" spans="1:11">
      <c r="A24" s="127" t="s">
        <v>558</v>
      </c>
      <c r="B24" s="127" t="s">
        <v>626</v>
      </c>
      <c r="C24" s="127" t="s">
        <v>110</v>
      </c>
      <c r="D24" s="128">
        <v>1</v>
      </c>
      <c r="E24" s="128">
        <v>223</v>
      </c>
      <c r="F24" s="128">
        <v>0</v>
      </c>
      <c r="G24" s="128">
        <v>0</v>
      </c>
      <c r="H24" s="128">
        <v>224</v>
      </c>
      <c r="I24" s="82">
        <v>644429.82999999996</v>
      </c>
      <c r="J24" s="82">
        <v>121796.61</v>
      </c>
      <c r="K24" s="14">
        <v>543.73</v>
      </c>
    </row>
    <row r="25" spans="1:11">
      <c r="A25" s="127" t="s">
        <v>558</v>
      </c>
      <c r="B25" s="127" t="s">
        <v>626</v>
      </c>
      <c r="C25" s="127" t="s">
        <v>111</v>
      </c>
      <c r="D25" s="128">
        <v>0</v>
      </c>
      <c r="E25" s="128">
        <v>222</v>
      </c>
      <c r="F25" s="128">
        <v>0</v>
      </c>
      <c r="G25" s="128">
        <v>0</v>
      </c>
      <c r="H25" s="128">
        <v>222</v>
      </c>
      <c r="I25" s="82">
        <v>693051.59</v>
      </c>
      <c r="J25" s="82">
        <v>123124.08</v>
      </c>
      <c r="K25" s="14">
        <v>554.61</v>
      </c>
    </row>
    <row r="26" spans="1:11">
      <c r="A26" s="127" t="s">
        <v>558</v>
      </c>
      <c r="B26" s="127" t="s">
        <v>626</v>
      </c>
      <c r="C26" s="127" t="s">
        <v>112</v>
      </c>
      <c r="D26" s="128">
        <v>1</v>
      </c>
      <c r="E26" s="128">
        <v>252</v>
      </c>
      <c r="F26" s="128">
        <v>0</v>
      </c>
      <c r="G26" s="128">
        <v>0</v>
      </c>
      <c r="H26" s="128">
        <v>253</v>
      </c>
      <c r="I26" s="82">
        <v>787834.73</v>
      </c>
      <c r="J26" s="82">
        <v>138690.09</v>
      </c>
      <c r="K26" s="14">
        <v>548.18000000000006</v>
      </c>
    </row>
    <row r="27" spans="1:11">
      <c r="A27" s="127" t="s">
        <v>558</v>
      </c>
      <c r="B27" s="127" t="s">
        <v>626</v>
      </c>
      <c r="C27" s="127" t="s">
        <v>120</v>
      </c>
      <c r="D27" s="128">
        <v>1</v>
      </c>
      <c r="E27" s="128">
        <v>136</v>
      </c>
      <c r="F27" s="128">
        <v>0</v>
      </c>
      <c r="G27" s="128">
        <v>0</v>
      </c>
      <c r="H27" s="128">
        <v>137</v>
      </c>
      <c r="I27" s="82">
        <v>449873.08</v>
      </c>
      <c r="J27" s="82">
        <v>79312.56</v>
      </c>
      <c r="K27" s="14">
        <v>578.91999999999996</v>
      </c>
    </row>
    <row r="28" spans="1:11">
      <c r="A28" s="127" t="s">
        <v>558</v>
      </c>
      <c r="B28" s="127" t="s">
        <v>626</v>
      </c>
      <c r="C28" s="127" t="s">
        <v>121</v>
      </c>
      <c r="D28" s="128">
        <v>0</v>
      </c>
      <c r="E28" s="128">
        <v>36</v>
      </c>
      <c r="F28" s="128">
        <v>0</v>
      </c>
      <c r="G28" s="128">
        <v>0</v>
      </c>
      <c r="H28" s="128">
        <v>36</v>
      </c>
      <c r="I28" s="82">
        <v>115620.4</v>
      </c>
      <c r="J28" s="82">
        <v>20545.669999999998</v>
      </c>
      <c r="K28" s="14">
        <v>570.71</v>
      </c>
    </row>
    <row r="29" spans="1:11">
      <c r="A29" s="127" t="s">
        <v>558</v>
      </c>
      <c r="B29" s="127" t="s">
        <v>626</v>
      </c>
      <c r="C29" s="127" t="s">
        <v>122</v>
      </c>
      <c r="D29" s="128">
        <v>0</v>
      </c>
      <c r="E29" s="128">
        <v>3</v>
      </c>
      <c r="F29" s="128">
        <v>0</v>
      </c>
      <c r="G29" s="128">
        <v>0</v>
      </c>
      <c r="H29" s="128">
        <v>3</v>
      </c>
      <c r="I29" s="82">
        <v>7934.62</v>
      </c>
      <c r="J29" s="82">
        <v>1571.59</v>
      </c>
      <c r="K29" s="14">
        <v>523.86</v>
      </c>
    </row>
    <row r="30" spans="1:11">
      <c r="A30" s="127" t="s">
        <v>558</v>
      </c>
      <c r="B30" s="127" t="s">
        <v>626</v>
      </c>
      <c r="C30" s="127" t="s">
        <v>463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82">
        <v>0</v>
      </c>
      <c r="J30" s="82">
        <v>0</v>
      </c>
      <c r="K30" s="14">
        <v>0</v>
      </c>
    </row>
    <row r="31" spans="1:11">
      <c r="A31" s="127" t="s">
        <v>558</v>
      </c>
      <c r="B31" s="127" t="s">
        <v>626</v>
      </c>
      <c r="C31" s="127" t="s">
        <v>540</v>
      </c>
      <c r="D31" s="128">
        <v>161</v>
      </c>
      <c r="E31" s="128">
        <v>1288</v>
      </c>
      <c r="F31" s="128">
        <v>9</v>
      </c>
      <c r="G31" s="128">
        <v>0</v>
      </c>
      <c r="H31" s="128">
        <v>1458</v>
      </c>
      <c r="I31" s="82">
        <v>4832872.2699999996</v>
      </c>
      <c r="J31" s="82">
        <v>869405.11</v>
      </c>
      <c r="K31" s="14">
        <v>596.30000000000007</v>
      </c>
    </row>
    <row r="32" spans="1:11">
      <c r="A32" s="127" t="s">
        <v>272</v>
      </c>
      <c r="B32" s="127" t="s">
        <v>63</v>
      </c>
      <c r="C32" s="127" t="s">
        <v>86</v>
      </c>
      <c r="D32" s="128">
        <v>1</v>
      </c>
      <c r="E32" s="128">
        <v>207</v>
      </c>
      <c r="F32" s="128">
        <v>96</v>
      </c>
      <c r="G32" s="128">
        <v>0</v>
      </c>
      <c r="H32" s="128">
        <v>304</v>
      </c>
      <c r="I32" s="82">
        <v>472218.56</v>
      </c>
      <c r="J32" s="82">
        <v>135549.60999999999</v>
      </c>
      <c r="K32" s="14">
        <v>445.89</v>
      </c>
    </row>
    <row r="33" spans="1:11">
      <c r="A33" s="127" t="s">
        <v>272</v>
      </c>
      <c r="B33" s="127" t="s">
        <v>63</v>
      </c>
      <c r="C33" s="127" t="s">
        <v>87</v>
      </c>
      <c r="D33" s="128">
        <v>2</v>
      </c>
      <c r="E33" s="128">
        <v>72</v>
      </c>
      <c r="F33" s="128">
        <v>596</v>
      </c>
      <c r="G33" s="128">
        <v>2</v>
      </c>
      <c r="H33" s="128">
        <v>672</v>
      </c>
      <c r="I33" s="82">
        <v>1102730.32</v>
      </c>
      <c r="J33" s="82">
        <v>368499.17</v>
      </c>
      <c r="K33" s="14">
        <v>548.36</v>
      </c>
    </row>
    <row r="34" spans="1:11">
      <c r="A34" s="127" t="s">
        <v>272</v>
      </c>
      <c r="B34" s="127" t="s">
        <v>63</v>
      </c>
      <c r="C34" s="127" t="s">
        <v>106</v>
      </c>
      <c r="D34" s="128">
        <v>61</v>
      </c>
      <c r="E34" s="128">
        <v>43</v>
      </c>
      <c r="F34" s="128">
        <v>328</v>
      </c>
      <c r="G34" s="128">
        <v>0</v>
      </c>
      <c r="H34" s="128">
        <v>432</v>
      </c>
      <c r="I34" s="82">
        <v>900267.31</v>
      </c>
      <c r="J34" s="82">
        <v>233638.61</v>
      </c>
      <c r="K34" s="14">
        <v>540.83000000000004</v>
      </c>
    </row>
    <row r="35" spans="1:11">
      <c r="A35" s="127" t="s">
        <v>272</v>
      </c>
      <c r="B35" s="127" t="s">
        <v>63</v>
      </c>
      <c r="C35" s="127" t="s">
        <v>107</v>
      </c>
      <c r="D35" s="128">
        <v>109</v>
      </c>
      <c r="E35" s="128">
        <v>68</v>
      </c>
      <c r="F35" s="128">
        <v>400</v>
      </c>
      <c r="G35" s="128">
        <v>1</v>
      </c>
      <c r="H35" s="128">
        <v>578</v>
      </c>
      <c r="I35" s="82">
        <v>1804990.8</v>
      </c>
      <c r="J35" s="82">
        <v>362514.72</v>
      </c>
      <c r="K35" s="14">
        <v>627.19000000000005</v>
      </c>
    </row>
    <row r="36" spans="1:11">
      <c r="A36" s="127" t="s">
        <v>272</v>
      </c>
      <c r="B36" s="127" t="s">
        <v>63</v>
      </c>
      <c r="C36" s="127" t="s">
        <v>108</v>
      </c>
      <c r="D36" s="128">
        <v>315</v>
      </c>
      <c r="E36" s="128">
        <v>98</v>
      </c>
      <c r="F36" s="128">
        <v>331</v>
      </c>
      <c r="G36" s="128">
        <v>0</v>
      </c>
      <c r="H36" s="128">
        <v>744</v>
      </c>
      <c r="I36" s="82">
        <v>3376162.98</v>
      </c>
      <c r="J36" s="82">
        <v>433275.66</v>
      </c>
      <c r="K36" s="14">
        <v>582.36</v>
      </c>
    </row>
    <row r="37" spans="1:11">
      <c r="A37" s="127" t="s">
        <v>272</v>
      </c>
      <c r="B37" s="127" t="s">
        <v>63</v>
      </c>
      <c r="C37" s="127" t="s">
        <v>109</v>
      </c>
      <c r="D37" s="128">
        <v>247</v>
      </c>
      <c r="E37" s="128">
        <v>137</v>
      </c>
      <c r="F37" s="128">
        <v>141</v>
      </c>
      <c r="G37" s="128">
        <v>0</v>
      </c>
      <c r="H37" s="128">
        <v>525</v>
      </c>
      <c r="I37" s="82">
        <v>3376643.95</v>
      </c>
      <c r="J37" s="82">
        <v>268891.78999999998</v>
      </c>
      <c r="K37" s="14">
        <v>512.16999999999996</v>
      </c>
    </row>
    <row r="38" spans="1:11">
      <c r="A38" s="127" t="s">
        <v>272</v>
      </c>
      <c r="B38" s="127" t="s">
        <v>63</v>
      </c>
      <c r="C38" s="127" t="s">
        <v>110</v>
      </c>
      <c r="D38" s="128">
        <v>49</v>
      </c>
      <c r="E38" s="128">
        <v>158</v>
      </c>
      <c r="F38" s="128">
        <v>75</v>
      </c>
      <c r="G38" s="128">
        <v>0</v>
      </c>
      <c r="H38" s="128">
        <v>282</v>
      </c>
      <c r="I38" s="82">
        <v>796051.88</v>
      </c>
      <c r="J38" s="82">
        <v>122151.54</v>
      </c>
      <c r="K38" s="14">
        <v>433.16</v>
      </c>
    </row>
    <row r="39" spans="1:11">
      <c r="A39" s="127" t="s">
        <v>272</v>
      </c>
      <c r="B39" s="127" t="s">
        <v>63</v>
      </c>
      <c r="C39" s="127" t="s">
        <v>111</v>
      </c>
      <c r="D39" s="128">
        <v>9</v>
      </c>
      <c r="E39" s="128">
        <v>167</v>
      </c>
      <c r="F39" s="128">
        <v>46</v>
      </c>
      <c r="G39" s="128">
        <v>0</v>
      </c>
      <c r="H39" s="128">
        <v>222</v>
      </c>
      <c r="I39" s="82">
        <v>422248.83</v>
      </c>
      <c r="J39" s="82">
        <v>95931.67</v>
      </c>
      <c r="K39" s="14">
        <v>432.12</v>
      </c>
    </row>
    <row r="40" spans="1:11">
      <c r="A40" s="127" t="s">
        <v>272</v>
      </c>
      <c r="B40" s="127" t="s">
        <v>63</v>
      </c>
      <c r="C40" s="127" t="s">
        <v>112</v>
      </c>
      <c r="D40" s="128">
        <v>10</v>
      </c>
      <c r="E40" s="128">
        <v>183</v>
      </c>
      <c r="F40" s="128">
        <v>26</v>
      </c>
      <c r="G40" s="128">
        <v>0</v>
      </c>
      <c r="H40" s="128">
        <v>219</v>
      </c>
      <c r="I40" s="82">
        <v>355230.53</v>
      </c>
      <c r="J40" s="82">
        <v>91923.520000000004</v>
      </c>
      <c r="K40" s="14">
        <v>419.74</v>
      </c>
    </row>
    <row r="41" spans="1:11">
      <c r="A41" s="127" t="s">
        <v>272</v>
      </c>
      <c r="B41" s="127" t="s">
        <v>63</v>
      </c>
      <c r="C41" s="127" t="s">
        <v>120</v>
      </c>
      <c r="D41" s="128">
        <v>5</v>
      </c>
      <c r="E41" s="128">
        <v>120</v>
      </c>
      <c r="F41" s="128">
        <v>14</v>
      </c>
      <c r="G41" s="128">
        <v>0</v>
      </c>
      <c r="H41" s="128">
        <v>139</v>
      </c>
      <c r="I41" s="82">
        <v>209841.82</v>
      </c>
      <c r="J41" s="82">
        <v>59365.51</v>
      </c>
      <c r="K41" s="14">
        <v>427.09</v>
      </c>
    </row>
    <row r="42" spans="1:11">
      <c r="A42" s="127" t="s">
        <v>272</v>
      </c>
      <c r="B42" s="127" t="s">
        <v>63</v>
      </c>
      <c r="C42" s="127" t="s">
        <v>121</v>
      </c>
      <c r="D42" s="128">
        <v>0</v>
      </c>
      <c r="E42" s="128">
        <v>48</v>
      </c>
      <c r="F42" s="128">
        <v>4</v>
      </c>
      <c r="G42" s="128">
        <v>0</v>
      </c>
      <c r="H42" s="128">
        <v>52</v>
      </c>
      <c r="I42" s="82">
        <v>87695.45</v>
      </c>
      <c r="J42" s="82">
        <v>23321.27</v>
      </c>
      <c r="K42" s="14">
        <v>448.49</v>
      </c>
    </row>
    <row r="43" spans="1:11">
      <c r="A43" s="127" t="s">
        <v>272</v>
      </c>
      <c r="B43" s="127" t="s">
        <v>63</v>
      </c>
      <c r="C43" s="127" t="s">
        <v>122</v>
      </c>
      <c r="D43" s="128">
        <v>1</v>
      </c>
      <c r="E43" s="128">
        <v>6</v>
      </c>
      <c r="F43" s="128">
        <v>0</v>
      </c>
      <c r="G43" s="128">
        <v>0</v>
      </c>
      <c r="H43" s="128">
        <v>7</v>
      </c>
      <c r="I43" s="82">
        <v>20643.400000000001</v>
      </c>
      <c r="J43" s="82">
        <v>4681.8999999999996</v>
      </c>
      <c r="K43" s="14">
        <v>668.84</v>
      </c>
    </row>
    <row r="44" spans="1:11">
      <c r="A44" s="127" t="s">
        <v>272</v>
      </c>
      <c r="B44" s="127" t="s">
        <v>63</v>
      </c>
      <c r="C44" s="127" t="s">
        <v>463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82">
        <v>0</v>
      </c>
      <c r="J44" s="82">
        <v>0</v>
      </c>
      <c r="K44" s="14">
        <v>0</v>
      </c>
    </row>
    <row r="45" spans="1:11">
      <c r="A45" s="127" t="s">
        <v>272</v>
      </c>
      <c r="B45" s="127" t="s">
        <v>63</v>
      </c>
      <c r="C45" s="127" t="s">
        <v>540</v>
      </c>
      <c r="D45" s="128">
        <v>809</v>
      </c>
      <c r="E45" s="128">
        <v>1307</v>
      </c>
      <c r="F45" s="128">
        <v>2057</v>
      </c>
      <c r="G45" s="128">
        <v>3</v>
      </c>
      <c r="H45" s="128">
        <v>4176</v>
      </c>
      <c r="I45" s="82">
        <v>12924725.83</v>
      </c>
      <c r="J45" s="82">
        <v>2199744.9700000002</v>
      </c>
      <c r="K45" s="14">
        <v>526.76</v>
      </c>
    </row>
    <row r="46" spans="1:11">
      <c r="A46" s="127" t="s">
        <v>273</v>
      </c>
      <c r="B46" s="127" t="s">
        <v>411</v>
      </c>
      <c r="C46" s="127" t="s">
        <v>86</v>
      </c>
      <c r="D46" s="128">
        <v>0</v>
      </c>
      <c r="E46" s="128">
        <v>159</v>
      </c>
      <c r="F46" s="128">
        <v>0</v>
      </c>
      <c r="G46" s="128">
        <v>2</v>
      </c>
      <c r="H46" s="128">
        <v>161</v>
      </c>
      <c r="I46" s="82">
        <v>263233.87</v>
      </c>
      <c r="J46" s="82">
        <v>39248.76</v>
      </c>
      <c r="K46" s="14">
        <v>243.78</v>
      </c>
    </row>
    <row r="47" spans="1:11">
      <c r="A47" s="127" t="s">
        <v>273</v>
      </c>
      <c r="B47" s="127" t="s">
        <v>411</v>
      </c>
      <c r="C47" s="127" t="s">
        <v>87</v>
      </c>
      <c r="D47" s="128">
        <v>0</v>
      </c>
      <c r="E47" s="128">
        <v>20</v>
      </c>
      <c r="F47" s="128">
        <v>79</v>
      </c>
      <c r="G47" s="128">
        <v>9</v>
      </c>
      <c r="H47" s="128">
        <v>108</v>
      </c>
      <c r="I47" s="82">
        <v>435645.32</v>
      </c>
      <c r="J47" s="82">
        <v>57706.96</v>
      </c>
      <c r="K47" s="14">
        <v>534.32000000000005</v>
      </c>
    </row>
    <row r="48" spans="1:11">
      <c r="A48" s="127" t="s">
        <v>273</v>
      </c>
      <c r="B48" s="127" t="s">
        <v>411</v>
      </c>
      <c r="C48" s="127" t="s">
        <v>106</v>
      </c>
      <c r="D48" s="128">
        <v>1</v>
      </c>
      <c r="E48" s="128">
        <v>12</v>
      </c>
      <c r="F48" s="128">
        <v>55</v>
      </c>
      <c r="G48" s="128">
        <v>6</v>
      </c>
      <c r="H48" s="128">
        <v>74</v>
      </c>
      <c r="I48" s="82">
        <v>308486.8</v>
      </c>
      <c r="J48" s="82">
        <v>47214.92</v>
      </c>
      <c r="K48" s="14">
        <v>638.04</v>
      </c>
    </row>
    <row r="49" spans="1:11">
      <c r="A49" s="127" t="s">
        <v>273</v>
      </c>
      <c r="B49" s="127" t="s">
        <v>411</v>
      </c>
      <c r="C49" s="127" t="s">
        <v>107</v>
      </c>
      <c r="D49" s="128">
        <v>0</v>
      </c>
      <c r="E49" s="128">
        <v>8</v>
      </c>
      <c r="F49" s="128">
        <v>78</v>
      </c>
      <c r="G49" s="128">
        <v>5</v>
      </c>
      <c r="H49" s="128">
        <v>91</v>
      </c>
      <c r="I49" s="82">
        <v>484207.71</v>
      </c>
      <c r="J49" s="82">
        <v>71861.89</v>
      </c>
      <c r="K49" s="14">
        <v>789.69</v>
      </c>
    </row>
    <row r="50" spans="1:11">
      <c r="A50" s="127" t="s">
        <v>273</v>
      </c>
      <c r="B50" s="127" t="s">
        <v>411</v>
      </c>
      <c r="C50" s="127" t="s">
        <v>108</v>
      </c>
      <c r="D50" s="128">
        <v>298</v>
      </c>
      <c r="E50" s="128">
        <v>10</v>
      </c>
      <c r="F50" s="128">
        <v>79</v>
      </c>
      <c r="G50" s="128">
        <v>5</v>
      </c>
      <c r="H50" s="128">
        <v>392</v>
      </c>
      <c r="I50" s="82">
        <v>5875926.5800000001</v>
      </c>
      <c r="J50" s="82">
        <v>454541.12</v>
      </c>
      <c r="K50" s="14">
        <v>1159.54</v>
      </c>
    </row>
    <row r="51" spans="1:11">
      <c r="A51" s="127" t="s">
        <v>273</v>
      </c>
      <c r="B51" s="127" t="s">
        <v>411</v>
      </c>
      <c r="C51" s="127" t="s">
        <v>109</v>
      </c>
      <c r="D51" s="128">
        <v>176</v>
      </c>
      <c r="E51" s="128">
        <v>10</v>
      </c>
      <c r="F51" s="128">
        <v>30</v>
      </c>
      <c r="G51" s="128">
        <v>8</v>
      </c>
      <c r="H51" s="128">
        <v>224</v>
      </c>
      <c r="I51" s="82">
        <v>3489584.73</v>
      </c>
      <c r="J51" s="82">
        <v>225704.74</v>
      </c>
      <c r="K51" s="14">
        <v>1007.61</v>
      </c>
    </row>
    <row r="52" spans="1:11">
      <c r="A52" s="127" t="s">
        <v>273</v>
      </c>
      <c r="B52" s="127" t="s">
        <v>411</v>
      </c>
      <c r="C52" s="127" t="s">
        <v>110</v>
      </c>
      <c r="D52" s="128">
        <v>55</v>
      </c>
      <c r="E52" s="128">
        <v>5</v>
      </c>
      <c r="F52" s="128">
        <v>2</v>
      </c>
      <c r="G52" s="128">
        <v>4</v>
      </c>
      <c r="H52" s="128">
        <v>66</v>
      </c>
      <c r="I52" s="82">
        <v>1023871.07</v>
      </c>
      <c r="J52" s="82">
        <v>56602.720000000001</v>
      </c>
      <c r="K52" s="14">
        <v>857.62</v>
      </c>
    </row>
    <row r="53" spans="1:11">
      <c r="A53" s="127" t="s">
        <v>273</v>
      </c>
      <c r="B53" s="127" t="s">
        <v>411</v>
      </c>
      <c r="C53" s="127" t="s">
        <v>111</v>
      </c>
      <c r="D53" s="128">
        <v>10</v>
      </c>
      <c r="E53" s="128">
        <v>1</v>
      </c>
      <c r="F53" s="128">
        <v>1</v>
      </c>
      <c r="G53" s="128">
        <v>3</v>
      </c>
      <c r="H53" s="128">
        <v>15</v>
      </c>
      <c r="I53" s="82">
        <v>200825.58</v>
      </c>
      <c r="J53" s="82">
        <v>12359.88</v>
      </c>
      <c r="K53" s="14">
        <v>823.99</v>
      </c>
    </row>
    <row r="54" spans="1:11">
      <c r="A54" s="127" t="s">
        <v>273</v>
      </c>
      <c r="B54" s="127" t="s">
        <v>411</v>
      </c>
      <c r="C54" s="127" t="s">
        <v>112</v>
      </c>
      <c r="D54" s="128">
        <v>3</v>
      </c>
      <c r="E54" s="128">
        <v>1</v>
      </c>
      <c r="F54" s="128">
        <v>1</v>
      </c>
      <c r="G54" s="128">
        <v>3</v>
      </c>
      <c r="H54" s="128">
        <v>8</v>
      </c>
      <c r="I54" s="82">
        <v>36440.81</v>
      </c>
      <c r="J54" s="82">
        <v>4452.66</v>
      </c>
      <c r="K54" s="14">
        <v>556.58000000000004</v>
      </c>
    </row>
    <row r="55" spans="1:11">
      <c r="A55" s="127" t="s">
        <v>273</v>
      </c>
      <c r="B55" s="127" t="s">
        <v>411</v>
      </c>
      <c r="C55" s="127" t="s">
        <v>120</v>
      </c>
      <c r="D55" s="128">
        <v>0</v>
      </c>
      <c r="E55" s="128">
        <v>4</v>
      </c>
      <c r="F55" s="128">
        <v>0</v>
      </c>
      <c r="G55" s="128">
        <v>2</v>
      </c>
      <c r="H55" s="128">
        <v>6</v>
      </c>
      <c r="I55" s="82">
        <v>9095.7000000000007</v>
      </c>
      <c r="J55" s="82">
        <v>2572.41</v>
      </c>
      <c r="K55" s="14">
        <v>428.74</v>
      </c>
    </row>
    <row r="56" spans="1:11">
      <c r="A56" s="127" t="s">
        <v>273</v>
      </c>
      <c r="B56" s="127" t="s">
        <v>411</v>
      </c>
      <c r="C56" s="127" t="s">
        <v>121</v>
      </c>
      <c r="D56" s="128">
        <v>0</v>
      </c>
      <c r="E56" s="128">
        <v>0</v>
      </c>
      <c r="F56" s="128">
        <v>0</v>
      </c>
      <c r="G56" s="128">
        <v>0</v>
      </c>
      <c r="H56" s="128">
        <v>0</v>
      </c>
      <c r="I56" s="82">
        <v>0</v>
      </c>
      <c r="J56" s="82">
        <v>0</v>
      </c>
      <c r="K56" s="14">
        <v>0</v>
      </c>
    </row>
    <row r="57" spans="1:11">
      <c r="A57" s="127" t="s">
        <v>273</v>
      </c>
      <c r="B57" s="127" t="s">
        <v>411</v>
      </c>
      <c r="C57" s="127" t="s">
        <v>122</v>
      </c>
      <c r="D57" s="128">
        <v>0</v>
      </c>
      <c r="E57" s="128">
        <v>0</v>
      </c>
      <c r="F57" s="128">
        <v>0</v>
      </c>
      <c r="G57" s="128">
        <v>0</v>
      </c>
      <c r="H57" s="128">
        <v>0</v>
      </c>
      <c r="I57" s="82">
        <v>0</v>
      </c>
      <c r="J57" s="82">
        <v>0</v>
      </c>
      <c r="K57" s="14">
        <v>0</v>
      </c>
    </row>
    <row r="58" spans="1:11">
      <c r="A58" s="127" t="s">
        <v>273</v>
      </c>
      <c r="B58" s="127" t="s">
        <v>411</v>
      </c>
      <c r="C58" s="127" t="s">
        <v>463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82">
        <v>0</v>
      </c>
      <c r="J58" s="82">
        <v>0</v>
      </c>
      <c r="K58" s="14">
        <v>0</v>
      </c>
    </row>
    <row r="59" spans="1:11">
      <c r="A59" s="127" t="s">
        <v>273</v>
      </c>
      <c r="B59" s="127" t="s">
        <v>411</v>
      </c>
      <c r="C59" s="127" t="s">
        <v>540</v>
      </c>
      <c r="D59" s="128">
        <v>543</v>
      </c>
      <c r="E59" s="128">
        <v>230</v>
      </c>
      <c r="F59" s="128">
        <v>325</v>
      </c>
      <c r="G59" s="128">
        <v>47</v>
      </c>
      <c r="H59" s="128">
        <v>1145</v>
      </c>
      <c r="I59" s="82">
        <v>12127318.17</v>
      </c>
      <c r="J59" s="82">
        <v>972266.06</v>
      </c>
      <c r="K59" s="14">
        <v>849.14</v>
      </c>
    </row>
    <row r="60" spans="1:11">
      <c r="A60" s="127" t="s">
        <v>274</v>
      </c>
      <c r="B60" s="127" t="s">
        <v>545</v>
      </c>
      <c r="C60" s="127" t="s">
        <v>86</v>
      </c>
      <c r="D60" s="128">
        <v>0</v>
      </c>
      <c r="E60" s="128">
        <v>19</v>
      </c>
      <c r="F60" s="128">
        <v>0</v>
      </c>
      <c r="G60" s="128">
        <v>0</v>
      </c>
      <c r="H60" s="128">
        <v>19</v>
      </c>
      <c r="I60" s="82">
        <v>18615.650000000001</v>
      </c>
      <c r="J60" s="82">
        <v>8410.68</v>
      </c>
      <c r="K60" s="14">
        <v>442.67</v>
      </c>
    </row>
    <row r="61" spans="1:11">
      <c r="A61" s="127" t="s">
        <v>274</v>
      </c>
      <c r="B61" s="127" t="s">
        <v>545</v>
      </c>
      <c r="C61" s="127" t="s">
        <v>87</v>
      </c>
      <c r="D61" s="128">
        <v>3</v>
      </c>
      <c r="E61" s="128">
        <v>3</v>
      </c>
      <c r="F61" s="128">
        <v>5</v>
      </c>
      <c r="G61" s="128">
        <v>0</v>
      </c>
      <c r="H61" s="128">
        <v>11</v>
      </c>
      <c r="I61" s="82">
        <v>5085.6899999999996</v>
      </c>
      <c r="J61" s="82">
        <v>6164.08</v>
      </c>
      <c r="K61" s="14">
        <v>560.37</v>
      </c>
    </row>
    <row r="62" spans="1:11">
      <c r="A62" s="127" t="s">
        <v>274</v>
      </c>
      <c r="B62" s="127" t="s">
        <v>545</v>
      </c>
      <c r="C62" s="127" t="s">
        <v>106</v>
      </c>
      <c r="D62" s="128">
        <v>11</v>
      </c>
      <c r="E62" s="128">
        <v>2</v>
      </c>
      <c r="F62" s="128">
        <v>9</v>
      </c>
      <c r="G62" s="128">
        <v>0</v>
      </c>
      <c r="H62" s="128">
        <v>22</v>
      </c>
      <c r="I62" s="82">
        <v>43158.02</v>
      </c>
      <c r="J62" s="82">
        <v>18841.689999999999</v>
      </c>
      <c r="K62" s="14">
        <v>856.44</v>
      </c>
    </row>
    <row r="63" spans="1:11">
      <c r="A63" s="127" t="s">
        <v>274</v>
      </c>
      <c r="B63" s="127" t="s">
        <v>545</v>
      </c>
      <c r="C63" s="127" t="s">
        <v>107</v>
      </c>
      <c r="D63" s="128">
        <v>18</v>
      </c>
      <c r="E63" s="128">
        <v>6</v>
      </c>
      <c r="F63" s="128">
        <v>17</v>
      </c>
      <c r="G63" s="128">
        <v>0</v>
      </c>
      <c r="H63" s="128">
        <v>41</v>
      </c>
      <c r="I63" s="82">
        <v>107716.21</v>
      </c>
      <c r="J63" s="82">
        <v>39968.06</v>
      </c>
      <c r="K63" s="14">
        <v>974.83</v>
      </c>
    </row>
    <row r="64" spans="1:11">
      <c r="A64" s="127" t="s">
        <v>274</v>
      </c>
      <c r="B64" s="127" t="s">
        <v>545</v>
      </c>
      <c r="C64" s="127" t="s">
        <v>108</v>
      </c>
      <c r="D64" s="128">
        <v>9</v>
      </c>
      <c r="E64" s="128">
        <v>3</v>
      </c>
      <c r="F64" s="128">
        <v>15</v>
      </c>
      <c r="G64" s="128">
        <v>1</v>
      </c>
      <c r="H64" s="128">
        <v>28</v>
      </c>
      <c r="I64" s="82">
        <v>69989.33</v>
      </c>
      <c r="J64" s="82">
        <v>30915.45</v>
      </c>
      <c r="K64" s="14">
        <v>1104.1200000000001</v>
      </c>
    </row>
    <row r="65" spans="1:11">
      <c r="A65" s="127" t="s">
        <v>274</v>
      </c>
      <c r="B65" s="127" t="s">
        <v>545</v>
      </c>
      <c r="C65" s="127" t="s">
        <v>109</v>
      </c>
      <c r="D65" s="128">
        <v>1</v>
      </c>
      <c r="E65" s="128">
        <v>4</v>
      </c>
      <c r="F65" s="128">
        <v>3</v>
      </c>
      <c r="G65" s="128">
        <v>0</v>
      </c>
      <c r="H65" s="128">
        <v>8</v>
      </c>
      <c r="I65" s="82">
        <v>6115.56</v>
      </c>
      <c r="J65" s="82">
        <v>5402.25</v>
      </c>
      <c r="K65" s="14">
        <v>675.28</v>
      </c>
    </row>
    <row r="66" spans="1:11">
      <c r="A66" s="127" t="s">
        <v>274</v>
      </c>
      <c r="B66" s="127" t="s">
        <v>545</v>
      </c>
      <c r="C66" s="127" t="s">
        <v>110</v>
      </c>
      <c r="D66" s="128">
        <v>1</v>
      </c>
      <c r="E66" s="128">
        <v>9</v>
      </c>
      <c r="F66" s="128">
        <v>0</v>
      </c>
      <c r="G66" s="128">
        <v>1</v>
      </c>
      <c r="H66" s="128">
        <v>11</v>
      </c>
      <c r="I66" s="82">
        <v>31479.68</v>
      </c>
      <c r="J66" s="82">
        <v>6085.68</v>
      </c>
      <c r="K66" s="14">
        <v>553.24</v>
      </c>
    </row>
    <row r="67" spans="1:11">
      <c r="A67" s="127" t="s">
        <v>274</v>
      </c>
      <c r="B67" s="127" t="s">
        <v>545</v>
      </c>
      <c r="C67" s="127" t="s">
        <v>111</v>
      </c>
      <c r="D67" s="128">
        <v>1</v>
      </c>
      <c r="E67" s="128">
        <v>8</v>
      </c>
      <c r="F67" s="128">
        <v>4</v>
      </c>
      <c r="G67" s="128">
        <v>1</v>
      </c>
      <c r="H67" s="128">
        <v>14</v>
      </c>
      <c r="I67" s="82">
        <v>24508.91</v>
      </c>
      <c r="J67" s="82">
        <v>9133.41</v>
      </c>
      <c r="K67" s="14">
        <v>652.39</v>
      </c>
    </row>
    <row r="68" spans="1:11">
      <c r="A68" s="127" t="s">
        <v>274</v>
      </c>
      <c r="B68" s="127" t="s">
        <v>545</v>
      </c>
      <c r="C68" s="127" t="s">
        <v>112</v>
      </c>
      <c r="D68" s="128">
        <v>0</v>
      </c>
      <c r="E68" s="128">
        <v>8</v>
      </c>
      <c r="F68" s="128">
        <v>0</v>
      </c>
      <c r="G68" s="128">
        <v>0</v>
      </c>
      <c r="H68" s="128">
        <v>8</v>
      </c>
      <c r="I68" s="82">
        <v>9322.66</v>
      </c>
      <c r="J68" s="82">
        <v>4024.7</v>
      </c>
      <c r="K68" s="14">
        <v>503.09</v>
      </c>
    </row>
    <row r="69" spans="1:11">
      <c r="A69" s="127" t="s">
        <v>274</v>
      </c>
      <c r="B69" s="127" t="s">
        <v>545</v>
      </c>
      <c r="C69" s="127" t="s">
        <v>120</v>
      </c>
      <c r="D69" s="128">
        <v>0</v>
      </c>
      <c r="E69" s="128">
        <v>6</v>
      </c>
      <c r="F69" s="128">
        <v>0</v>
      </c>
      <c r="G69" s="128">
        <v>0</v>
      </c>
      <c r="H69" s="128">
        <v>6</v>
      </c>
      <c r="I69" s="82">
        <v>4948.67</v>
      </c>
      <c r="J69" s="82">
        <v>3030.93</v>
      </c>
      <c r="K69" s="14">
        <v>505.16</v>
      </c>
    </row>
    <row r="70" spans="1:11">
      <c r="A70" s="127" t="s">
        <v>274</v>
      </c>
      <c r="B70" s="127" t="s">
        <v>545</v>
      </c>
      <c r="C70" s="127" t="s">
        <v>121</v>
      </c>
      <c r="D70" s="128">
        <v>0</v>
      </c>
      <c r="E70" s="128">
        <v>2</v>
      </c>
      <c r="F70" s="128">
        <v>0</v>
      </c>
      <c r="G70" s="128">
        <v>0</v>
      </c>
      <c r="H70" s="128">
        <v>2</v>
      </c>
      <c r="I70" s="82">
        <v>1652.38</v>
      </c>
      <c r="J70" s="82">
        <v>2169.7199999999998</v>
      </c>
      <c r="K70" s="14">
        <v>1084.8600000000001</v>
      </c>
    </row>
    <row r="71" spans="1:11">
      <c r="A71" s="127" t="s">
        <v>274</v>
      </c>
      <c r="B71" s="127" t="s">
        <v>545</v>
      </c>
      <c r="C71" s="127" t="s">
        <v>122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82">
        <v>0</v>
      </c>
      <c r="J71" s="82">
        <v>0</v>
      </c>
      <c r="K71" s="14">
        <v>0</v>
      </c>
    </row>
    <row r="72" spans="1:11">
      <c r="A72" s="127" t="s">
        <v>274</v>
      </c>
      <c r="B72" s="127" t="s">
        <v>545</v>
      </c>
      <c r="C72" s="127" t="s">
        <v>463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82">
        <v>0</v>
      </c>
      <c r="J72" s="82">
        <v>0</v>
      </c>
      <c r="K72" s="14">
        <v>0</v>
      </c>
    </row>
    <row r="73" spans="1:11">
      <c r="A73" s="127" t="s">
        <v>274</v>
      </c>
      <c r="B73" s="127" t="s">
        <v>545</v>
      </c>
      <c r="C73" s="127" t="s">
        <v>540</v>
      </c>
      <c r="D73" s="128">
        <v>44</v>
      </c>
      <c r="E73" s="128">
        <v>70</v>
      </c>
      <c r="F73" s="128">
        <v>53</v>
      </c>
      <c r="G73" s="128">
        <v>3</v>
      </c>
      <c r="H73" s="128">
        <v>170</v>
      </c>
      <c r="I73" s="82">
        <v>322592.76</v>
      </c>
      <c r="J73" s="82">
        <v>134146.65</v>
      </c>
      <c r="K73" s="14">
        <v>789.1</v>
      </c>
    </row>
    <row r="74" spans="1:11">
      <c r="A74" s="127" t="s">
        <v>442</v>
      </c>
      <c r="B74" s="127" t="s">
        <v>548</v>
      </c>
      <c r="C74" s="127" t="s">
        <v>86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82">
        <v>0</v>
      </c>
      <c r="J74" s="82">
        <v>0</v>
      </c>
      <c r="K74" s="14">
        <v>0</v>
      </c>
    </row>
    <row r="75" spans="1:11">
      <c r="A75" s="127" t="s">
        <v>442</v>
      </c>
      <c r="B75" s="127" t="s">
        <v>548</v>
      </c>
      <c r="C75" s="127" t="s">
        <v>87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82">
        <v>0</v>
      </c>
      <c r="J75" s="82">
        <v>0</v>
      </c>
      <c r="K75" s="14">
        <v>0</v>
      </c>
    </row>
    <row r="76" spans="1:11">
      <c r="A76" s="127" t="s">
        <v>442</v>
      </c>
      <c r="B76" s="127" t="s">
        <v>548</v>
      </c>
      <c r="C76" s="127" t="s">
        <v>106</v>
      </c>
      <c r="D76" s="128">
        <v>0</v>
      </c>
      <c r="E76" s="128">
        <v>0</v>
      </c>
      <c r="F76" s="128">
        <v>0</v>
      </c>
      <c r="G76" s="128">
        <v>0</v>
      </c>
      <c r="H76" s="128">
        <v>0</v>
      </c>
      <c r="I76" s="82">
        <v>0</v>
      </c>
      <c r="J76" s="82">
        <v>0</v>
      </c>
      <c r="K76" s="14">
        <v>0</v>
      </c>
    </row>
    <row r="77" spans="1:11">
      <c r="A77" s="127" t="s">
        <v>442</v>
      </c>
      <c r="B77" s="127" t="s">
        <v>548</v>
      </c>
      <c r="C77" s="127" t="s">
        <v>107</v>
      </c>
      <c r="D77" s="128">
        <v>0</v>
      </c>
      <c r="E77" s="128">
        <v>0</v>
      </c>
      <c r="F77" s="128">
        <v>0</v>
      </c>
      <c r="G77" s="128">
        <v>0</v>
      </c>
      <c r="H77" s="128">
        <v>0</v>
      </c>
      <c r="I77" s="82">
        <v>0</v>
      </c>
      <c r="J77" s="82">
        <v>0</v>
      </c>
      <c r="K77" s="14">
        <v>0</v>
      </c>
    </row>
    <row r="78" spans="1:11">
      <c r="A78" s="127" t="s">
        <v>442</v>
      </c>
      <c r="B78" s="127" t="s">
        <v>548</v>
      </c>
      <c r="C78" s="127" t="s">
        <v>108</v>
      </c>
      <c r="D78" s="128">
        <v>1</v>
      </c>
      <c r="E78" s="128">
        <v>0</v>
      </c>
      <c r="F78" s="128">
        <v>0</v>
      </c>
      <c r="G78" s="128">
        <v>0</v>
      </c>
      <c r="H78" s="128">
        <v>1</v>
      </c>
      <c r="I78" s="82">
        <v>0</v>
      </c>
      <c r="J78" s="82">
        <v>294.11</v>
      </c>
      <c r="K78" s="14">
        <v>294.11</v>
      </c>
    </row>
    <row r="79" spans="1:11">
      <c r="A79" s="127" t="s">
        <v>442</v>
      </c>
      <c r="B79" s="127" t="s">
        <v>548</v>
      </c>
      <c r="C79" s="127" t="s">
        <v>109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82">
        <v>0</v>
      </c>
      <c r="J79" s="82">
        <v>0</v>
      </c>
      <c r="K79" s="14">
        <v>0</v>
      </c>
    </row>
    <row r="80" spans="1:11">
      <c r="A80" s="127" t="s">
        <v>442</v>
      </c>
      <c r="B80" s="127" t="s">
        <v>548</v>
      </c>
      <c r="C80" s="127" t="s">
        <v>110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82">
        <v>0</v>
      </c>
      <c r="J80" s="82">
        <v>0</v>
      </c>
      <c r="K80" s="14">
        <v>0</v>
      </c>
    </row>
    <row r="81" spans="1:11">
      <c r="A81" s="127" t="s">
        <v>442</v>
      </c>
      <c r="B81" s="127" t="s">
        <v>548</v>
      </c>
      <c r="C81" s="127" t="s">
        <v>111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82">
        <v>0</v>
      </c>
      <c r="J81" s="82">
        <v>0</v>
      </c>
      <c r="K81" s="14">
        <v>0</v>
      </c>
    </row>
    <row r="82" spans="1:11">
      <c r="A82" s="127" t="s">
        <v>442</v>
      </c>
      <c r="B82" s="127" t="s">
        <v>548</v>
      </c>
      <c r="C82" s="127" t="s">
        <v>112</v>
      </c>
      <c r="D82" s="128">
        <v>0</v>
      </c>
      <c r="E82" s="128">
        <v>0</v>
      </c>
      <c r="F82" s="128">
        <v>0</v>
      </c>
      <c r="G82" s="128">
        <v>0</v>
      </c>
      <c r="H82" s="128">
        <v>0</v>
      </c>
      <c r="I82" s="82">
        <v>0</v>
      </c>
      <c r="J82" s="82">
        <v>0</v>
      </c>
      <c r="K82" s="14">
        <v>0</v>
      </c>
    </row>
    <row r="83" spans="1:11">
      <c r="A83" s="127" t="s">
        <v>442</v>
      </c>
      <c r="B83" s="127" t="s">
        <v>548</v>
      </c>
      <c r="C83" s="127" t="s">
        <v>120</v>
      </c>
      <c r="D83" s="128">
        <v>0</v>
      </c>
      <c r="E83" s="128">
        <v>1</v>
      </c>
      <c r="F83" s="128">
        <v>0</v>
      </c>
      <c r="G83" s="128">
        <v>0</v>
      </c>
      <c r="H83" s="128">
        <v>1</v>
      </c>
      <c r="I83" s="82">
        <v>1903.57</v>
      </c>
      <c r="J83" s="82">
        <v>1163.1500000000001</v>
      </c>
      <c r="K83" s="14">
        <v>1163.1500000000001</v>
      </c>
    </row>
    <row r="84" spans="1:11">
      <c r="A84" s="127" t="s">
        <v>442</v>
      </c>
      <c r="B84" s="127" t="s">
        <v>548</v>
      </c>
      <c r="C84" s="127" t="s">
        <v>121</v>
      </c>
      <c r="D84" s="128">
        <v>0</v>
      </c>
      <c r="E84" s="128">
        <v>0</v>
      </c>
      <c r="F84" s="128">
        <v>0</v>
      </c>
      <c r="G84" s="128">
        <v>0</v>
      </c>
      <c r="H84" s="128">
        <v>0</v>
      </c>
      <c r="I84" s="82">
        <v>0</v>
      </c>
      <c r="J84" s="82">
        <v>0</v>
      </c>
      <c r="K84" s="14">
        <v>0</v>
      </c>
    </row>
    <row r="85" spans="1:11">
      <c r="A85" s="127" t="s">
        <v>442</v>
      </c>
      <c r="B85" s="127" t="s">
        <v>548</v>
      </c>
      <c r="C85" s="127" t="s">
        <v>122</v>
      </c>
      <c r="D85" s="128">
        <v>0</v>
      </c>
      <c r="E85" s="128">
        <v>0</v>
      </c>
      <c r="F85" s="128">
        <v>0</v>
      </c>
      <c r="G85" s="128">
        <v>0</v>
      </c>
      <c r="H85" s="128">
        <v>0</v>
      </c>
      <c r="I85" s="82">
        <v>0</v>
      </c>
      <c r="J85" s="82">
        <v>0</v>
      </c>
      <c r="K85" s="14">
        <v>0</v>
      </c>
    </row>
    <row r="86" spans="1:11">
      <c r="A86" s="127" t="s">
        <v>442</v>
      </c>
      <c r="B86" s="127" t="s">
        <v>548</v>
      </c>
      <c r="C86" s="127" t="s">
        <v>463</v>
      </c>
      <c r="D86" s="128">
        <v>0</v>
      </c>
      <c r="E86" s="128">
        <v>0</v>
      </c>
      <c r="F86" s="128">
        <v>0</v>
      </c>
      <c r="G86" s="128">
        <v>0</v>
      </c>
      <c r="H86" s="128">
        <v>0</v>
      </c>
      <c r="I86" s="82">
        <v>0</v>
      </c>
      <c r="J86" s="82">
        <v>0</v>
      </c>
      <c r="K86" s="14">
        <v>0</v>
      </c>
    </row>
    <row r="87" spans="1:11">
      <c r="A87" s="127" t="s">
        <v>442</v>
      </c>
      <c r="B87" s="127" t="s">
        <v>548</v>
      </c>
      <c r="C87" s="127" t="s">
        <v>540</v>
      </c>
      <c r="D87" s="128">
        <v>1</v>
      </c>
      <c r="E87" s="128">
        <v>1</v>
      </c>
      <c r="F87" s="128">
        <v>0</v>
      </c>
      <c r="G87" s="128">
        <v>0</v>
      </c>
      <c r="H87" s="128">
        <v>2</v>
      </c>
      <c r="I87" s="82">
        <v>1903.57</v>
      </c>
      <c r="J87" s="82">
        <v>1457.26</v>
      </c>
      <c r="K87" s="14">
        <v>728.63</v>
      </c>
    </row>
    <row r="88" spans="1:11">
      <c r="A88" s="127" t="s">
        <v>281</v>
      </c>
      <c r="B88" s="127" t="s">
        <v>394</v>
      </c>
      <c r="C88" s="127" t="s">
        <v>86</v>
      </c>
      <c r="D88" s="128">
        <v>0</v>
      </c>
      <c r="E88" s="128">
        <v>14</v>
      </c>
      <c r="F88" s="128">
        <v>1</v>
      </c>
      <c r="G88" s="128">
        <v>0</v>
      </c>
      <c r="H88" s="128">
        <v>15</v>
      </c>
      <c r="I88" s="82">
        <v>46826.8</v>
      </c>
      <c r="J88" s="82">
        <v>7440.91</v>
      </c>
      <c r="K88" s="14">
        <v>496.06</v>
      </c>
    </row>
    <row r="89" spans="1:11">
      <c r="A89" s="127" t="s">
        <v>281</v>
      </c>
      <c r="B89" s="127" t="s">
        <v>394</v>
      </c>
      <c r="C89" s="127" t="s">
        <v>87</v>
      </c>
      <c r="D89" s="128">
        <v>0</v>
      </c>
      <c r="E89" s="128">
        <v>6</v>
      </c>
      <c r="F89" s="128">
        <v>7</v>
      </c>
      <c r="G89" s="128">
        <v>0</v>
      </c>
      <c r="H89" s="128">
        <v>13</v>
      </c>
      <c r="I89" s="82">
        <v>21267.59</v>
      </c>
      <c r="J89" s="82">
        <v>6976.17</v>
      </c>
      <c r="K89" s="14">
        <v>536.63</v>
      </c>
    </row>
    <row r="90" spans="1:11">
      <c r="A90" s="127" t="s">
        <v>281</v>
      </c>
      <c r="B90" s="127" t="s">
        <v>394</v>
      </c>
      <c r="C90" s="127" t="s">
        <v>106</v>
      </c>
      <c r="D90" s="128">
        <v>1</v>
      </c>
      <c r="E90" s="128">
        <v>2</v>
      </c>
      <c r="F90" s="128">
        <v>7</v>
      </c>
      <c r="G90" s="128">
        <v>0</v>
      </c>
      <c r="H90" s="128">
        <v>10</v>
      </c>
      <c r="I90" s="82">
        <v>28420.02</v>
      </c>
      <c r="J90" s="82">
        <v>10585.72</v>
      </c>
      <c r="K90" s="14">
        <v>1058.57</v>
      </c>
    </row>
    <row r="91" spans="1:11">
      <c r="A91" s="127" t="s">
        <v>281</v>
      </c>
      <c r="B91" s="127" t="s">
        <v>394</v>
      </c>
      <c r="C91" s="127" t="s">
        <v>107</v>
      </c>
      <c r="D91" s="128">
        <v>5</v>
      </c>
      <c r="E91" s="128">
        <v>4</v>
      </c>
      <c r="F91" s="128">
        <v>10</v>
      </c>
      <c r="G91" s="128">
        <v>0</v>
      </c>
      <c r="H91" s="128">
        <v>19</v>
      </c>
      <c r="I91" s="82">
        <v>42688.78</v>
      </c>
      <c r="J91" s="82">
        <v>17485.61</v>
      </c>
      <c r="K91" s="14">
        <v>920.3</v>
      </c>
    </row>
    <row r="92" spans="1:11">
      <c r="A92" s="127" t="s">
        <v>281</v>
      </c>
      <c r="B92" s="127" t="s">
        <v>394</v>
      </c>
      <c r="C92" s="127" t="s">
        <v>108</v>
      </c>
      <c r="D92" s="128">
        <v>13</v>
      </c>
      <c r="E92" s="128">
        <v>4</v>
      </c>
      <c r="F92" s="128">
        <v>7</v>
      </c>
      <c r="G92" s="128">
        <v>0</v>
      </c>
      <c r="H92" s="128">
        <v>24</v>
      </c>
      <c r="I92" s="82">
        <v>401301.37</v>
      </c>
      <c r="J92" s="82">
        <v>31678.54</v>
      </c>
      <c r="K92" s="14">
        <v>1319.94</v>
      </c>
    </row>
    <row r="93" spans="1:11">
      <c r="A93" s="127" t="s">
        <v>281</v>
      </c>
      <c r="B93" s="127" t="s">
        <v>394</v>
      </c>
      <c r="C93" s="127" t="s">
        <v>109</v>
      </c>
      <c r="D93" s="128">
        <v>10</v>
      </c>
      <c r="E93" s="128">
        <v>5</v>
      </c>
      <c r="F93" s="128">
        <v>7</v>
      </c>
      <c r="G93" s="128">
        <v>0</v>
      </c>
      <c r="H93" s="128">
        <v>22</v>
      </c>
      <c r="I93" s="82">
        <v>164790.54</v>
      </c>
      <c r="J93" s="82">
        <v>23657.09</v>
      </c>
      <c r="K93" s="14">
        <v>1075.32</v>
      </c>
    </row>
    <row r="94" spans="1:11">
      <c r="A94" s="127" t="s">
        <v>281</v>
      </c>
      <c r="B94" s="127" t="s">
        <v>394</v>
      </c>
      <c r="C94" s="127" t="s">
        <v>110</v>
      </c>
      <c r="D94" s="128">
        <v>8</v>
      </c>
      <c r="E94" s="128">
        <v>8</v>
      </c>
      <c r="F94" s="128">
        <v>1</v>
      </c>
      <c r="G94" s="128">
        <v>0</v>
      </c>
      <c r="H94" s="128">
        <v>17</v>
      </c>
      <c r="I94" s="82">
        <v>124981.41</v>
      </c>
      <c r="J94" s="82">
        <v>18005.86</v>
      </c>
      <c r="K94" s="14">
        <v>1059.17</v>
      </c>
    </row>
    <row r="95" spans="1:11">
      <c r="A95" s="127" t="s">
        <v>281</v>
      </c>
      <c r="B95" s="127" t="s">
        <v>394</v>
      </c>
      <c r="C95" s="127" t="s">
        <v>111</v>
      </c>
      <c r="D95" s="128">
        <v>0</v>
      </c>
      <c r="E95" s="128">
        <v>8</v>
      </c>
      <c r="F95" s="128">
        <v>0</v>
      </c>
      <c r="G95" s="128">
        <v>0</v>
      </c>
      <c r="H95" s="128">
        <v>8</v>
      </c>
      <c r="I95" s="82">
        <v>31276.07</v>
      </c>
      <c r="J95" s="82">
        <v>8282.34</v>
      </c>
      <c r="K95" s="14">
        <v>1035.29</v>
      </c>
    </row>
    <row r="96" spans="1:11">
      <c r="A96" s="127" t="s">
        <v>281</v>
      </c>
      <c r="B96" s="127" t="s">
        <v>394</v>
      </c>
      <c r="C96" s="127" t="s">
        <v>112</v>
      </c>
      <c r="D96" s="128">
        <v>2</v>
      </c>
      <c r="E96" s="128">
        <v>2</v>
      </c>
      <c r="F96" s="128">
        <v>0</v>
      </c>
      <c r="G96" s="128">
        <v>0</v>
      </c>
      <c r="H96" s="128">
        <v>4</v>
      </c>
      <c r="I96" s="82">
        <v>51756.959999999999</v>
      </c>
      <c r="J96" s="82">
        <v>4363.58</v>
      </c>
      <c r="K96" s="14">
        <v>1090.9000000000001</v>
      </c>
    </row>
    <row r="97" spans="1:11">
      <c r="A97" s="127" t="s">
        <v>281</v>
      </c>
      <c r="B97" s="127" t="s">
        <v>394</v>
      </c>
      <c r="C97" s="127" t="s">
        <v>120</v>
      </c>
      <c r="D97" s="128">
        <v>0</v>
      </c>
      <c r="E97" s="128">
        <v>3</v>
      </c>
      <c r="F97" s="128">
        <v>0</v>
      </c>
      <c r="G97" s="128">
        <v>0</v>
      </c>
      <c r="H97" s="128">
        <v>3</v>
      </c>
      <c r="I97" s="82">
        <v>19255.419999999998</v>
      </c>
      <c r="J97" s="82">
        <v>3522.12</v>
      </c>
      <c r="K97" s="14">
        <v>1174.04</v>
      </c>
    </row>
    <row r="98" spans="1:11">
      <c r="A98" s="127" t="s">
        <v>281</v>
      </c>
      <c r="B98" s="127" t="s">
        <v>394</v>
      </c>
      <c r="C98" s="127" t="s">
        <v>121</v>
      </c>
      <c r="D98" s="128">
        <v>0</v>
      </c>
      <c r="E98" s="128">
        <v>2</v>
      </c>
      <c r="F98" s="128">
        <v>0</v>
      </c>
      <c r="G98" s="128">
        <v>0</v>
      </c>
      <c r="H98" s="128">
        <v>2</v>
      </c>
      <c r="I98" s="82">
        <v>5305.38</v>
      </c>
      <c r="J98" s="82">
        <v>1702.41</v>
      </c>
      <c r="K98" s="14">
        <v>851.21</v>
      </c>
    </row>
    <row r="99" spans="1:11">
      <c r="A99" s="127" t="s">
        <v>281</v>
      </c>
      <c r="B99" s="127" t="s">
        <v>394</v>
      </c>
      <c r="C99" s="127" t="s">
        <v>122</v>
      </c>
      <c r="D99" s="128">
        <v>0</v>
      </c>
      <c r="E99" s="128">
        <v>0</v>
      </c>
      <c r="F99" s="128">
        <v>0</v>
      </c>
      <c r="G99" s="128">
        <v>0</v>
      </c>
      <c r="H99" s="128">
        <v>0</v>
      </c>
      <c r="I99" s="82">
        <v>0</v>
      </c>
      <c r="J99" s="82">
        <v>0</v>
      </c>
      <c r="K99" s="14">
        <v>0</v>
      </c>
    </row>
    <row r="100" spans="1:11">
      <c r="A100" s="127" t="s">
        <v>281</v>
      </c>
      <c r="B100" s="127" t="s">
        <v>394</v>
      </c>
      <c r="C100" s="127" t="s">
        <v>463</v>
      </c>
      <c r="D100" s="128">
        <v>0</v>
      </c>
      <c r="E100" s="128">
        <v>0</v>
      </c>
      <c r="F100" s="128">
        <v>0</v>
      </c>
      <c r="G100" s="128">
        <v>0</v>
      </c>
      <c r="H100" s="128">
        <v>0</v>
      </c>
      <c r="I100" s="82">
        <v>0</v>
      </c>
      <c r="J100" s="82">
        <v>0</v>
      </c>
      <c r="K100" s="14">
        <v>0</v>
      </c>
    </row>
    <row r="101" spans="1:11">
      <c r="A101" s="127" t="s">
        <v>281</v>
      </c>
      <c r="B101" s="127" t="s">
        <v>394</v>
      </c>
      <c r="C101" s="127" t="s">
        <v>540</v>
      </c>
      <c r="D101" s="128">
        <v>39</v>
      </c>
      <c r="E101" s="128">
        <v>58</v>
      </c>
      <c r="F101" s="128">
        <v>40</v>
      </c>
      <c r="G101" s="128">
        <v>0</v>
      </c>
      <c r="H101" s="128">
        <v>137</v>
      </c>
      <c r="I101" s="82">
        <v>937870.34</v>
      </c>
      <c r="J101" s="82">
        <v>133700.35</v>
      </c>
      <c r="K101" s="14">
        <v>975.91</v>
      </c>
    </row>
    <row r="102" spans="1:11">
      <c r="A102" s="127" t="s">
        <v>284</v>
      </c>
      <c r="B102" s="127" t="s">
        <v>395</v>
      </c>
      <c r="C102" s="127" t="s">
        <v>86</v>
      </c>
      <c r="D102" s="128">
        <v>0</v>
      </c>
      <c r="E102" s="128">
        <v>1</v>
      </c>
      <c r="F102" s="128">
        <v>0</v>
      </c>
      <c r="G102" s="128">
        <v>0</v>
      </c>
      <c r="H102" s="128">
        <v>1</v>
      </c>
      <c r="I102" s="82">
        <v>0</v>
      </c>
      <c r="J102" s="82">
        <v>357.45</v>
      </c>
      <c r="K102" s="14">
        <v>357.45</v>
      </c>
    </row>
    <row r="103" spans="1:11">
      <c r="A103" s="127" t="s">
        <v>284</v>
      </c>
      <c r="B103" s="127" t="s">
        <v>395</v>
      </c>
      <c r="C103" s="127" t="s">
        <v>87</v>
      </c>
      <c r="D103" s="128">
        <v>0</v>
      </c>
      <c r="E103" s="128">
        <v>0</v>
      </c>
      <c r="F103" s="128">
        <v>2</v>
      </c>
      <c r="G103" s="128">
        <v>0</v>
      </c>
      <c r="H103" s="128">
        <v>2</v>
      </c>
      <c r="I103" s="82">
        <v>0</v>
      </c>
      <c r="J103" s="82">
        <v>1262.47</v>
      </c>
      <c r="K103" s="14">
        <v>631.24</v>
      </c>
    </row>
    <row r="104" spans="1:11">
      <c r="A104" s="127" t="s">
        <v>284</v>
      </c>
      <c r="B104" s="127" t="s">
        <v>395</v>
      </c>
      <c r="C104" s="127" t="s">
        <v>106</v>
      </c>
      <c r="D104" s="128">
        <v>0</v>
      </c>
      <c r="E104" s="128">
        <v>0</v>
      </c>
      <c r="F104" s="128">
        <v>4</v>
      </c>
      <c r="G104" s="128">
        <v>0</v>
      </c>
      <c r="H104" s="128">
        <v>4</v>
      </c>
      <c r="I104" s="82">
        <v>8198.5400000000009</v>
      </c>
      <c r="J104" s="82">
        <v>2751.25</v>
      </c>
      <c r="K104" s="14">
        <v>687.81</v>
      </c>
    </row>
    <row r="105" spans="1:11">
      <c r="A105" s="127" t="s">
        <v>284</v>
      </c>
      <c r="B105" s="127" t="s">
        <v>395</v>
      </c>
      <c r="C105" s="127" t="s">
        <v>107</v>
      </c>
      <c r="D105" s="128">
        <v>1</v>
      </c>
      <c r="E105" s="128">
        <v>1</v>
      </c>
      <c r="F105" s="128">
        <v>2</v>
      </c>
      <c r="G105" s="128">
        <v>0</v>
      </c>
      <c r="H105" s="128">
        <v>4</v>
      </c>
      <c r="I105" s="82">
        <v>5547.1</v>
      </c>
      <c r="J105" s="82">
        <v>3641.21</v>
      </c>
      <c r="K105" s="14">
        <v>910.3</v>
      </c>
    </row>
    <row r="106" spans="1:11">
      <c r="A106" s="127" t="s">
        <v>284</v>
      </c>
      <c r="B106" s="127" t="s">
        <v>395</v>
      </c>
      <c r="C106" s="127" t="s">
        <v>108</v>
      </c>
      <c r="D106" s="128">
        <v>1</v>
      </c>
      <c r="E106" s="128">
        <v>0</v>
      </c>
      <c r="F106" s="128">
        <v>1</v>
      </c>
      <c r="G106" s="128">
        <v>0</v>
      </c>
      <c r="H106" s="128">
        <v>2</v>
      </c>
      <c r="I106" s="82">
        <v>25671.24</v>
      </c>
      <c r="J106" s="82">
        <v>2893.05</v>
      </c>
      <c r="K106" s="14">
        <v>1446.53</v>
      </c>
    </row>
    <row r="107" spans="1:11">
      <c r="A107" s="127" t="s">
        <v>284</v>
      </c>
      <c r="B107" s="127" t="s">
        <v>395</v>
      </c>
      <c r="C107" s="127" t="s">
        <v>109</v>
      </c>
      <c r="D107" s="128">
        <v>0</v>
      </c>
      <c r="E107" s="128">
        <v>0</v>
      </c>
      <c r="F107" s="128">
        <v>0</v>
      </c>
      <c r="G107" s="128">
        <v>0</v>
      </c>
      <c r="H107" s="128">
        <v>0</v>
      </c>
      <c r="I107" s="82">
        <v>0</v>
      </c>
      <c r="J107" s="82">
        <v>0</v>
      </c>
      <c r="K107" s="14">
        <v>0</v>
      </c>
    </row>
    <row r="108" spans="1:11">
      <c r="A108" s="127" t="s">
        <v>284</v>
      </c>
      <c r="B108" s="127" t="s">
        <v>395</v>
      </c>
      <c r="C108" s="127" t="s">
        <v>110</v>
      </c>
      <c r="D108" s="128">
        <v>0</v>
      </c>
      <c r="E108" s="128">
        <v>0</v>
      </c>
      <c r="F108" s="128">
        <v>0</v>
      </c>
      <c r="G108" s="128">
        <v>0</v>
      </c>
      <c r="H108" s="128">
        <v>0</v>
      </c>
      <c r="I108" s="82">
        <v>0</v>
      </c>
      <c r="J108" s="82">
        <v>0</v>
      </c>
      <c r="K108" s="14">
        <v>0</v>
      </c>
    </row>
    <row r="109" spans="1:11">
      <c r="A109" s="127" t="s">
        <v>284</v>
      </c>
      <c r="B109" s="127" t="s">
        <v>395</v>
      </c>
      <c r="C109" s="127" t="s">
        <v>111</v>
      </c>
      <c r="D109" s="128">
        <v>0</v>
      </c>
      <c r="E109" s="128">
        <v>0</v>
      </c>
      <c r="F109" s="128">
        <v>0</v>
      </c>
      <c r="G109" s="128">
        <v>0</v>
      </c>
      <c r="H109" s="128">
        <v>0</v>
      </c>
      <c r="I109" s="82">
        <v>0</v>
      </c>
      <c r="J109" s="82">
        <v>0</v>
      </c>
      <c r="K109" s="14">
        <v>0</v>
      </c>
    </row>
    <row r="110" spans="1:11">
      <c r="A110" s="127" t="s">
        <v>284</v>
      </c>
      <c r="B110" s="127" t="s">
        <v>395</v>
      </c>
      <c r="C110" s="127" t="s">
        <v>112</v>
      </c>
      <c r="D110" s="128">
        <v>0</v>
      </c>
      <c r="E110" s="128">
        <v>0</v>
      </c>
      <c r="F110" s="128">
        <v>0</v>
      </c>
      <c r="G110" s="128">
        <v>0</v>
      </c>
      <c r="H110" s="128">
        <v>0</v>
      </c>
      <c r="I110" s="82">
        <v>0</v>
      </c>
      <c r="J110" s="82">
        <v>0</v>
      </c>
      <c r="K110" s="14">
        <v>0</v>
      </c>
    </row>
    <row r="111" spans="1:11">
      <c r="A111" s="127" t="s">
        <v>284</v>
      </c>
      <c r="B111" s="127" t="s">
        <v>395</v>
      </c>
      <c r="C111" s="127" t="s">
        <v>120</v>
      </c>
      <c r="D111" s="128">
        <v>0</v>
      </c>
      <c r="E111" s="128">
        <v>1</v>
      </c>
      <c r="F111" s="128">
        <v>0</v>
      </c>
      <c r="G111" s="128">
        <v>0</v>
      </c>
      <c r="H111" s="128">
        <v>1</v>
      </c>
      <c r="I111" s="82">
        <v>4924.0200000000004</v>
      </c>
      <c r="J111" s="82">
        <v>1052.6400000000001</v>
      </c>
      <c r="K111" s="14">
        <v>1052.6400000000001</v>
      </c>
    </row>
    <row r="112" spans="1:11">
      <c r="A112" s="127" t="s">
        <v>284</v>
      </c>
      <c r="B112" s="127" t="s">
        <v>395</v>
      </c>
      <c r="C112" s="127" t="s">
        <v>121</v>
      </c>
      <c r="D112" s="128">
        <v>0</v>
      </c>
      <c r="E112" s="128">
        <v>0</v>
      </c>
      <c r="F112" s="128">
        <v>0</v>
      </c>
      <c r="G112" s="128">
        <v>0</v>
      </c>
      <c r="H112" s="128">
        <v>0</v>
      </c>
      <c r="I112" s="82">
        <v>0</v>
      </c>
      <c r="J112" s="82">
        <v>0</v>
      </c>
      <c r="K112" s="14">
        <v>0</v>
      </c>
    </row>
    <row r="113" spans="1:11">
      <c r="A113" s="127" t="s">
        <v>284</v>
      </c>
      <c r="B113" s="127" t="s">
        <v>395</v>
      </c>
      <c r="C113" s="127" t="s">
        <v>122</v>
      </c>
      <c r="D113" s="128">
        <v>0</v>
      </c>
      <c r="E113" s="128">
        <v>0</v>
      </c>
      <c r="F113" s="128">
        <v>0</v>
      </c>
      <c r="G113" s="128">
        <v>0</v>
      </c>
      <c r="H113" s="128">
        <v>0</v>
      </c>
      <c r="I113" s="82">
        <v>0</v>
      </c>
      <c r="J113" s="82">
        <v>0</v>
      </c>
      <c r="K113" s="14">
        <v>0</v>
      </c>
    </row>
    <row r="114" spans="1:11">
      <c r="A114" s="127" t="s">
        <v>284</v>
      </c>
      <c r="B114" s="127" t="s">
        <v>395</v>
      </c>
      <c r="C114" s="127" t="s">
        <v>463</v>
      </c>
      <c r="D114" s="128">
        <v>0</v>
      </c>
      <c r="E114" s="128">
        <v>0</v>
      </c>
      <c r="F114" s="128">
        <v>0</v>
      </c>
      <c r="G114" s="128">
        <v>0</v>
      </c>
      <c r="H114" s="128">
        <v>0</v>
      </c>
      <c r="I114" s="82">
        <v>0</v>
      </c>
      <c r="J114" s="82">
        <v>0</v>
      </c>
      <c r="K114" s="14">
        <v>0</v>
      </c>
    </row>
    <row r="115" spans="1:11">
      <c r="A115" s="127" t="s">
        <v>284</v>
      </c>
      <c r="B115" s="127" t="s">
        <v>395</v>
      </c>
      <c r="C115" s="127" t="s">
        <v>540</v>
      </c>
      <c r="D115" s="128">
        <v>2</v>
      </c>
      <c r="E115" s="128">
        <v>3</v>
      </c>
      <c r="F115" s="128">
        <v>9</v>
      </c>
      <c r="G115" s="128">
        <v>0</v>
      </c>
      <c r="H115" s="128">
        <v>14</v>
      </c>
      <c r="I115" s="82">
        <v>44340.9</v>
      </c>
      <c r="J115" s="82">
        <v>11958.07</v>
      </c>
      <c r="K115" s="14">
        <v>854.15</v>
      </c>
    </row>
    <row r="116" spans="1:11">
      <c r="A116" s="127" t="s">
        <v>439</v>
      </c>
      <c r="B116" s="127" t="s">
        <v>413</v>
      </c>
      <c r="C116" s="127" t="s">
        <v>86</v>
      </c>
      <c r="D116" s="128">
        <v>0</v>
      </c>
      <c r="E116" s="128">
        <v>7</v>
      </c>
      <c r="F116" s="128">
        <v>5</v>
      </c>
      <c r="G116" s="128">
        <v>0</v>
      </c>
      <c r="H116" s="128">
        <v>12</v>
      </c>
      <c r="I116" s="82">
        <v>127500.71</v>
      </c>
      <c r="J116" s="82">
        <v>6191.66</v>
      </c>
      <c r="K116" s="14">
        <v>515.97</v>
      </c>
    </row>
    <row r="117" spans="1:11">
      <c r="A117" s="127" t="s">
        <v>439</v>
      </c>
      <c r="B117" s="127" t="s">
        <v>413</v>
      </c>
      <c r="C117" s="127" t="s">
        <v>87</v>
      </c>
      <c r="D117" s="128">
        <v>1</v>
      </c>
      <c r="E117" s="128">
        <v>5</v>
      </c>
      <c r="F117" s="128">
        <v>24</v>
      </c>
      <c r="G117" s="128">
        <v>0</v>
      </c>
      <c r="H117" s="128">
        <v>30</v>
      </c>
      <c r="I117" s="82">
        <v>174329.62</v>
      </c>
      <c r="J117" s="82">
        <v>16757.12</v>
      </c>
      <c r="K117" s="14">
        <v>558.57000000000005</v>
      </c>
    </row>
    <row r="118" spans="1:11">
      <c r="A118" s="127" t="s">
        <v>439</v>
      </c>
      <c r="B118" s="127" t="s">
        <v>413</v>
      </c>
      <c r="C118" s="127" t="s">
        <v>106</v>
      </c>
      <c r="D118" s="128">
        <v>1</v>
      </c>
      <c r="E118" s="128">
        <v>6</v>
      </c>
      <c r="F118" s="128">
        <v>14</v>
      </c>
      <c r="G118" s="128">
        <v>0</v>
      </c>
      <c r="H118" s="128">
        <v>21</v>
      </c>
      <c r="I118" s="82">
        <v>138301.48000000001</v>
      </c>
      <c r="J118" s="82">
        <v>9698.16</v>
      </c>
      <c r="K118" s="14">
        <v>461.82</v>
      </c>
    </row>
    <row r="119" spans="1:11">
      <c r="A119" s="127" t="s">
        <v>439</v>
      </c>
      <c r="B119" s="127" t="s">
        <v>413</v>
      </c>
      <c r="C119" s="127" t="s">
        <v>107</v>
      </c>
      <c r="D119" s="128">
        <v>1</v>
      </c>
      <c r="E119" s="128">
        <v>11</v>
      </c>
      <c r="F119" s="128">
        <v>17</v>
      </c>
      <c r="G119" s="128">
        <v>0</v>
      </c>
      <c r="H119" s="128">
        <v>29</v>
      </c>
      <c r="I119" s="82">
        <v>156850.51999999999</v>
      </c>
      <c r="J119" s="82">
        <v>11023.45</v>
      </c>
      <c r="K119" s="14">
        <v>380.12</v>
      </c>
    </row>
    <row r="120" spans="1:11">
      <c r="A120" s="127" t="s">
        <v>439</v>
      </c>
      <c r="B120" s="127" t="s">
        <v>413</v>
      </c>
      <c r="C120" s="127" t="s">
        <v>108</v>
      </c>
      <c r="D120" s="128">
        <v>3</v>
      </c>
      <c r="E120" s="128">
        <v>24</v>
      </c>
      <c r="F120" s="128">
        <v>16</v>
      </c>
      <c r="G120" s="128">
        <v>0</v>
      </c>
      <c r="H120" s="128">
        <v>43</v>
      </c>
      <c r="I120" s="82">
        <v>232247.58</v>
      </c>
      <c r="J120" s="82">
        <v>16327.03</v>
      </c>
      <c r="K120" s="14">
        <v>379.7</v>
      </c>
    </row>
    <row r="121" spans="1:11">
      <c r="A121" s="127" t="s">
        <v>439</v>
      </c>
      <c r="B121" s="127" t="s">
        <v>413</v>
      </c>
      <c r="C121" s="127" t="s">
        <v>109</v>
      </c>
      <c r="D121" s="128">
        <v>186</v>
      </c>
      <c r="E121" s="128">
        <v>13</v>
      </c>
      <c r="F121" s="128">
        <v>13</v>
      </c>
      <c r="G121" s="128">
        <v>140</v>
      </c>
      <c r="H121" s="128">
        <v>352</v>
      </c>
      <c r="I121" s="82">
        <v>1874723.61</v>
      </c>
      <c r="J121" s="82">
        <v>115089.89</v>
      </c>
      <c r="K121" s="14">
        <v>326.95999999999998</v>
      </c>
    </row>
    <row r="122" spans="1:11">
      <c r="A122" s="127" t="s">
        <v>439</v>
      </c>
      <c r="B122" s="127" t="s">
        <v>413</v>
      </c>
      <c r="C122" s="127" t="s">
        <v>110</v>
      </c>
      <c r="D122" s="128">
        <v>12</v>
      </c>
      <c r="E122" s="128">
        <v>0</v>
      </c>
      <c r="F122" s="128">
        <v>5</v>
      </c>
      <c r="G122" s="128">
        <v>117</v>
      </c>
      <c r="H122" s="128">
        <v>134</v>
      </c>
      <c r="I122" s="82">
        <v>369296.53</v>
      </c>
      <c r="J122" s="82">
        <v>24236.13</v>
      </c>
      <c r="K122" s="14">
        <v>180.87</v>
      </c>
    </row>
    <row r="123" spans="1:11">
      <c r="A123" s="127" t="s">
        <v>439</v>
      </c>
      <c r="B123" s="127" t="s">
        <v>413</v>
      </c>
      <c r="C123" s="127" t="s">
        <v>111</v>
      </c>
      <c r="D123" s="128">
        <v>2</v>
      </c>
      <c r="E123" s="128">
        <v>0</v>
      </c>
      <c r="F123" s="128">
        <v>5</v>
      </c>
      <c r="G123" s="128">
        <v>118</v>
      </c>
      <c r="H123" s="128">
        <v>125</v>
      </c>
      <c r="I123" s="82">
        <v>213325.71</v>
      </c>
      <c r="J123" s="82">
        <v>17590.86</v>
      </c>
      <c r="K123" s="14">
        <v>140.72999999999999</v>
      </c>
    </row>
    <row r="124" spans="1:11">
      <c r="A124" s="127" t="s">
        <v>439</v>
      </c>
      <c r="B124" s="127" t="s">
        <v>413</v>
      </c>
      <c r="C124" s="127" t="s">
        <v>112</v>
      </c>
      <c r="D124" s="128">
        <v>3</v>
      </c>
      <c r="E124" s="128">
        <v>0</v>
      </c>
      <c r="F124" s="128">
        <v>13</v>
      </c>
      <c r="G124" s="128">
        <v>73</v>
      </c>
      <c r="H124" s="128">
        <v>89</v>
      </c>
      <c r="I124" s="82">
        <v>210829.48</v>
      </c>
      <c r="J124" s="82">
        <v>21740.87</v>
      </c>
      <c r="K124" s="14">
        <v>244.28</v>
      </c>
    </row>
    <row r="125" spans="1:11">
      <c r="A125" s="127" t="s">
        <v>439</v>
      </c>
      <c r="B125" s="127" t="s">
        <v>413</v>
      </c>
      <c r="C125" s="127" t="s">
        <v>120</v>
      </c>
      <c r="D125" s="128">
        <v>0</v>
      </c>
      <c r="E125" s="128">
        <v>0</v>
      </c>
      <c r="F125" s="128">
        <v>12</v>
      </c>
      <c r="G125" s="128">
        <v>27</v>
      </c>
      <c r="H125" s="128">
        <v>39</v>
      </c>
      <c r="I125" s="82">
        <v>95712.05</v>
      </c>
      <c r="J125" s="82">
        <v>13770.36</v>
      </c>
      <c r="K125" s="14">
        <v>353.09</v>
      </c>
    </row>
    <row r="126" spans="1:11">
      <c r="A126" s="127" t="s">
        <v>439</v>
      </c>
      <c r="B126" s="127" t="s">
        <v>413</v>
      </c>
      <c r="C126" s="127" t="s">
        <v>121</v>
      </c>
      <c r="D126" s="128">
        <v>0</v>
      </c>
      <c r="E126" s="128">
        <v>0</v>
      </c>
      <c r="F126" s="128">
        <v>4</v>
      </c>
      <c r="G126" s="128">
        <v>10</v>
      </c>
      <c r="H126" s="128">
        <v>14</v>
      </c>
      <c r="I126" s="82">
        <v>32372.28</v>
      </c>
      <c r="J126" s="82">
        <v>4896.5600000000004</v>
      </c>
      <c r="K126" s="14">
        <v>349.75</v>
      </c>
    </row>
    <row r="127" spans="1:11">
      <c r="A127" s="127" t="s">
        <v>439</v>
      </c>
      <c r="B127" s="127" t="s">
        <v>413</v>
      </c>
      <c r="C127" s="127" t="s">
        <v>122</v>
      </c>
      <c r="D127" s="128">
        <v>0</v>
      </c>
      <c r="E127" s="128">
        <v>0</v>
      </c>
      <c r="F127" s="128">
        <v>3</v>
      </c>
      <c r="G127" s="128">
        <v>3</v>
      </c>
      <c r="H127" s="128">
        <v>6</v>
      </c>
      <c r="I127" s="82">
        <v>18437.52</v>
      </c>
      <c r="J127" s="82">
        <v>2696.08</v>
      </c>
      <c r="K127" s="14">
        <v>449.35</v>
      </c>
    </row>
    <row r="128" spans="1:11">
      <c r="A128" s="127" t="s">
        <v>439</v>
      </c>
      <c r="B128" s="127" t="s">
        <v>413</v>
      </c>
      <c r="C128" s="127" t="s">
        <v>463</v>
      </c>
      <c r="D128" s="128">
        <v>0</v>
      </c>
      <c r="E128" s="128">
        <v>0</v>
      </c>
      <c r="F128" s="128">
        <v>0</v>
      </c>
      <c r="G128" s="128">
        <v>0</v>
      </c>
      <c r="H128" s="128">
        <v>0</v>
      </c>
      <c r="I128" s="82">
        <v>0</v>
      </c>
      <c r="J128" s="82">
        <v>0</v>
      </c>
      <c r="K128" s="14">
        <v>0</v>
      </c>
    </row>
    <row r="129" spans="1:11">
      <c r="A129" s="127" t="s">
        <v>439</v>
      </c>
      <c r="B129" s="127" t="s">
        <v>413</v>
      </c>
      <c r="C129" s="127" t="s">
        <v>540</v>
      </c>
      <c r="D129" s="128">
        <v>209</v>
      </c>
      <c r="E129" s="128">
        <v>66</v>
      </c>
      <c r="F129" s="128">
        <v>131</v>
      </c>
      <c r="G129" s="128">
        <v>488</v>
      </c>
      <c r="H129" s="128">
        <v>894</v>
      </c>
      <c r="I129" s="82">
        <v>3643927.09</v>
      </c>
      <c r="J129" s="82">
        <v>260018.17</v>
      </c>
      <c r="K129" s="14">
        <v>290.85000000000002</v>
      </c>
    </row>
    <row r="130" spans="1:11">
      <c r="A130" s="127" t="s">
        <v>431</v>
      </c>
      <c r="B130" s="127" t="s">
        <v>616</v>
      </c>
      <c r="C130" s="127" t="s">
        <v>86</v>
      </c>
      <c r="D130" s="128">
        <v>0</v>
      </c>
      <c r="E130" s="128">
        <v>81</v>
      </c>
      <c r="F130" s="128">
        <v>0</v>
      </c>
      <c r="G130" s="128">
        <v>0</v>
      </c>
      <c r="H130" s="128">
        <v>81</v>
      </c>
      <c r="I130" s="82">
        <v>44218.91</v>
      </c>
      <c r="J130" s="82">
        <v>8305.4699999999993</v>
      </c>
      <c r="K130" s="14">
        <v>102.54</v>
      </c>
    </row>
    <row r="131" spans="1:11">
      <c r="A131" s="127" t="s">
        <v>431</v>
      </c>
      <c r="B131" s="127" t="s">
        <v>616</v>
      </c>
      <c r="C131" s="127" t="s">
        <v>87</v>
      </c>
      <c r="D131" s="128">
        <v>37</v>
      </c>
      <c r="E131" s="128">
        <v>24</v>
      </c>
      <c r="F131" s="128">
        <v>90</v>
      </c>
      <c r="G131" s="128">
        <v>0</v>
      </c>
      <c r="H131" s="128">
        <v>151</v>
      </c>
      <c r="I131" s="82">
        <v>189640.74</v>
      </c>
      <c r="J131" s="82">
        <v>20763.080000000002</v>
      </c>
      <c r="K131" s="14">
        <v>137.5</v>
      </c>
    </row>
    <row r="132" spans="1:11">
      <c r="A132" s="127" t="s">
        <v>431</v>
      </c>
      <c r="B132" s="127" t="s">
        <v>616</v>
      </c>
      <c r="C132" s="127" t="s">
        <v>106</v>
      </c>
      <c r="D132" s="128">
        <v>269</v>
      </c>
      <c r="E132" s="128">
        <v>20</v>
      </c>
      <c r="F132" s="128">
        <v>39</v>
      </c>
      <c r="G132" s="128">
        <v>0</v>
      </c>
      <c r="H132" s="128">
        <v>328</v>
      </c>
      <c r="I132" s="82">
        <v>1057595.93</v>
      </c>
      <c r="J132" s="82">
        <v>62199.73</v>
      </c>
      <c r="K132" s="14">
        <v>189.63</v>
      </c>
    </row>
    <row r="133" spans="1:11">
      <c r="A133" s="127" t="s">
        <v>431</v>
      </c>
      <c r="B133" s="127" t="s">
        <v>616</v>
      </c>
      <c r="C133" s="127" t="s">
        <v>107</v>
      </c>
      <c r="D133" s="128">
        <v>689</v>
      </c>
      <c r="E133" s="128">
        <v>41</v>
      </c>
      <c r="F133" s="128">
        <v>71</v>
      </c>
      <c r="G133" s="128">
        <v>0</v>
      </c>
      <c r="H133" s="128">
        <v>801</v>
      </c>
      <c r="I133" s="82">
        <v>2851816.5</v>
      </c>
      <c r="J133" s="82">
        <v>154870.71</v>
      </c>
      <c r="K133" s="14">
        <v>193.35</v>
      </c>
    </row>
    <row r="134" spans="1:11">
      <c r="A134" s="127" t="s">
        <v>431</v>
      </c>
      <c r="B134" s="127" t="s">
        <v>616</v>
      </c>
      <c r="C134" s="127" t="s">
        <v>108</v>
      </c>
      <c r="D134" s="128">
        <v>806</v>
      </c>
      <c r="E134" s="128">
        <v>34</v>
      </c>
      <c r="F134" s="128">
        <v>32</v>
      </c>
      <c r="G134" s="128">
        <v>0</v>
      </c>
      <c r="H134" s="128">
        <v>872</v>
      </c>
      <c r="I134" s="82">
        <v>3838663.34</v>
      </c>
      <c r="J134" s="82">
        <v>167607.41</v>
      </c>
      <c r="K134" s="14">
        <v>192.21</v>
      </c>
    </row>
    <row r="135" spans="1:11">
      <c r="A135" s="127" t="s">
        <v>431</v>
      </c>
      <c r="B135" s="127" t="s">
        <v>616</v>
      </c>
      <c r="C135" s="127" t="s">
        <v>109</v>
      </c>
      <c r="D135" s="128">
        <v>433</v>
      </c>
      <c r="E135" s="128">
        <v>41</v>
      </c>
      <c r="F135" s="128">
        <v>11</v>
      </c>
      <c r="G135" s="128">
        <v>0</v>
      </c>
      <c r="H135" s="128">
        <v>485</v>
      </c>
      <c r="I135" s="82">
        <v>2124873.11</v>
      </c>
      <c r="J135" s="82">
        <v>92565.41</v>
      </c>
      <c r="K135" s="14">
        <v>190.86</v>
      </c>
    </row>
    <row r="136" spans="1:11">
      <c r="A136" s="127" t="s">
        <v>431</v>
      </c>
      <c r="B136" s="127" t="s">
        <v>616</v>
      </c>
      <c r="C136" s="127" t="s">
        <v>110</v>
      </c>
      <c r="D136" s="128">
        <v>326</v>
      </c>
      <c r="E136" s="128">
        <v>42</v>
      </c>
      <c r="F136" s="128">
        <v>2</v>
      </c>
      <c r="G136" s="128">
        <v>0</v>
      </c>
      <c r="H136" s="128">
        <v>370</v>
      </c>
      <c r="I136" s="82">
        <v>1447585.49</v>
      </c>
      <c r="J136" s="82">
        <v>67266.78</v>
      </c>
      <c r="K136" s="14">
        <v>181.8</v>
      </c>
    </row>
    <row r="137" spans="1:11">
      <c r="A137" s="127" t="s">
        <v>431</v>
      </c>
      <c r="B137" s="127" t="s">
        <v>616</v>
      </c>
      <c r="C137" s="127" t="s">
        <v>111</v>
      </c>
      <c r="D137" s="128">
        <v>23</v>
      </c>
      <c r="E137" s="128">
        <v>41</v>
      </c>
      <c r="F137" s="128">
        <v>0</v>
      </c>
      <c r="G137" s="128">
        <v>0</v>
      </c>
      <c r="H137" s="128">
        <v>64</v>
      </c>
      <c r="I137" s="82">
        <v>108940.28</v>
      </c>
      <c r="J137" s="82">
        <v>9999.9599999999991</v>
      </c>
      <c r="K137" s="14">
        <v>156.25</v>
      </c>
    </row>
    <row r="138" spans="1:11">
      <c r="A138" s="127" t="s">
        <v>431</v>
      </c>
      <c r="B138" s="127" t="s">
        <v>616</v>
      </c>
      <c r="C138" s="127" t="s">
        <v>112</v>
      </c>
      <c r="D138" s="128">
        <v>15</v>
      </c>
      <c r="E138" s="128">
        <v>21</v>
      </c>
      <c r="F138" s="128">
        <v>0</v>
      </c>
      <c r="G138" s="128">
        <v>0</v>
      </c>
      <c r="H138" s="128">
        <v>36</v>
      </c>
      <c r="I138" s="82">
        <v>72618.95</v>
      </c>
      <c r="J138" s="82">
        <v>5700.1</v>
      </c>
      <c r="K138" s="14">
        <v>158.34</v>
      </c>
    </row>
    <row r="139" spans="1:11">
      <c r="A139" s="127" t="s">
        <v>431</v>
      </c>
      <c r="B139" s="127" t="s">
        <v>616</v>
      </c>
      <c r="C139" s="127" t="s">
        <v>120</v>
      </c>
      <c r="D139" s="128">
        <v>5</v>
      </c>
      <c r="E139" s="128">
        <v>21</v>
      </c>
      <c r="F139" s="128">
        <v>0</v>
      </c>
      <c r="G139" s="128">
        <v>0</v>
      </c>
      <c r="H139" s="128">
        <v>26</v>
      </c>
      <c r="I139" s="82">
        <v>20746.810000000001</v>
      </c>
      <c r="J139" s="82">
        <v>3976.05</v>
      </c>
      <c r="K139" s="14">
        <v>152.93</v>
      </c>
    </row>
    <row r="140" spans="1:11">
      <c r="A140" s="127" t="s">
        <v>431</v>
      </c>
      <c r="B140" s="127" t="s">
        <v>616</v>
      </c>
      <c r="C140" s="127" t="s">
        <v>121</v>
      </c>
      <c r="D140" s="128">
        <v>1</v>
      </c>
      <c r="E140" s="128">
        <v>9</v>
      </c>
      <c r="F140" s="128">
        <v>0</v>
      </c>
      <c r="G140" s="128">
        <v>0</v>
      </c>
      <c r="H140" s="128">
        <v>10</v>
      </c>
      <c r="I140" s="82">
        <v>12790.11</v>
      </c>
      <c r="J140" s="82">
        <v>1518.93</v>
      </c>
      <c r="K140" s="14">
        <v>151.89000000000001</v>
      </c>
    </row>
    <row r="141" spans="1:11">
      <c r="A141" s="127" t="s">
        <v>431</v>
      </c>
      <c r="B141" s="127" t="s">
        <v>616</v>
      </c>
      <c r="C141" s="127" t="s">
        <v>122</v>
      </c>
      <c r="D141" s="128">
        <v>0</v>
      </c>
      <c r="E141" s="128">
        <v>4</v>
      </c>
      <c r="F141" s="128">
        <v>0</v>
      </c>
      <c r="G141" s="128">
        <v>0</v>
      </c>
      <c r="H141" s="128">
        <v>4</v>
      </c>
      <c r="I141" s="82">
        <v>1989.68</v>
      </c>
      <c r="J141" s="82">
        <v>554.83000000000004</v>
      </c>
      <c r="K141" s="14">
        <v>138.71</v>
      </c>
    </row>
    <row r="142" spans="1:11">
      <c r="A142" s="127" t="s">
        <v>431</v>
      </c>
      <c r="B142" s="127" t="s">
        <v>616</v>
      </c>
      <c r="C142" s="127" t="s">
        <v>463</v>
      </c>
      <c r="D142" s="128">
        <v>0</v>
      </c>
      <c r="E142" s="128">
        <v>0</v>
      </c>
      <c r="F142" s="128">
        <v>0</v>
      </c>
      <c r="G142" s="128">
        <v>0</v>
      </c>
      <c r="H142" s="128">
        <v>0</v>
      </c>
      <c r="I142" s="82">
        <v>0</v>
      </c>
      <c r="J142" s="82">
        <v>0</v>
      </c>
      <c r="K142" s="14">
        <v>0</v>
      </c>
    </row>
    <row r="143" spans="1:11">
      <c r="A143" s="127" t="s">
        <v>431</v>
      </c>
      <c r="B143" s="127" t="s">
        <v>616</v>
      </c>
      <c r="C143" s="127" t="s">
        <v>540</v>
      </c>
      <c r="D143" s="128">
        <v>2604</v>
      </c>
      <c r="E143" s="128">
        <v>379</v>
      </c>
      <c r="F143" s="128">
        <v>245</v>
      </c>
      <c r="G143" s="128">
        <v>0</v>
      </c>
      <c r="H143" s="128">
        <v>3228</v>
      </c>
      <c r="I143" s="82">
        <v>11771479.85</v>
      </c>
      <c r="J143" s="82">
        <v>595328.46</v>
      </c>
      <c r="K143" s="14">
        <v>184.43</v>
      </c>
    </row>
    <row r="144" spans="1:11">
      <c r="A144" s="127" t="s">
        <v>434</v>
      </c>
      <c r="B144" s="127" t="s">
        <v>407</v>
      </c>
      <c r="C144" s="127" t="s">
        <v>86</v>
      </c>
      <c r="D144" s="128">
        <v>0</v>
      </c>
      <c r="E144" s="128">
        <v>0</v>
      </c>
      <c r="F144" s="128">
        <v>0</v>
      </c>
      <c r="G144" s="128">
        <v>0</v>
      </c>
      <c r="H144" s="128">
        <v>0</v>
      </c>
      <c r="I144" s="82">
        <v>0</v>
      </c>
      <c r="J144" s="82">
        <v>0</v>
      </c>
      <c r="K144" s="14">
        <v>0</v>
      </c>
    </row>
    <row r="145" spans="1:11">
      <c r="A145" s="127" t="s">
        <v>434</v>
      </c>
      <c r="B145" s="127" t="s">
        <v>407</v>
      </c>
      <c r="C145" s="127" t="s">
        <v>87</v>
      </c>
      <c r="D145" s="128">
        <v>0</v>
      </c>
      <c r="E145" s="128">
        <v>0</v>
      </c>
      <c r="F145" s="128">
        <v>0</v>
      </c>
      <c r="G145" s="128">
        <v>0</v>
      </c>
      <c r="H145" s="128">
        <v>0</v>
      </c>
      <c r="I145" s="82">
        <v>0</v>
      </c>
      <c r="J145" s="82">
        <v>0</v>
      </c>
      <c r="K145" s="14">
        <v>0</v>
      </c>
    </row>
    <row r="146" spans="1:11">
      <c r="A146" s="127" t="s">
        <v>434</v>
      </c>
      <c r="B146" s="127" t="s">
        <v>407</v>
      </c>
      <c r="C146" s="127" t="s">
        <v>106</v>
      </c>
      <c r="D146" s="128">
        <v>0</v>
      </c>
      <c r="E146" s="128">
        <v>0</v>
      </c>
      <c r="F146" s="128">
        <v>0</v>
      </c>
      <c r="G146" s="128">
        <v>0</v>
      </c>
      <c r="H146" s="128">
        <v>0</v>
      </c>
      <c r="I146" s="82">
        <v>0</v>
      </c>
      <c r="J146" s="82">
        <v>0</v>
      </c>
      <c r="K146" s="14">
        <v>0</v>
      </c>
    </row>
    <row r="147" spans="1:11">
      <c r="A147" s="127" t="s">
        <v>434</v>
      </c>
      <c r="B147" s="127" t="s">
        <v>407</v>
      </c>
      <c r="C147" s="127" t="s">
        <v>107</v>
      </c>
      <c r="D147" s="128">
        <v>0</v>
      </c>
      <c r="E147" s="128">
        <v>0</v>
      </c>
      <c r="F147" s="128">
        <v>0</v>
      </c>
      <c r="G147" s="128">
        <v>0</v>
      </c>
      <c r="H147" s="128">
        <v>0</v>
      </c>
      <c r="I147" s="82">
        <v>0</v>
      </c>
      <c r="J147" s="82">
        <v>0</v>
      </c>
      <c r="K147" s="14">
        <v>0</v>
      </c>
    </row>
    <row r="148" spans="1:11">
      <c r="A148" s="127" t="s">
        <v>434</v>
      </c>
      <c r="B148" s="127" t="s">
        <v>407</v>
      </c>
      <c r="C148" s="127" t="s">
        <v>108</v>
      </c>
      <c r="D148" s="128">
        <v>0</v>
      </c>
      <c r="E148" s="128">
        <v>0</v>
      </c>
      <c r="F148" s="128">
        <v>0</v>
      </c>
      <c r="G148" s="128">
        <v>0</v>
      </c>
      <c r="H148" s="128">
        <v>0</v>
      </c>
      <c r="I148" s="82">
        <v>0</v>
      </c>
      <c r="J148" s="82">
        <v>0</v>
      </c>
      <c r="K148" s="14">
        <v>0</v>
      </c>
    </row>
    <row r="149" spans="1:11">
      <c r="A149" s="127" t="s">
        <v>434</v>
      </c>
      <c r="B149" s="127" t="s">
        <v>407</v>
      </c>
      <c r="C149" s="127" t="s">
        <v>109</v>
      </c>
      <c r="D149" s="128">
        <v>0</v>
      </c>
      <c r="E149" s="128">
        <v>0</v>
      </c>
      <c r="F149" s="128">
        <v>0</v>
      </c>
      <c r="G149" s="128">
        <v>0</v>
      </c>
      <c r="H149" s="128">
        <v>0</v>
      </c>
      <c r="I149" s="82">
        <v>0</v>
      </c>
      <c r="J149" s="82">
        <v>0</v>
      </c>
      <c r="K149" s="14">
        <v>0</v>
      </c>
    </row>
    <row r="150" spans="1:11">
      <c r="A150" s="127" t="s">
        <v>434</v>
      </c>
      <c r="B150" s="127" t="s">
        <v>407</v>
      </c>
      <c r="C150" s="127" t="s">
        <v>110</v>
      </c>
      <c r="D150" s="128">
        <v>0</v>
      </c>
      <c r="E150" s="128">
        <v>0</v>
      </c>
      <c r="F150" s="128">
        <v>0</v>
      </c>
      <c r="G150" s="128">
        <v>0</v>
      </c>
      <c r="H150" s="128">
        <v>0</v>
      </c>
      <c r="I150" s="82">
        <v>0</v>
      </c>
      <c r="J150" s="82">
        <v>0</v>
      </c>
      <c r="K150" s="14">
        <v>0</v>
      </c>
    </row>
    <row r="151" spans="1:11">
      <c r="A151" s="127" t="s">
        <v>434</v>
      </c>
      <c r="B151" s="127" t="s">
        <v>407</v>
      </c>
      <c r="C151" s="127" t="s">
        <v>111</v>
      </c>
      <c r="D151" s="128">
        <v>0</v>
      </c>
      <c r="E151" s="128">
        <v>0</v>
      </c>
      <c r="F151" s="128">
        <v>0</v>
      </c>
      <c r="G151" s="128">
        <v>0</v>
      </c>
      <c r="H151" s="128">
        <v>0</v>
      </c>
      <c r="I151" s="82">
        <v>0</v>
      </c>
      <c r="J151" s="82">
        <v>0</v>
      </c>
      <c r="K151" s="14">
        <v>0</v>
      </c>
    </row>
    <row r="152" spans="1:11">
      <c r="A152" s="127" t="s">
        <v>434</v>
      </c>
      <c r="B152" s="127" t="s">
        <v>407</v>
      </c>
      <c r="C152" s="127" t="s">
        <v>112</v>
      </c>
      <c r="D152" s="128">
        <v>0</v>
      </c>
      <c r="E152" s="128">
        <v>0</v>
      </c>
      <c r="F152" s="128">
        <v>0</v>
      </c>
      <c r="G152" s="128">
        <v>0</v>
      </c>
      <c r="H152" s="128">
        <v>0</v>
      </c>
      <c r="I152" s="82">
        <v>0</v>
      </c>
      <c r="J152" s="82">
        <v>0</v>
      </c>
      <c r="K152" s="14">
        <v>0</v>
      </c>
    </row>
    <row r="153" spans="1:11">
      <c r="A153" s="127" t="s">
        <v>434</v>
      </c>
      <c r="B153" s="127" t="s">
        <v>407</v>
      </c>
      <c r="C153" s="127" t="s">
        <v>120</v>
      </c>
      <c r="D153" s="128">
        <v>0</v>
      </c>
      <c r="E153" s="128">
        <v>0</v>
      </c>
      <c r="F153" s="128">
        <v>0</v>
      </c>
      <c r="G153" s="128">
        <v>0</v>
      </c>
      <c r="H153" s="128">
        <v>0</v>
      </c>
      <c r="I153" s="82">
        <v>0</v>
      </c>
      <c r="J153" s="82">
        <v>0</v>
      </c>
      <c r="K153" s="14">
        <v>0</v>
      </c>
    </row>
    <row r="154" spans="1:11">
      <c r="A154" s="127" t="s">
        <v>434</v>
      </c>
      <c r="B154" s="127" t="s">
        <v>407</v>
      </c>
      <c r="C154" s="127" t="s">
        <v>121</v>
      </c>
      <c r="D154" s="128">
        <v>0</v>
      </c>
      <c r="E154" s="128">
        <v>0</v>
      </c>
      <c r="F154" s="128">
        <v>0</v>
      </c>
      <c r="G154" s="128">
        <v>0</v>
      </c>
      <c r="H154" s="128">
        <v>0</v>
      </c>
      <c r="I154" s="82">
        <v>0</v>
      </c>
      <c r="J154" s="82">
        <v>0</v>
      </c>
      <c r="K154" s="14">
        <v>0</v>
      </c>
    </row>
    <row r="155" spans="1:11">
      <c r="A155" s="127" t="s">
        <v>434</v>
      </c>
      <c r="B155" s="127" t="s">
        <v>407</v>
      </c>
      <c r="C155" s="127" t="s">
        <v>122</v>
      </c>
      <c r="D155" s="128">
        <v>0</v>
      </c>
      <c r="E155" s="128">
        <v>0</v>
      </c>
      <c r="F155" s="128">
        <v>0</v>
      </c>
      <c r="G155" s="128">
        <v>0</v>
      </c>
      <c r="H155" s="128">
        <v>0</v>
      </c>
      <c r="I155" s="82">
        <v>0</v>
      </c>
      <c r="J155" s="82">
        <v>0</v>
      </c>
      <c r="K155" s="14">
        <v>0</v>
      </c>
    </row>
    <row r="156" spans="1:11">
      <c r="A156" s="127" t="s">
        <v>434</v>
      </c>
      <c r="B156" s="127" t="s">
        <v>407</v>
      </c>
      <c r="C156" s="127" t="s">
        <v>463</v>
      </c>
      <c r="D156" s="128">
        <v>0</v>
      </c>
      <c r="E156" s="128">
        <v>0</v>
      </c>
      <c r="F156" s="128">
        <v>0</v>
      </c>
      <c r="G156" s="128">
        <v>0</v>
      </c>
      <c r="H156" s="128">
        <v>0</v>
      </c>
      <c r="I156" s="82">
        <v>0</v>
      </c>
      <c r="J156" s="82">
        <v>0</v>
      </c>
      <c r="K156" s="14">
        <v>0</v>
      </c>
    </row>
    <row r="157" spans="1:11">
      <c r="A157" s="127" t="s">
        <v>434</v>
      </c>
      <c r="B157" s="127" t="s">
        <v>407</v>
      </c>
      <c r="C157" s="127" t="s">
        <v>540</v>
      </c>
      <c r="D157" s="128">
        <v>0</v>
      </c>
      <c r="E157" s="128">
        <v>0</v>
      </c>
      <c r="F157" s="128">
        <v>0</v>
      </c>
      <c r="G157" s="128">
        <v>0</v>
      </c>
      <c r="H157" s="128">
        <v>0</v>
      </c>
      <c r="I157" s="82">
        <v>0</v>
      </c>
      <c r="J157" s="82">
        <v>0</v>
      </c>
      <c r="K157" s="14">
        <v>0</v>
      </c>
    </row>
    <row r="158" spans="1:11">
      <c r="A158" s="127" t="s">
        <v>429</v>
      </c>
      <c r="B158" s="127" t="s">
        <v>643</v>
      </c>
      <c r="C158" s="127" t="s">
        <v>86</v>
      </c>
      <c r="D158" s="128">
        <v>0</v>
      </c>
      <c r="E158" s="128">
        <v>0</v>
      </c>
      <c r="F158" s="128">
        <v>0</v>
      </c>
      <c r="G158" s="128">
        <v>0</v>
      </c>
      <c r="H158" s="128">
        <v>0</v>
      </c>
      <c r="I158" s="82">
        <v>0</v>
      </c>
      <c r="J158" s="82">
        <v>0</v>
      </c>
      <c r="K158" s="14">
        <v>0</v>
      </c>
    </row>
    <row r="159" spans="1:11">
      <c r="A159" s="127" t="s">
        <v>429</v>
      </c>
      <c r="B159" s="127" t="s">
        <v>643</v>
      </c>
      <c r="C159" s="127" t="s">
        <v>87</v>
      </c>
      <c r="D159" s="128">
        <v>4</v>
      </c>
      <c r="E159" s="128">
        <v>0</v>
      </c>
      <c r="F159" s="128">
        <v>0</v>
      </c>
      <c r="G159" s="128">
        <v>0</v>
      </c>
      <c r="H159" s="128">
        <v>4</v>
      </c>
      <c r="I159" s="82">
        <v>24913.46</v>
      </c>
      <c r="J159" s="82">
        <v>1916.42</v>
      </c>
      <c r="K159" s="14">
        <v>479.11</v>
      </c>
    </row>
    <row r="160" spans="1:11">
      <c r="A160" s="127" t="s">
        <v>429</v>
      </c>
      <c r="B160" s="127" t="s">
        <v>643</v>
      </c>
      <c r="C160" s="127" t="s">
        <v>106</v>
      </c>
      <c r="D160" s="128">
        <v>10</v>
      </c>
      <c r="E160" s="128">
        <v>0</v>
      </c>
      <c r="F160" s="128">
        <v>0</v>
      </c>
      <c r="G160" s="128">
        <v>0</v>
      </c>
      <c r="H160" s="128">
        <v>10</v>
      </c>
      <c r="I160" s="82">
        <v>70824.399999999994</v>
      </c>
      <c r="J160" s="82">
        <v>5261.12</v>
      </c>
      <c r="K160" s="14">
        <v>526.11</v>
      </c>
    </row>
    <row r="161" spans="1:11">
      <c r="A161" s="127" t="s">
        <v>429</v>
      </c>
      <c r="B161" s="127" t="s">
        <v>643</v>
      </c>
      <c r="C161" s="127" t="s">
        <v>107</v>
      </c>
      <c r="D161" s="128">
        <v>6</v>
      </c>
      <c r="E161" s="128">
        <v>0</v>
      </c>
      <c r="F161" s="128">
        <v>0</v>
      </c>
      <c r="G161" s="128">
        <v>0</v>
      </c>
      <c r="H161" s="128">
        <v>6</v>
      </c>
      <c r="I161" s="82">
        <v>38722.06</v>
      </c>
      <c r="J161" s="82">
        <v>2978.62</v>
      </c>
      <c r="K161" s="14">
        <v>496.44</v>
      </c>
    </row>
    <row r="162" spans="1:11">
      <c r="A162" s="127" t="s">
        <v>429</v>
      </c>
      <c r="B162" s="127" t="s">
        <v>643</v>
      </c>
      <c r="C162" s="127" t="s">
        <v>108</v>
      </c>
      <c r="D162" s="128">
        <v>2</v>
      </c>
      <c r="E162" s="128">
        <v>0</v>
      </c>
      <c r="F162" s="128">
        <v>0</v>
      </c>
      <c r="G162" s="128">
        <v>0</v>
      </c>
      <c r="H162" s="128">
        <v>2</v>
      </c>
      <c r="I162" s="82">
        <v>32693.439999999999</v>
      </c>
      <c r="J162" s="82">
        <v>2514.88</v>
      </c>
      <c r="K162" s="14">
        <v>1257.44</v>
      </c>
    </row>
    <row r="163" spans="1:11">
      <c r="A163" s="127" t="s">
        <v>429</v>
      </c>
      <c r="B163" s="127" t="s">
        <v>643</v>
      </c>
      <c r="C163" s="127" t="s">
        <v>109</v>
      </c>
      <c r="D163" s="128">
        <v>0</v>
      </c>
      <c r="E163" s="128">
        <v>0</v>
      </c>
      <c r="F163" s="128">
        <v>0</v>
      </c>
      <c r="G163" s="128">
        <v>0</v>
      </c>
      <c r="H163" s="128">
        <v>0</v>
      </c>
      <c r="I163" s="82">
        <v>0</v>
      </c>
      <c r="J163" s="82">
        <v>0</v>
      </c>
      <c r="K163" s="14">
        <v>0</v>
      </c>
    </row>
    <row r="164" spans="1:11">
      <c r="A164" s="127" t="s">
        <v>429</v>
      </c>
      <c r="B164" s="127" t="s">
        <v>643</v>
      </c>
      <c r="C164" s="127" t="s">
        <v>110</v>
      </c>
      <c r="D164" s="128">
        <v>0</v>
      </c>
      <c r="E164" s="128">
        <v>0</v>
      </c>
      <c r="F164" s="128">
        <v>0</v>
      </c>
      <c r="G164" s="128">
        <v>0</v>
      </c>
      <c r="H164" s="128">
        <v>0</v>
      </c>
      <c r="I164" s="82">
        <v>0</v>
      </c>
      <c r="J164" s="82">
        <v>0</v>
      </c>
      <c r="K164" s="14">
        <v>0</v>
      </c>
    </row>
    <row r="165" spans="1:11">
      <c r="A165" s="127" t="s">
        <v>429</v>
      </c>
      <c r="B165" s="127" t="s">
        <v>643</v>
      </c>
      <c r="C165" s="127" t="s">
        <v>111</v>
      </c>
      <c r="D165" s="128">
        <v>0</v>
      </c>
      <c r="E165" s="128">
        <v>0</v>
      </c>
      <c r="F165" s="128">
        <v>0</v>
      </c>
      <c r="G165" s="128">
        <v>0</v>
      </c>
      <c r="H165" s="128">
        <v>0</v>
      </c>
      <c r="I165" s="82">
        <v>0</v>
      </c>
      <c r="J165" s="82">
        <v>0</v>
      </c>
      <c r="K165" s="14">
        <v>0</v>
      </c>
    </row>
    <row r="166" spans="1:11">
      <c r="A166" s="127" t="s">
        <v>429</v>
      </c>
      <c r="B166" s="127" t="s">
        <v>643</v>
      </c>
      <c r="C166" s="127" t="s">
        <v>112</v>
      </c>
      <c r="D166" s="128">
        <v>0</v>
      </c>
      <c r="E166" s="128">
        <v>0</v>
      </c>
      <c r="F166" s="128">
        <v>0</v>
      </c>
      <c r="G166" s="128">
        <v>0</v>
      </c>
      <c r="H166" s="128">
        <v>0</v>
      </c>
      <c r="I166" s="82">
        <v>0</v>
      </c>
      <c r="J166" s="82">
        <v>0</v>
      </c>
      <c r="K166" s="14">
        <v>0</v>
      </c>
    </row>
    <row r="167" spans="1:11">
      <c r="A167" s="127" t="s">
        <v>429</v>
      </c>
      <c r="B167" s="127" t="s">
        <v>643</v>
      </c>
      <c r="C167" s="127" t="s">
        <v>120</v>
      </c>
      <c r="D167" s="128">
        <v>0</v>
      </c>
      <c r="E167" s="128">
        <v>0</v>
      </c>
      <c r="F167" s="128">
        <v>0</v>
      </c>
      <c r="G167" s="128">
        <v>0</v>
      </c>
      <c r="H167" s="128">
        <v>0</v>
      </c>
      <c r="I167" s="82">
        <v>0</v>
      </c>
      <c r="J167" s="82">
        <v>0</v>
      </c>
      <c r="K167" s="14">
        <v>0</v>
      </c>
    </row>
    <row r="168" spans="1:11">
      <c r="A168" s="127" t="s">
        <v>429</v>
      </c>
      <c r="B168" s="127" t="s">
        <v>643</v>
      </c>
      <c r="C168" s="127" t="s">
        <v>121</v>
      </c>
      <c r="D168" s="128">
        <v>0</v>
      </c>
      <c r="E168" s="128">
        <v>0</v>
      </c>
      <c r="F168" s="128">
        <v>0</v>
      </c>
      <c r="G168" s="128">
        <v>0</v>
      </c>
      <c r="H168" s="128">
        <v>0</v>
      </c>
      <c r="I168" s="82">
        <v>0</v>
      </c>
      <c r="J168" s="82">
        <v>0</v>
      </c>
      <c r="K168" s="14">
        <v>0</v>
      </c>
    </row>
    <row r="169" spans="1:11">
      <c r="A169" s="127" t="s">
        <v>429</v>
      </c>
      <c r="B169" s="127" t="s">
        <v>643</v>
      </c>
      <c r="C169" s="127" t="s">
        <v>122</v>
      </c>
      <c r="D169" s="128">
        <v>0</v>
      </c>
      <c r="E169" s="128">
        <v>0</v>
      </c>
      <c r="F169" s="128">
        <v>0</v>
      </c>
      <c r="G169" s="128">
        <v>0</v>
      </c>
      <c r="H169" s="128">
        <v>0</v>
      </c>
      <c r="I169" s="82">
        <v>0</v>
      </c>
      <c r="J169" s="82">
        <v>0</v>
      </c>
      <c r="K169" s="14">
        <v>0</v>
      </c>
    </row>
    <row r="170" spans="1:11">
      <c r="A170" s="127" t="s">
        <v>429</v>
      </c>
      <c r="B170" s="127" t="s">
        <v>643</v>
      </c>
      <c r="C170" s="127" t="s">
        <v>463</v>
      </c>
      <c r="D170" s="128">
        <v>0</v>
      </c>
      <c r="E170" s="128">
        <v>0</v>
      </c>
      <c r="F170" s="128">
        <v>0</v>
      </c>
      <c r="G170" s="128">
        <v>0</v>
      </c>
      <c r="H170" s="128">
        <v>0</v>
      </c>
      <c r="I170" s="82">
        <v>0</v>
      </c>
      <c r="J170" s="82">
        <v>0</v>
      </c>
      <c r="K170" s="14">
        <v>0</v>
      </c>
    </row>
    <row r="171" spans="1:11">
      <c r="A171" s="127" t="s">
        <v>429</v>
      </c>
      <c r="B171" s="127" t="s">
        <v>643</v>
      </c>
      <c r="C171" s="127" t="s">
        <v>540</v>
      </c>
      <c r="D171" s="128">
        <v>22</v>
      </c>
      <c r="E171" s="128">
        <v>0</v>
      </c>
      <c r="F171" s="128">
        <v>0</v>
      </c>
      <c r="G171" s="128">
        <v>0</v>
      </c>
      <c r="H171" s="128">
        <v>22</v>
      </c>
      <c r="I171" s="82">
        <v>167153.35999999999</v>
      </c>
      <c r="J171" s="82">
        <v>12671.04</v>
      </c>
      <c r="K171" s="14">
        <v>575.96</v>
      </c>
    </row>
    <row r="172" spans="1:11">
      <c r="A172" s="280" t="s">
        <v>311</v>
      </c>
      <c r="B172" s="280" t="s">
        <v>73</v>
      </c>
      <c r="C172" s="280" t="s">
        <v>86</v>
      </c>
      <c r="D172" s="280">
        <v>0</v>
      </c>
      <c r="E172" s="280">
        <v>8</v>
      </c>
      <c r="F172" s="280">
        <v>0</v>
      </c>
      <c r="G172" s="280">
        <v>0</v>
      </c>
      <c r="H172" s="280">
        <v>8</v>
      </c>
      <c r="I172" s="318">
        <v>12408.56</v>
      </c>
      <c r="J172" s="318">
        <v>1316.4</v>
      </c>
      <c r="K172" s="318">
        <v>164.55</v>
      </c>
    </row>
    <row r="173" spans="1:11">
      <c r="A173" s="280" t="s">
        <v>311</v>
      </c>
      <c r="B173" s="280" t="s">
        <v>73</v>
      </c>
      <c r="C173" s="280" t="s">
        <v>87</v>
      </c>
      <c r="D173" s="280">
        <v>0</v>
      </c>
      <c r="E173" s="280">
        <v>0</v>
      </c>
      <c r="F173" s="280">
        <v>0</v>
      </c>
      <c r="G173" s="280">
        <v>0</v>
      </c>
      <c r="H173" s="280">
        <v>0</v>
      </c>
      <c r="I173" s="318">
        <v>0</v>
      </c>
      <c r="J173" s="318">
        <v>0</v>
      </c>
      <c r="K173" s="318">
        <v>0</v>
      </c>
    </row>
    <row r="174" spans="1:11">
      <c r="A174" s="280" t="s">
        <v>311</v>
      </c>
      <c r="B174" s="280" t="s">
        <v>73</v>
      </c>
      <c r="C174" s="280" t="s">
        <v>106</v>
      </c>
      <c r="D174" s="280">
        <v>0</v>
      </c>
      <c r="E174" s="280">
        <v>0</v>
      </c>
      <c r="F174" s="280">
        <v>0</v>
      </c>
      <c r="G174" s="280">
        <v>0</v>
      </c>
      <c r="H174" s="280">
        <v>0</v>
      </c>
      <c r="I174" s="318">
        <v>0</v>
      </c>
      <c r="J174" s="318">
        <v>0</v>
      </c>
      <c r="K174" s="318">
        <v>0</v>
      </c>
    </row>
    <row r="175" spans="1:11">
      <c r="A175" s="280" t="s">
        <v>311</v>
      </c>
      <c r="B175" s="280" t="s">
        <v>73</v>
      </c>
      <c r="C175" s="280" t="s">
        <v>107</v>
      </c>
      <c r="D175" s="280">
        <v>2</v>
      </c>
      <c r="E175" s="280">
        <v>0</v>
      </c>
      <c r="F175" s="280">
        <v>1</v>
      </c>
      <c r="G175" s="280">
        <v>0</v>
      </c>
      <c r="H175" s="280">
        <v>3</v>
      </c>
      <c r="I175" s="318">
        <v>58321.29</v>
      </c>
      <c r="J175" s="318">
        <v>1538.07</v>
      </c>
      <c r="K175" s="318">
        <v>512.69000000000005</v>
      </c>
    </row>
    <row r="176" spans="1:11">
      <c r="A176" s="280" t="s">
        <v>311</v>
      </c>
      <c r="B176" s="280" t="s">
        <v>73</v>
      </c>
      <c r="C176" s="280" t="s">
        <v>108</v>
      </c>
      <c r="D176" s="280">
        <v>5</v>
      </c>
      <c r="E176" s="280">
        <v>1</v>
      </c>
      <c r="F176" s="280">
        <v>0</v>
      </c>
      <c r="G176" s="280">
        <v>0</v>
      </c>
      <c r="H176" s="280">
        <v>6</v>
      </c>
      <c r="I176" s="318">
        <v>65068.52</v>
      </c>
      <c r="J176" s="318">
        <v>2241.17</v>
      </c>
      <c r="K176" s="318">
        <v>373.53</v>
      </c>
    </row>
    <row r="177" spans="1:11">
      <c r="A177" s="280" t="s">
        <v>311</v>
      </c>
      <c r="B177" s="280" t="s">
        <v>73</v>
      </c>
      <c r="C177" s="280" t="s">
        <v>109</v>
      </c>
      <c r="D177" s="280">
        <v>6</v>
      </c>
      <c r="E177" s="280">
        <v>1</v>
      </c>
      <c r="F177" s="280">
        <v>1</v>
      </c>
      <c r="G177" s="280">
        <v>0</v>
      </c>
      <c r="H177" s="280">
        <v>8</v>
      </c>
      <c r="I177" s="318">
        <v>85132.93</v>
      </c>
      <c r="J177" s="318">
        <v>3656.17</v>
      </c>
      <c r="K177" s="318">
        <v>457.02</v>
      </c>
    </row>
    <row r="178" spans="1:11">
      <c r="A178" s="280" t="s">
        <v>311</v>
      </c>
      <c r="B178" s="280" t="s">
        <v>73</v>
      </c>
      <c r="C178" s="280" t="s">
        <v>110</v>
      </c>
      <c r="D178" s="280">
        <v>1</v>
      </c>
      <c r="E178" s="280">
        <v>0</v>
      </c>
      <c r="F178" s="280">
        <v>0</v>
      </c>
      <c r="G178" s="280">
        <v>0</v>
      </c>
      <c r="H178" s="280">
        <v>1</v>
      </c>
      <c r="I178" s="318">
        <v>7746.6</v>
      </c>
      <c r="J178" s="318">
        <v>387.33</v>
      </c>
      <c r="K178" s="318">
        <v>387.33</v>
      </c>
    </row>
    <row r="179" spans="1:11">
      <c r="A179" s="280" t="s">
        <v>311</v>
      </c>
      <c r="B179" s="280" t="s">
        <v>73</v>
      </c>
      <c r="C179" s="280" t="s">
        <v>111</v>
      </c>
      <c r="D179" s="280">
        <v>0</v>
      </c>
      <c r="E179" s="280">
        <v>0</v>
      </c>
      <c r="F179" s="280">
        <v>0</v>
      </c>
      <c r="G179" s="280">
        <v>0</v>
      </c>
      <c r="H179" s="280">
        <v>0</v>
      </c>
      <c r="I179" s="318">
        <v>0</v>
      </c>
      <c r="J179" s="318">
        <v>0</v>
      </c>
      <c r="K179" s="318">
        <v>0</v>
      </c>
    </row>
    <row r="180" spans="1:11">
      <c r="A180" s="280" t="s">
        <v>311</v>
      </c>
      <c r="B180" s="280" t="s">
        <v>73</v>
      </c>
      <c r="C180" s="280" t="s">
        <v>112</v>
      </c>
      <c r="D180" s="280">
        <v>0</v>
      </c>
      <c r="E180" s="280">
        <v>0</v>
      </c>
      <c r="F180" s="280">
        <v>0</v>
      </c>
      <c r="G180" s="280">
        <v>0</v>
      </c>
      <c r="H180" s="280">
        <v>0</v>
      </c>
      <c r="I180" s="318">
        <v>0</v>
      </c>
      <c r="J180" s="318">
        <v>0</v>
      </c>
      <c r="K180" s="318">
        <v>0</v>
      </c>
    </row>
    <row r="181" spans="1:11">
      <c r="A181" s="280" t="s">
        <v>311</v>
      </c>
      <c r="B181" s="280" t="s">
        <v>73</v>
      </c>
      <c r="C181" s="280" t="s">
        <v>120</v>
      </c>
      <c r="D181" s="280">
        <v>0</v>
      </c>
      <c r="E181" s="280">
        <v>0</v>
      </c>
      <c r="F181" s="280">
        <v>0</v>
      </c>
      <c r="G181" s="280">
        <v>0</v>
      </c>
      <c r="H181" s="280">
        <v>0</v>
      </c>
      <c r="I181" s="318">
        <v>0</v>
      </c>
      <c r="J181" s="318">
        <v>0</v>
      </c>
      <c r="K181" s="318">
        <v>0</v>
      </c>
    </row>
    <row r="182" spans="1:11">
      <c r="A182" s="280" t="s">
        <v>311</v>
      </c>
      <c r="B182" s="280" t="s">
        <v>73</v>
      </c>
      <c r="C182" s="280" t="s">
        <v>121</v>
      </c>
      <c r="D182" s="280">
        <v>0</v>
      </c>
      <c r="E182" s="280">
        <v>0</v>
      </c>
      <c r="F182" s="280">
        <v>0</v>
      </c>
      <c r="G182" s="280">
        <v>0</v>
      </c>
      <c r="H182" s="280">
        <v>0</v>
      </c>
      <c r="I182" s="318">
        <v>0</v>
      </c>
      <c r="J182" s="318">
        <v>0</v>
      </c>
      <c r="K182" s="318">
        <v>0</v>
      </c>
    </row>
    <row r="183" spans="1:11">
      <c r="A183" s="280" t="s">
        <v>311</v>
      </c>
      <c r="B183" s="280" t="s">
        <v>73</v>
      </c>
      <c r="C183" s="280" t="s">
        <v>122</v>
      </c>
      <c r="D183" s="280">
        <v>0</v>
      </c>
      <c r="E183" s="280">
        <v>0</v>
      </c>
      <c r="F183" s="280">
        <v>0</v>
      </c>
      <c r="G183" s="280">
        <v>0</v>
      </c>
      <c r="H183" s="280">
        <v>0</v>
      </c>
      <c r="I183" s="318">
        <v>0</v>
      </c>
      <c r="J183" s="318">
        <v>0</v>
      </c>
      <c r="K183" s="318">
        <v>0</v>
      </c>
    </row>
    <row r="184" spans="1:11">
      <c r="A184" s="280" t="s">
        <v>311</v>
      </c>
      <c r="B184" s="280" t="s">
        <v>73</v>
      </c>
      <c r="C184" s="280" t="s">
        <v>463</v>
      </c>
      <c r="D184" s="280">
        <v>0</v>
      </c>
      <c r="E184" s="280">
        <v>0</v>
      </c>
      <c r="F184" s="280">
        <v>0</v>
      </c>
      <c r="G184" s="280">
        <v>0</v>
      </c>
      <c r="H184" s="280">
        <v>0</v>
      </c>
      <c r="I184" s="318">
        <v>0</v>
      </c>
      <c r="J184" s="318">
        <v>0</v>
      </c>
      <c r="K184" s="318">
        <v>0</v>
      </c>
    </row>
    <row r="185" spans="1:11">
      <c r="A185" s="280" t="s">
        <v>311</v>
      </c>
      <c r="B185" s="280" t="s">
        <v>73</v>
      </c>
      <c r="C185" s="280" t="s">
        <v>540</v>
      </c>
      <c r="D185" s="280">
        <v>14</v>
      </c>
      <c r="E185" s="280">
        <v>10</v>
      </c>
      <c r="F185" s="280">
        <v>2</v>
      </c>
      <c r="G185" s="280">
        <v>0</v>
      </c>
      <c r="H185" s="280">
        <v>26</v>
      </c>
      <c r="I185" s="318">
        <v>228677.9</v>
      </c>
      <c r="J185" s="318">
        <v>9139.14</v>
      </c>
      <c r="K185" s="318">
        <v>351.51</v>
      </c>
    </row>
    <row r="186" spans="1:11">
      <c r="A186" s="280" t="s">
        <v>435</v>
      </c>
      <c r="B186" s="280" t="s">
        <v>410</v>
      </c>
      <c r="C186" s="280" t="s">
        <v>86</v>
      </c>
      <c r="D186" s="280">
        <v>0</v>
      </c>
      <c r="E186" s="280">
        <v>0</v>
      </c>
      <c r="F186" s="280">
        <v>0</v>
      </c>
      <c r="G186" s="280">
        <v>0</v>
      </c>
      <c r="H186" s="280">
        <v>0</v>
      </c>
      <c r="I186" s="280">
        <v>0</v>
      </c>
      <c r="J186" s="280">
        <v>0</v>
      </c>
      <c r="K186" s="280">
        <v>0</v>
      </c>
    </row>
    <row r="187" spans="1:11">
      <c r="A187" s="280" t="s">
        <v>435</v>
      </c>
      <c r="B187" s="280" t="s">
        <v>410</v>
      </c>
      <c r="C187" s="280" t="s">
        <v>87</v>
      </c>
      <c r="D187" s="280">
        <v>0</v>
      </c>
      <c r="E187" s="280">
        <v>0</v>
      </c>
      <c r="F187" s="280">
        <v>0</v>
      </c>
      <c r="G187" s="280">
        <v>0</v>
      </c>
      <c r="H187" s="280">
        <v>0</v>
      </c>
      <c r="I187" s="280">
        <v>0</v>
      </c>
      <c r="J187" s="280">
        <v>0</v>
      </c>
      <c r="K187" s="280">
        <v>0</v>
      </c>
    </row>
    <row r="188" spans="1:11">
      <c r="A188" s="280" t="s">
        <v>435</v>
      </c>
      <c r="B188" s="280" t="s">
        <v>410</v>
      </c>
      <c r="C188" s="280" t="s">
        <v>106</v>
      </c>
      <c r="D188" s="280">
        <v>0</v>
      </c>
      <c r="E188" s="280">
        <v>0</v>
      </c>
      <c r="F188" s="280">
        <v>0</v>
      </c>
      <c r="G188" s="280">
        <v>0</v>
      </c>
      <c r="H188" s="280">
        <v>0</v>
      </c>
      <c r="I188" s="280">
        <v>0</v>
      </c>
      <c r="J188" s="280">
        <v>0</v>
      </c>
      <c r="K188" s="280">
        <v>0</v>
      </c>
    </row>
    <row r="189" spans="1:11">
      <c r="A189" s="280" t="s">
        <v>435</v>
      </c>
      <c r="B189" s="280" t="s">
        <v>410</v>
      </c>
      <c r="C189" s="280" t="s">
        <v>107</v>
      </c>
      <c r="D189" s="280">
        <v>0</v>
      </c>
      <c r="E189" s="280">
        <v>0</v>
      </c>
      <c r="F189" s="280">
        <v>0</v>
      </c>
      <c r="G189" s="280">
        <v>0</v>
      </c>
      <c r="H189" s="280">
        <v>0</v>
      </c>
      <c r="I189" s="280">
        <v>0</v>
      </c>
      <c r="J189" s="280">
        <v>0</v>
      </c>
      <c r="K189" s="280">
        <v>0</v>
      </c>
    </row>
    <row r="190" spans="1:11">
      <c r="A190" s="280" t="s">
        <v>435</v>
      </c>
      <c r="B190" s="280" t="s">
        <v>410</v>
      </c>
      <c r="C190" s="280" t="s">
        <v>108</v>
      </c>
      <c r="D190" s="280">
        <v>0</v>
      </c>
      <c r="E190" s="280">
        <v>0</v>
      </c>
      <c r="F190" s="280">
        <v>0</v>
      </c>
      <c r="G190" s="280">
        <v>0</v>
      </c>
      <c r="H190" s="280">
        <v>0</v>
      </c>
      <c r="I190" s="280">
        <v>0</v>
      </c>
      <c r="J190" s="280">
        <v>0</v>
      </c>
      <c r="K190" s="280">
        <v>0</v>
      </c>
    </row>
    <row r="191" spans="1:11">
      <c r="A191" s="280" t="s">
        <v>435</v>
      </c>
      <c r="B191" s="280" t="s">
        <v>410</v>
      </c>
      <c r="C191" s="280" t="s">
        <v>109</v>
      </c>
      <c r="D191" s="280">
        <v>0</v>
      </c>
      <c r="E191" s="280">
        <v>0</v>
      </c>
      <c r="F191" s="280">
        <v>0</v>
      </c>
      <c r="G191" s="280">
        <v>0</v>
      </c>
      <c r="H191" s="280">
        <v>0</v>
      </c>
      <c r="I191" s="280">
        <v>0</v>
      </c>
      <c r="J191" s="280">
        <v>0</v>
      </c>
      <c r="K191" s="280">
        <v>0</v>
      </c>
    </row>
    <row r="192" spans="1:11">
      <c r="A192" s="280" t="s">
        <v>435</v>
      </c>
      <c r="B192" s="280" t="s">
        <v>410</v>
      </c>
      <c r="C192" s="280" t="s">
        <v>110</v>
      </c>
      <c r="D192" s="280">
        <v>0</v>
      </c>
      <c r="E192" s="280">
        <v>0</v>
      </c>
      <c r="F192" s="280">
        <v>0</v>
      </c>
      <c r="G192" s="280">
        <v>0</v>
      </c>
      <c r="H192" s="280">
        <v>0</v>
      </c>
      <c r="I192" s="280">
        <v>0</v>
      </c>
      <c r="J192" s="280">
        <v>0</v>
      </c>
      <c r="K192" s="280">
        <v>0</v>
      </c>
    </row>
    <row r="193" spans="1:11">
      <c r="A193" s="280" t="s">
        <v>435</v>
      </c>
      <c r="B193" s="280" t="s">
        <v>410</v>
      </c>
      <c r="C193" s="280" t="s">
        <v>111</v>
      </c>
      <c r="D193" s="280">
        <v>0</v>
      </c>
      <c r="E193" s="280">
        <v>0</v>
      </c>
      <c r="F193" s="280">
        <v>0</v>
      </c>
      <c r="G193" s="280">
        <v>0</v>
      </c>
      <c r="H193" s="280">
        <v>0</v>
      </c>
      <c r="I193" s="280">
        <v>0</v>
      </c>
      <c r="J193" s="280">
        <v>0</v>
      </c>
      <c r="K193" s="280">
        <v>0</v>
      </c>
    </row>
    <row r="194" spans="1:11">
      <c r="A194" s="280" t="s">
        <v>435</v>
      </c>
      <c r="B194" s="280" t="s">
        <v>410</v>
      </c>
      <c r="C194" s="280" t="s">
        <v>112</v>
      </c>
      <c r="D194" s="280">
        <v>0</v>
      </c>
      <c r="E194" s="280">
        <v>0</v>
      </c>
      <c r="F194" s="280">
        <v>0</v>
      </c>
      <c r="G194" s="280">
        <v>0</v>
      </c>
      <c r="H194" s="280">
        <v>0</v>
      </c>
      <c r="I194" s="280">
        <v>0</v>
      </c>
      <c r="J194" s="280">
        <v>0</v>
      </c>
      <c r="K194" s="280">
        <v>0</v>
      </c>
    </row>
    <row r="195" spans="1:11">
      <c r="A195" s="280" t="s">
        <v>435</v>
      </c>
      <c r="B195" s="280" t="s">
        <v>410</v>
      </c>
      <c r="C195" s="280" t="s">
        <v>120</v>
      </c>
      <c r="D195" s="280">
        <v>0</v>
      </c>
      <c r="E195" s="280">
        <v>0</v>
      </c>
      <c r="F195" s="280">
        <v>0</v>
      </c>
      <c r="G195" s="280">
        <v>0</v>
      </c>
      <c r="H195" s="280">
        <v>0</v>
      </c>
      <c r="I195" s="280">
        <v>0</v>
      </c>
      <c r="J195" s="280">
        <v>0</v>
      </c>
      <c r="K195" s="280">
        <v>0</v>
      </c>
    </row>
    <row r="196" spans="1:11">
      <c r="A196" s="280" t="s">
        <v>435</v>
      </c>
      <c r="B196" s="280" t="s">
        <v>410</v>
      </c>
      <c r="C196" s="280" t="s">
        <v>121</v>
      </c>
      <c r="D196" s="280">
        <v>0</v>
      </c>
      <c r="E196" s="280">
        <v>0</v>
      </c>
      <c r="F196" s="280">
        <v>0</v>
      </c>
      <c r="G196" s="280">
        <v>0</v>
      </c>
      <c r="H196" s="280">
        <v>0</v>
      </c>
      <c r="I196" s="280">
        <v>0</v>
      </c>
      <c r="J196" s="280">
        <v>0</v>
      </c>
      <c r="K196" s="280">
        <v>0</v>
      </c>
    </row>
    <row r="197" spans="1:11">
      <c r="A197" s="280" t="s">
        <v>435</v>
      </c>
      <c r="B197" s="280" t="s">
        <v>410</v>
      </c>
      <c r="C197" s="280" t="s">
        <v>122</v>
      </c>
      <c r="D197" s="280">
        <v>0</v>
      </c>
      <c r="E197" s="280">
        <v>0</v>
      </c>
      <c r="F197" s="280">
        <v>0</v>
      </c>
      <c r="G197" s="280">
        <v>0</v>
      </c>
      <c r="H197" s="280">
        <v>0</v>
      </c>
      <c r="I197" s="280">
        <v>0</v>
      </c>
      <c r="J197" s="280">
        <v>0</v>
      </c>
      <c r="K197" s="280">
        <v>0</v>
      </c>
    </row>
    <row r="198" spans="1:11">
      <c r="A198" s="280" t="s">
        <v>435</v>
      </c>
      <c r="B198" s="280" t="s">
        <v>410</v>
      </c>
      <c r="C198" s="280" t="s">
        <v>463</v>
      </c>
      <c r="D198" s="280">
        <v>0</v>
      </c>
      <c r="E198" s="280">
        <v>0</v>
      </c>
      <c r="F198" s="280">
        <v>0</v>
      </c>
      <c r="G198" s="280">
        <v>0</v>
      </c>
      <c r="H198" s="280">
        <v>0</v>
      </c>
      <c r="I198" s="280">
        <v>0</v>
      </c>
      <c r="J198" s="280">
        <v>0</v>
      </c>
      <c r="K198" s="280">
        <v>0</v>
      </c>
    </row>
    <row r="199" spans="1:11">
      <c r="A199" s="280" t="s">
        <v>435</v>
      </c>
      <c r="B199" s="280" t="s">
        <v>410</v>
      </c>
      <c r="C199" s="280" t="s">
        <v>540</v>
      </c>
      <c r="D199" s="280">
        <v>0</v>
      </c>
      <c r="E199" s="280">
        <v>0</v>
      </c>
      <c r="F199" s="280">
        <v>0</v>
      </c>
      <c r="G199" s="280">
        <v>0</v>
      </c>
      <c r="H199" s="280">
        <v>0</v>
      </c>
      <c r="I199" s="280">
        <v>0</v>
      </c>
      <c r="J199" s="280">
        <v>0</v>
      </c>
      <c r="K199" s="280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sqref="A1:K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90" t="s">
        <v>730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</row>
    <row r="2" spans="1:11" s="64" customFormat="1">
      <c r="A2" s="159"/>
      <c r="B2" s="159"/>
      <c r="C2" s="159"/>
      <c r="D2" s="159"/>
      <c r="E2" s="159"/>
      <c r="F2" s="159"/>
      <c r="G2" s="159"/>
      <c r="H2" s="159"/>
      <c r="I2" s="159"/>
      <c r="J2" s="159"/>
    </row>
    <row r="3" spans="1:11" ht="19.5" customHeight="1">
      <c r="A3" s="468" t="s">
        <v>453</v>
      </c>
      <c r="B3" s="468" t="s">
        <v>454</v>
      </c>
      <c r="C3" s="468" t="s">
        <v>455</v>
      </c>
      <c r="D3" s="468" t="s">
        <v>456</v>
      </c>
      <c r="E3" s="468" t="s">
        <v>457</v>
      </c>
      <c r="F3" s="468" t="s">
        <v>458</v>
      </c>
      <c r="G3" s="468" t="s">
        <v>459</v>
      </c>
      <c r="H3" s="468" t="s">
        <v>460</v>
      </c>
      <c r="I3" s="468" t="s">
        <v>461</v>
      </c>
      <c r="J3" s="468" t="s">
        <v>462</v>
      </c>
      <c r="K3" s="468" t="s">
        <v>620</v>
      </c>
    </row>
    <row r="4" spans="1:11">
      <c r="A4" s="127" t="s">
        <v>558</v>
      </c>
      <c r="B4" s="127" t="s">
        <v>626</v>
      </c>
      <c r="C4" s="127" t="s">
        <v>86</v>
      </c>
      <c r="D4" s="128">
        <v>0</v>
      </c>
      <c r="E4" s="128">
        <v>38</v>
      </c>
      <c r="F4" s="128">
        <v>0</v>
      </c>
      <c r="G4" s="128">
        <v>0</v>
      </c>
      <c r="H4" s="128">
        <v>38</v>
      </c>
      <c r="I4" s="82">
        <v>26658.28</v>
      </c>
      <c r="J4" s="82">
        <v>4809.6000000000004</v>
      </c>
      <c r="K4" s="161">
        <v>126.57</v>
      </c>
    </row>
    <row r="5" spans="1:11" s="391" customFormat="1">
      <c r="A5" s="127" t="s">
        <v>558</v>
      </c>
      <c r="B5" s="127" t="s">
        <v>626</v>
      </c>
      <c r="C5" s="127" t="s">
        <v>87</v>
      </c>
      <c r="D5" s="128">
        <v>18</v>
      </c>
      <c r="E5" s="128">
        <v>13</v>
      </c>
      <c r="F5" s="128">
        <v>7</v>
      </c>
      <c r="G5" s="128">
        <v>0</v>
      </c>
      <c r="H5" s="128">
        <v>38</v>
      </c>
      <c r="I5" s="82">
        <v>99404.66</v>
      </c>
      <c r="J5" s="82">
        <v>22552.23</v>
      </c>
      <c r="K5" s="386">
        <v>593.48</v>
      </c>
    </row>
    <row r="6" spans="1:11" s="391" customFormat="1">
      <c r="A6" s="127" t="s">
        <v>558</v>
      </c>
      <c r="B6" s="127" t="s">
        <v>626</v>
      </c>
      <c r="C6" s="127" t="s">
        <v>106</v>
      </c>
      <c r="D6" s="128">
        <v>45</v>
      </c>
      <c r="E6" s="128">
        <v>15</v>
      </c>
      <c r="F6" s="128">
        <v>1</v>
      </c>
      <c r="G6" s="128">
        <v>0</v>
      </c>
      <c r="H6" s="128">
        <v>61</v>
      </c>
      <c r="I6" s="82">
        <v>193567.31</v>
      </c>
      <c r="J6" s="82">
        <v>52252.18</v>
      </c>
      <c r="K6" s="386">
        <v>856.59</v>
      </c>
    </row>
    <row r="7" spans="1:11" s="391" customFormat="1">
      <c r="A7" s="127" t="s">
        <v>558</v>
      </c>
      <c r="B7" s="127" t="s">
        <v>626</v>
      </c>
      <c r="C7" s="127" t="s">
        <v>107</v>
      </c>
      <c r="D7" s="128">
        <v>7</v>
      </c>
      <c r="E7" s="128">
        <v>22</v>
      </c>
      <c r="F7" s="128">
        <v>0</v>
      </c>
      <c r="G7" s="128">
        <v>0</v>
      </c>
      <c r="H7" s="128">
        <v>29</v>
      </c>
      <c r="I7" s="82">
        <v>60069.25</v>
      </c>
      <c r="J7" s="82">
        <v>14631.36</v>
      </c>
      <c r="K7" s="386">
        <v>504.53</v>
      </c>
    </row>
    <row r="8" spans="1:11" s="391" customFormat="1">
      <c r="A8" s="127" t="s">
        <v>558</v>
      </c>
      <c r="B8" s="127" t="s">
        <v>626</v>
      </c>
      <c r="C8" s="127" t="s">
        <v>108</v>
      </c>
      <c r="D8" s="128">
        <v>0</v>
      </c>
      <c r="E8" s="128">
        <v>33</v>
      </c>
      <c r="F8" s="128">
        <v>0</v>
      </c>
      <c r="G8" s="128">
        <v>0</v>
      </c>
      <c r="H8" s="128">
        <v>33</v>
      </c>
      <c r="I8" s="82">
        <v>71665.100000000006</v>
      </c>
      <c r="J8" s="82">
        <v>11174.4</v>
      </c>
      <c r="K8" s="386">
        <v>338.62</v>
      </c>
    </row>
    <row r="9" spans="1:11" s="391" customFormat="1">
      <c r="A9" s="127" t="s">
        <v>558</v>
      </c>
      <c r="B9" s="127" t="s">
        <v>626</v>
      </c>
      <c r="C9" s="127" t="s">
        <v>109</v>
      </c>
      <c r="D9" s="128">
        <v>0</v>
      </c>
      <c r="E9" s="128">
        <v>34</v>
      </c>
      <c r="F9" s="128">
        <v>0</v>
      </c>
      <c r="G9" s="128">
        <v>0</v>
      </c>
      <c r="H9" s="128">
        <v>34</v>
      </c>
      <c r="I9" s="82">
        <v>78428.289999999994</v>
      </c>
      <c r="J9" s="82">
        <v>11635.2</v>
      </c>
      <c r="K9" s="386">
        <v>342.21</v>
      </c>
    </row>
    <row r="10" spans="1:11" s="391" customFormat="1">
      <c r="A10" s="127" t="s">
        <v>558</v>
      </c>
      <c r="B10" s="127" t="s">
        <v>626</v>
      </c>
      <c r="C10" s="127" t="s">
        <v>110</v>
      </c>
      <c r="D10" s="128">
        <v>0</v>
      </c>
      <c r="E10" s="128">
        <v>21</v>
      </c>
      <c r="F10" s="128">
        <v>0</v>
      </c>
      <c r="G10" s="128">
        <v>0</v>
      </c>
      <c r="H10" s="128">
        <v>21</v>
      </c>
      <c r="I10" s="82">
        <v>31734.82</v>
      </c>
      <c r="J10" s="82">
        <v>7142.4</v>
      </c>
      <c r="K10" s="386">
        <v>340.11</v>
      </c>
    </row>
    <row r="11" spans="1:11" s="391" customFormat="1">
      <c r="A11" s="127" t="s">
        <v>558</v>
      </c>
      <c r="B11" s="127" t="s">
        <v>626</v>
      </c>
      <c r="C11" s="127" t="s">
        <v>111</v>
      </c>
      <c r="D11" s="128">
        <v>0</v>
      </c>
      <c r="E11" s="128">
        <v>12</v>
      </c>
      <c r="F11" s="128">
        <v>0</v>
      </c>
      <c r="G11" s="128">
        <v>0</v>
      </c>
      <c r="H11" s="128">
        <v>12</v>
      </c>
      <c r="I11" s="82">
        <v>24434.35</v>
      </c>
      <c r="J11" s="82">
        <v>4147.2</v>
      </c>
      <c r="K11" s="386">
        <v>345.6</v>
      </c>
    </row>
    <row r="12" spans="1:11" s="391" customFormat="1">
      <c r="A12" s="127" t="s">
        <v>558</v>
      </c>
      <c r="B12" s="127" t="s">
        <v>626</v>
      </c>
      <c r="C12" s="127" t="s">
        <v>112</v>
      </c>
      <c r="D12" s="128">
        <v>0</v>
      </c>
      <c r="E12" s="128">
        <v>10</v>
      </c>
      <c r="F12" s="128">
        <v>0</v>
      </c>
      <c r="G12" s="128">
        <v>0</v>
      </c>
      <c r="H12" s="128">
        <v>10</v>
      </c>
      <c r="I12" s="82">
        <v>20627.02</v>
      </c>
      <c r="J12" s="82">
        <v>3456</v>
      </c>
      <c r="K12" s="386">
        <v>345.6</v>
      </c>
    </row>
    <row r="13" spans="1:11" s="391" customFormat="1">
      <c r="A13" s="127" t="s">
        <v>558</v>
      </c>
      <c r="B13" s="127" t="s">
        <v>626</v>
      </c>
      <c r="C13" s="127" t="s">
        <v>120</v>
      </c>
      <c r="D13" s="128">
        <v>0</v>
      </c>
      <c r="E13" s="128">
        <v>5</v>
      </c>
      <c r="F13" s="128">
        <v>0</v>
      </c>
      <c r="G13" s="128">
        <v>0</v>
      </c>
      <c r="H13" s="128">
        <v>5</v>
      </c>
      <c r="I13" s="82">
        <v>8516.8700000000008</v>
      </c>
      <c r="J13" s="82">
        <v>1612.8</v>
      </c>
      <c r="K13" s="386">
        <v>322.56</v>
      </c>
    </row>
    <row r="14" spans="1:11" s="391" customFormat="1">
      <c r="A14" s="127" t="s">
        <v>558</v>
      </c>
      <c r="B14" s="127" t="s">
        <v>626</v>
      </c>
      <c r="C14" s="127" t="s">
        <v>121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82">
        <v>0</v>
      </c>
      <c r="J14" s="82">
        <v>0</v>
      </c>
      <c r="K14" s="386">
        <v>0</v>
      </c>
    </row>
    <row r="15" spans="1:11" s="391" customFormat="1">
      <c r="A15" s="127" t="s">
        <v>558</v>
      </c>
      <c r="B15" s="127" t="s">
        <v>626</v>
      </c>
      <c r="C15" s="127" t="s">
        <v>122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82">
        <v>0</v>
      </c>
      <c r="J15" s="82">
        <v>0</v>
      </c>
      <c r="K15" s="386">
        <v>0</v>
      </c>
    </row>
    <row r="16" spans="1:11" s="391" customFormat="1">
      <c r="A16" s="127" t="s">
        <v>558</v>
      </c>
      <c r="B16" s="127" t="s">
        <v>626</v>
      </c>
      <c r="C16" s="127" t="s">
        <v>463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82">
        <v>0</v>
      </c>
      <c r="J16" s="82">
        <v>0</v>
      </c>
      <c r="K16" s="386">
        <v>0</v>
      </c>
    </row>
    <row r="17" spans="1:11" s="391" customFormat="1">
      <c r="A17" s="127" t="s">
        <v>558</v>
      </c>
      <c r="B17" s="127" t="s">
        <v>626</v>
      </c>
      <c r="C17" s="127" t="s">
        <v>540</v>
      </c>
      <c r="D17" s="128">
        <v>70</v>
      </c>
      <c r="E17" s="128">
        <v>203</v>
      </c>
      <c r="F17" s="128">
        <v>8</v>
      </c>
      <c r="G17" s="128">
        <v>0</v>
      </c>
      <c r="H17" s="128">
        <v>281</v>
      </c>
      <c r="I17" s="82">
        <v>615105.94999999995</v>
      </c>
      <c r="J17" s="82">
        <v>133413.37</v>
      </c>
      <c r="K17" s="386">
        <v>474.78</v>
      </c>
    </row>
    <row r="18" spans="1:11" s="391" customFormat="1">
      <c r="A18" s="127" t="s">
        <v>272</v>
      </c>
      <c r="B18" s="127" t="s">
        <v>63</v>
      </c>
      <c r="C18" s="127" t="s">
        <v>86</v>
      </c>
      <c r="D18" s="128">
        <v>0</v>
      </c>
      <c r="E18" s="128">
        <v>19</v>
      </c>
      <c r="F18" s="128">
        <v>0</v>
      </c>
      <c r="G18" s="128">
        <v>0</v>
      </c>
      <c r="H18" s="128">
        <v>19</v>
      </c>
      <c r="I18" s="82">
        <v>25740.2</v>
      </c>
      <c r="J18" s="82">
        <v>2642.12</v>
      </c>
      <c r="K18" s="386">
        <v>139.06</v>
      </c>
    </row>
    <row r="19" spans="1:11">
      <c r="A19" s="127" t="s">
        <v>272</v>
      </c>
      <c r="B19" s="127" t="s">
        <v>63</v>
      </c>
      <c r="C19" s="127" t="s">
        <v>87</v>
      </c>
      <c r="D19" s="128">
        <v>0</v>
      </c>
      <c r="E19" s="128">
        <v>9</v>
      </c>
      <c r="F19" s="128">
        <v>15</v>
      </c>
      <c r="G19" s="128">
        <v>0</v>
      </c>
      <c r="H19" s="128">
        <v>24</v>
      </c>
      <c r="I19" s="82">
        <v>38889.82</v>
      </c>
      <c r="J19" s="82">
        <v>7907.41</v>
      </c>
      <c r="K19" s="161">
        <v>329.48</v>
      </c>
    </row>
    <row r="20" spans="1:11">
      <c r="A20" s="127" t="s">
        <v>272</v>
      </c>
      <c r="B20" s="127" t="s">
        <v>63</v>
      </c>
      <c r="C20" s="127" t="s">
        <v>106</v>
      </c>
      <c r="D20" s="128">
        <v>5</v>
      </c>
      <c r="E20" s="128">
        <v>27</v>
      </c>
      <c r="F20" s="128">
        <v>8</v>
      </c>
      <c r="G20" s="128">
        <v>0</v>
      </c>
      <c r="H20" s="128">
        <v>40</v>
      </c>
      <c r="I20" s="82">
        <v>82535.72</v>
      </c>
      <c r="J20" s="82">
        <v>14151.7</v>
      </c>
      <c r="K20" s="161">
        <v>353.79</v>
      </c>
    </row>
    <row r="21" spans="1:11">
      <c r="A21" s="127" t="s">
        <v>272</v>
      </c>
      <c r="B21" s="127" t="s">
        <v>63</v>
      </c>
      <c r="C21" s="127" t="s">
        <v>107</v>
      </c>
      <c r="D21" s="128">
        <v>39</v>
      </c>
      <c r="E21" s="128">
        <v>26</v>
      </c>
      <c r="F21" s="128">
        <v>3</v>
      </c>
      <c r="G21" s="128">
        <v>0</v>
      </c>
      <c r="H21" s="128">
        <v>68</v>
      </c>
      <c r="I21" s="82">
        <v>126635.25</v>
      </c>
      <c r="J21" s="82">
        <v>33299.599999999999</v>
      </c>
      <c r="K21" s="161">
        <v>489.7</v>
      </c>
    </row>
    <row r="22" spans="1:11">
      <c r="A22" s="127" t="s">
        <v>272</v>
      </c>
      <c r="B22" s="127" t="s">
        <v>63</v>
      </c>
      <c r="C22" s="127" t="s">
        <v>108</v>
      </c>
      <c r="D22" s="128">
        <v>118</v>
      </c>
      <c r="E22" s="128">
        <v>31</v>
      </c>
      <c r="F22" s="128">
        <v>7</v>
      </c>
      <c r="G22" s="128">
        <v>0</v>
      </c>
      <c r="H22" s="128">
        <v>156</v>
      </c>
      <c r="I22" s="82">
        <v>290985.36</v>
      </c>
      <c r="J22" s="82">
        <v>71940.28</v>
      </c>
      <c r="K22" s="161">
        <v>461.16</v>
      </c>
    </row>
    <row r="23" spans="1:11">
      <c r="A23" s="127" t="s">
        <v>272</v>
      </c>
      <c r="B23" s="127" t="s">
        <v>63</v>
      </c>
      <c r="C23" s="127" t="s">
        <v>109</v>
      </c>
      <c r="D23" s="128">
        <v>45</v>
      </c>
      <c r="E23" s="128">
        <v>42</v>
      </c>
      <c r="F23" s="128">
        <v>1</v>
      </c>
      <c r="G23" s="128">
        <v>0</v>
      </c>
      <c r="H23" s="128">
        <v>88</v>
      </c>
      <c r="I23" s="82">
        <v>232168.26</v>
      </c>
      <c r="J23" s="82">
        <v>38439.279999999999</v>
      </c>
      <c r="K23" s="161">
        <v>436.81</v>
      </c>
    </row>
    <row r="24" spans="1:11">
      <c r="A24" s="127" t="s">
        <v>272</v>
      </c>
      <c r="B24" s="127" t="s">
        <v>63</v>
      </c>
      <c r="C24" s="127" t="s">
        <v>110</v>
      </c>
      <c r="D24" s="128">
        <v>2</v>
      </c>
      <c r="E24" s="128">
        <v>44</v>
      </c>
      <c r="F24" s="128">
        <v>0</v>
      </c>
      <c r="G24" s="128">
        <v>0</v>
      </c>
      <c r="H24" s="128">
        <v>46</v>
      </c>
      <c r="I24" s="82">
        <v>85332.44</v>
      </c>
      <c r="J24" s="82">
        <v>15603.98</v>
      </c>
      <c r="K24" s="161">
        <v>339.22</v>
      </c>
    </row>
    <row r="25" spans="1:11">
      <c r="A25" s="127" t="s">
        <v>272</v>
      </c>
      <c r="B25" s="127" t="s">
        <v>63</v>
      </c>
      <c r="C25" s="127" t="s">
        <v>111</v>
      </c>
      <c r="D25" s="128">
        <v>0</v>
      </c>
      <c r="E25" s="128">
        <v>51</v>
      </c>
      <c r="F25" s="128">
        <v>0</v>
      </c>
      <c r="G25" s="128">
        <v>0</v>
      </c>
      <c r="H25" s="128">
        <v>51</v>
      </c>
      <c r="I25" s="82">
        <v>92416.86</v>
      </c>
      <c r="J25" s="82">
        <v>17390.45</v>
      </c>
      <c r="K25" s="161">
        <v>340.99</v>
      </c>
    </row>
    <row r="26" spans="1:11">
      <c r="A26" s="127" t="s">
        <v>272</v>
      </c>
      <c r="B26" s="127" t="s">
        <v>63</v>
      </c>
      <c r="C26" s="127" t="s">
        <v>112</v>
      </c>
      <c r="D26" s="128">
        <v>0</v>
      </c>
      <c r="E26" s="128">
        <v>39</v>
      </c>
      <c r="F26" s="128">
        <v>0</v>
      </c>
      <c r="G26" s="128">
        <v>0</v>
      </c>
      <c r="H26" s="128">
        <v>39</v>
      </c>
      <c r="I26" s="82">
        <v>60042.239999999998</v>
      </c>
      <c r="J26" s="82">
        <v>13404.78</v>
      </c>
      <c r="K26" s="161">
        <v>343.71</v>
      </c>
    </row>
    <row r="27" spans="1:11">
      <c r="A27" s="127" t="s">
        <v>272</v>
      </c>
      <c r="B27" s="127" t="s">
        <v>63</v>
      </c>
      <c r="C27" s="127" t="s">
        <v>120</v>
      </c>
      <c r="D27" s="128">
        <v>0</v>
      </c>
      <c r="E27" s="128">
        <v>16</v>
      </c>
      <c r="F27" s="128">
        <v>0</v>
      </c>
      <c r="G27" s="128">
        <v>0</v>
      </c>
      <c r="H27" s="128">
        <v>16</v>
      </c>
      <c r="I27" s="82">
        <v>27441.75</v>
      </c>
      <c r="J27" s="82">
        <v>5283.34</v>
      </c>
      <c r="K27" s="161">
        <v>330.21</v>
      </c>
    </row>
    <row r="28" spans="1:11">
      <c r="A28" s="127" t="s">
        <v>272</v>
      </c>
      <c r="B28" s="127" t="s">
        <v>63</v>
      </c>
      <c r="C28" s="127" t="s">
        <v>121</v>
      </c>
      <c r="D28" s="128">
        <v>0</v>
      </c>
      <c r="E28" s="128">
        <v>4</v>
      </c>
      <c r="F28" s="128">
        <v>0</v>
      </c>
      <c r="G28" s="128">
        <v>0</v>
      </c>
      <c r="H28" s="128">
        <v>4</v>
      </c>
      <c r="I28" s="82">
        <v>6388.03</v>
      </c>
      <c r="J28" s="82">
        <v>1325.6</v>
      </c>
      <c r="K28" s="161">
        <v>331.4</v>
      </c>
    </row>
    <row r="29" spans="1:11">
      <c r="A29" s="127" t="s">
        <v>272</v>
      </c>
      <c r="B29" s="127" t="s">
        <v>63</v>
      </c>
      <c r="C29" s="127" t="s">
        <v>122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82">
        <v>0</v>
      </c>
      <c r="J29" s="82">
        <v>0</v>
      </c>
      <c r="K29" s="161">
        <v>0</v>
      </c>
    </row>
    <row r="30" spans="1:11">
      <c r="A30" s="127" t="s">
        <v>272</v>
      </c>
      <c r="B30" s="127" t="s">
        <v>63</v>
      </c>
      <c r="C30" s="127" t="s">
        <v>463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82">
        <v>0</v>
      </c>
      <c r="J30" s="82">
        <v>0</v>
      </c>
      <c r="K30" s="161">
        <v>0</v>
      </c>
    </row>
    <row r="31" spans="1:11">
      <c r="A31" s="127" t="s">
        <v>272</v>
      </c>
      <c r="B31" s="127" t="s">
        <v>63</v>
      </c>
      <c r="C31" s="127" t="s">
        <v>540</v>
      </c>
      <c r="D31" s="128">
        <v>209</v>
      </c>
      <c r="E31" s="128">
        <v>308</v>
      </c>
      <c r="F31" s="128">
        <v>34</v>
      </c>
      <c r="G31" s="128">
        <v>0</v>
      </c>
      <c r="H31" s="128">
        <v>551</v>
      </c>
      <c r="I31" s="82">
        <v>1068575.93</v>
      </c>
      <c r="J31" s="82">
        <v>221388.54</v>
      </c>
      <c r="K31" s="161">
        <v>401.79</v>
      </c>
    </row>
    <row r="32" spans="1:11">
      <c r="A32" s="127" t="s">
        <v>273</v>
      </c>
      <c r="B32" s="127" t="s">
        <v>411</v>
      </c>
      <c r="C32" s="127" t="s">
        <v>86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82">
        <v>0</v>
      </c>
      <c r="J32" s="82">
        <v>0</v>
      </c>
      <c r="K32" s="161">
        <v>0</v>
      </c>
    </row>
    <row r="33" spans="1:11">
      <c r="A33" s="127" t="s">
        <v>273</v>
      </c>
      <c r="B33" s="127" t="s">
        <v>411</v>
      </c>
      <c r="C33" s="127" t="s">
        <v>87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82">
        <v>0</v>
      </c>
      <c r="J33" s="82">
        <v>0</v>
      </c>
      <c r="K33" s="161">
        <v>0</v>
      </c>
    </row>
    <row r="34" spans="1:11">
      <c r="A34" s="127" t="s">
        <v>273</v>
      </c>
      <c r="B34" s="127" t="s">
        <v>411</v>
      </c>
      <c r="C34" s="127" t="s">
        <v>106</v>
      </c>
      <c r="D34" s="128">
        <v>0</v>
      </c>
      <c r="E34" s="128">
        <v>2</v>
      </c>
      <c r="F34" s="128">
        <v>0</v>
      </c>
      <c r="G34" s="128">
        <v>0</v>
      </c>
      <c r="H34" s="128">
        <v>2</v>
      </c>
      <c r="I34" s="82">
        <v>5291.64</v>
      </c>
      <c r="J34" s="82">
        <v>587.96</v>
      </c>
      <c r="K34" s="161">
        <v>293.98</v>
      </c>
    </row>
    <row r="35" spans="1:11">
      <c r="A35" s="127" t="s">
        <v>273</v>
      </c>
      <c r="B35" s="127" t="s">
        <v>411</v>
      </c>
      <c r="C35" s="127" t="s">
        <v>107</v>
      </c>
      <c r="D35" s="128">
        <v>1</v>
      </c>
      <c r="E35" s="128">
        <v>1</v>
      </c>
      <c r="F35" s="128">
        <v>0</v>
      </c>
      <c r="G35" s="128">
        <v>0</v>
      </c>
      <c r="H35" s="128">
        <v>2</v>
      </c>
      <c r="I35" s="82">
        <v>15160.96</v>
      </c>
      <c r="J35" s="82">
        <v>1193.78</v>
      </c>
      <c r="K35" s="161">
        <v>596.89</v>
      </c>
    </row>
    <row r="36" spans="1:11">
      <c r="A36" s="127" t="s">
        <v>273</v>
      </c>
      <c r="B36" s="127" t="s">
        <v>411</v>
      </c>
      <c r="C36" s="127" t="s">
        <v>108</v>
      </c>
      <c r="D36" s="128">
        <v>16</v>
      </c>
      <c r="E36" s="128">
        <v>2</v>
      </c>
      <c r="F36" s="128">
        <v>0</v>
      </c>
      <c r="G36" s="128">
        <v>0</v>
      </c>
      <c r="H36" s="128">
        <v>18</v>
      </c>
      <c r="I36" s="82">
        <v>222028.25</v>
      </c>
      <c r="J36" s="82">
        <v>12507.37</v>
      </c>
      <c r="K36" s="161">
        <v>694.85</v>
      </c>
    </row>
    <row r="37" spans="1:11">
      <c r="A37" s="127" t="s">
        <v>273</v>
      </c>
      <c r="B37" s="127" t="s">
        <v>411</v>
      </c>
      <c r="C37" s="127" t="s">
        <v>109</v>
      </c>
      <c r="D37" s="128">
        <v>6</v>
      </c>
      <c r="E37" s="128">
        <v>1</v>
      </c>
      <c r="F37" s="128">
        <v>0</v>
      </c>
      <c r="G37" s="128">
        <v>0</v>
      </c>
      <c r="H37" s="128">
        <v>7</v>
      </c>
      <c r="I37" s="82">
        <v>64311.92</v>
      </c>
      <c r="J37" s="82">
        <v>4025.24</v>
      </c>
      <c r="K37" s="161">
        <v>575.03</v>
      </c>
    </row>
    <row r="38" spans="1:11">
      <c r="A38" s="127" t="s">
        <v>273</v>
      </c>
      <c r="B38" s="127" t="s">
        <v>411</v>
      </c>
      <c r="C38" s="127" t="s">
        <v>110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82">
        <v>0</v>
      </c>
      <c r="J38" s="82">
        <v>0</v>
      </c>
      <c r="K38" s="161">
        <v>0</v>
      </c>
    </row>
    <row r="39" spans="1:11">
      <c r="A39" s="127" t="s">
        <v>273</v>
      </c>
      <c r="B39" s="127" t="s">
        <v>411</v>
      </c>
      <c r="C39" s="127" t="s">
        <v>111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82">
        <v>0</v>
      </c>
      <c r="J39" s="82">
        <v>0</v>
      </c>
      <c r="K39" s="161">
        <v>0</v>
      </c>
    </row>
    <row r="40" spans="1:11">
      <c r="A40" s="127" t="s">
        <v>273</v>
      </c>
      <c r="B40" s="127" t="s">
        <v>411</v>
      </c>
      <c r="C40" s="127" t="s">
        <v>112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82">
        <v>0</v>
      </c>
      <c r="J40" s="82">
        <v>0</v>
      </c>
      <c r="K40" s="161">
        <v>0</v>
      </c>
    </row>
    <row r="41" spans="1:11">
      <c r="A41" s="127" t="s">
        <v>273</v>
      </c>
      <c r="B41" s="127" t="s">
        <v>411</v>
      </c>
      <c r="C41" s="127" t="s">
        <v>120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82">
        <v>0</v>
      </c>
      <c r="J41" s="82">
        <v>0</v>
      </c>
      <c r="K41" s="161">
        <v>0</v>
      </c>
    </row>
    <row r="42" spans="1:11">
      <c r="A42" s="127" t="s">
        <v>273</v>
      </c>
      <c r="B42" s="127" t="s">
        <v>411</v>
      </c>
      <c r="C42" s="127" t="s">
        <v>121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82">
        <v>0</v>
      </c>
      <c r="J42" s="82">
        <v>0</v>
      </c>
      <c r="K42" s="161">
        <v>0</v>
      </c>
    </row>
    <row r="43" spans="1:11">
      <c r="A43" s="127" t="s">
        <v>273</v>
      </c>
      <c r="B43" s="127" t="s">
        <v>411</v>
      </c>
      <c r="C43" s="127" t="s">
        <v>122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82">
        <v>0</v>
      </c>
      <c r="J43" s="82">
        <v>0</v>
      </c>
      <c r="K43" s="161">
        <v>0</v>
      </c>
    </row>
    <row r="44" spans="1:11">
      <c r="A44" s="127" t="s">
        <v>273</v>
      </c>
      <c r="B44" s="127" t="s">
        <v>411</v>
      </c>
      <c r="C44" s="127" t="s">
        <v>463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82">
        <v>0</v>
      </c>
      <c r="J44" s="82">
        <v>0</v>
      </c>
      <c r="K44" s="161">
        <v>0</v>
      </c>
    </row>
    <row r="45" spans="1:11">
      <c r="A45" s="127" t="s">
        <v>273</v>
      </c>
      <c r="B45" s="127" t="s">
        <v>411</v>
      </c>
      <c r="C45" s="127" t="s">
        <v>540</v>
      </c>
      <c r="D45" s="128">
        <v>23</v>
      </c>
      <c r="E45" s="128">
        <v>6</v>
      </c>
      <c r="F45" s="128">
        <v>0</v>
      </c>
      <c r="G45" s="128">
        <v>0</v>
      </c>
      <c r="H45" s="128">
        <v>29</v>
      </c>
      <c r="I45" s="82">
        <v>306792.77</v>
      </c>
      <c r="J45" s="82">
        <v>18314.349999999999</v>
      </c>
      <c r="K45" s="161">
        <v>631.53</v>
      </c>
    </row>
    <row r="46" spans="1:11">
      <c r="A46" s="127" t="s">
        <v>274</v>
      </c>
      <c r="B46" s="127" t="s">
        <v>545</v>
      </c>
      <c r="C46" s="127" t="s">
        <v>86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82">
        <v>0</v>
      </c>
      <c r="J46" s="82">
        <v>0</v>
      </c>
      <c r="K46" s="161">
        <v>0</v>
      </c>
    </row>
    <row r="47" spans="1:11">
      <c r="A47" s="127" t="s">
        <v>274</v>
      </c>
      <c r="B47" s="127" t="s">
        <v>545</v>
      </c>
      <c r="C47" s="127" t="s">
        <v>87</v>
      </c>
      <c r="D47" s="128">
        <v>0</v>
      </c>
      <c r="E47" s="128">
        <v>0</v>
      </c>
      <c r="F47" s="128">
        <v>0</v>
      </c>
      <c r="G47" s="128">
        <v>0</v>
      </c>
      <c r="H47" s="128">
        <v>0</v>
      </c>
      <c r="I47" s="82">
        <v>0</v>
      </c>
      <c r="J47" s="82">
        <v>0</v>
      </c>
      <c r="K47" s="161">
        <v>0</v>
      </c>
    </row>
    <row r="48" spans="1:11">
      <c r="A48" s="127" t="s">
        <v>274</v>
      </c>
      <c r="B48" s="127" t="s">
        <v>545</v>
      </c>
      <c r="C48" s="127" t="s">
        <v>106</v>
      </c>
      <c r="D48" s="128">
        <v>1</v>
      </c>
      <c r="E48" s="128">
        <v>0</v>
      </c>
      <c r="F48" s="128">
        <v>0</v>
      </c>
      <c r="G48" s="128">
        <v>0</v>
      </c>
      <c r="H48" s="128">
        <v>1</v>
      </c>
      <c r="I48" s="82">
        <v>46020.33</v>
      </c>
      <c r="J48" s="82">
        <v>770</v>
      </c>
      <c r="K48" s="161">
        <v>770</v>
      </c>
    </row>
    <row r="49" spans="1:11">
      <c r="A49" s="127" t="s">
        <v>274</v>
      </c>
      <c r="B49" s="127" t="s">
        <v>545</v>
      </c>
      <c r="C49" s="127" t="s">
        <v>107</v>
      </c>
      <c r="D49" s="128">
        <v>17</v>
      </c>
      <c r="E49" s="128">
        <v>2</v>
      </c>
      <c r="F49" s="128">
        <v>1</v>
      </c>
      <c r="G49" s="128">
        <v>0</v>
      </c>
      <c r="H49" s="128">
        <v>20</v>
      </c>
      <c r="I49" s="82">
        <v>10716.64</v>
      </c>
      <c r="J49" s="82">
        <v>12751.15</v>
      </c>
      <c r="K49" s="161">
        <v>637.56000000000006</v>
      </c>
    </row>
    <row r="50" spans="1:11">
      <c r="A50" s="127" t="s">
        <v>274</v>
      </c>
      <c r="B50" s="127" t="s">
        <v>545</v>
      </c>
      <c r="C50" s="127" t="s">
        <v>108</v>
      </c>
      <c r="D50" s="128">
        <v>17</v>
      </c>
      <c r="E50" s="128">
        <v>0</v>
      </c>
      <c r="F50" s="128">
        <v>0</v>
      </c>
      <c r="G50" s="128">
        <v>0</v>
      </c>
      <c r="H50" s="128">
        <v>17</v>
      </c>
      <c r="I50" s="82">
        <v>29744.36</v>
      </c>
      <c r="J50" s="82">
        <v>10823.55</v>
      </c>
      <c r="K50" s="161">
        <v>636.68000000000006</v>
      </c>
    </row>
    <row r="51" spans="1:11">
      <c r="A51" s="127" t="s">
        <v>274</v>
      </c>
      <c r="B51" s="127" t="s">
        <v>545</v>
      </c>
      <c r="C51" s="127" t="s">
        <v>109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82">
        <v>0</v>
      </c>
      <c r="J51" s="82">
        <v>0</v>
      </c>
      <c r="K51" s="161">
        <v>0</v>
      </c>
    </row>
    <row r="52" spans="1:11">
      <c r="A52" s="127" t="s">
        <v>274</v>
      </c>
      <c r="B52" s="127" t="s">
        <v>545</v>
      </c>
      <c r="C52" s="127" t="s">
        <v>110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82">
        <v>0</v>
      </c>
      <c r="J52" s="82">
        <v>0</v>
      </c>
      <c r="K52" s="161">
        <v>0</v>
      </c>
    </row>
    <row r="53" spans="1:11">
      <c r="A53" s="127" t="s">
        <v>274</v>
      </c>
      <c r="B53" s="127" t="s">
        <v>545</v>
      </c>
      <c r="C53" s="127" t="s">
        <v>111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82">
        <v>0</v>
      </c>
      <c r="J53" s="82">
        <v>0</v>
      </c>
      <c r="K53" s="161">
        <v>0</v>
      </c>
    </row>
    <row r="54" spans="1:11">
      <c r="A54" s="127" t="s">
        <v>274</v>
      </c>
      <c r="B54" s="127" t="s">
        <v>545</v>
      </c>
      <c r="C54" s="127" t="s">
        <v>112</v>
      </c>
      <c r="D54" s="128">
        <v>0</v>
      </c>
      <c r="E54" s="128">
        <v>1</v>
      </c>
      <c r="F54" s="128">
        <v>0</v>
      </c>
      <c r="G54" s="128">
        <v>0</v>
      </c>
      <c r="H54" s="128">
        <v>1</v>
      </c>
      <c r="I54" s="82">
        <v>1036.8</v>
      </c>
      <c r="J54" s="82">
        <v>345.6</v>
      </c>
      <c r="K54" s="161">
        <v>345.6</v>
      </c>
    </row>
    <row r="55" spans="1:11">
      <c r="A55" s="127" t="s">
        <v>274</v>
      </c>
      <c r="B55" s="127" t="s">
        <v>545</v>
      </c>
      <c r="C55" s="127" t="s">
        <v>120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82">
        <v>0</v>
      </c>
      <c r="J55" s="82">
        <v>0</v>
      </c>
      <c r="K55" s="161">
        <v>0</v>
      </c>
    </row>
    <row r="56" spans="1:11">
      <c r="A56" s="127" t="s">
        <v>274</v>
      </c>
      <c r="B56" s="127" t="s">
        <v>545</v>
      </c>
      <c r="C56" s="127" t="s">
        <v>121</v>
      </c>
      <c r="D56" s="128">
        <v>0</v>
      </c>
      <c r="E56" s="128">
        <v>0</v>
      </c>
      <c r="F56" s="128">
        <v>0</v>
      </c>
      <c r="G56" s="128">
        <v>0</v>
      </c>
      <c r="H56" s="128">
        <v>0</v>
      </c>
      <c r="I56" s="82">
        <v>0</v>
      </c>
      <c r="J56" s="82">
        <v>0</v>
      </c>
      <c r="K56" s="161">
        <v>0</v>
      </c>
    </row>
    <row r="57" spans="1:11">
      <c r="A57" s="127" t="s">
        <v>274</v>
      </c>
      <c r="B57" s="127" t="s">
        <v>545</v>
      </c>
      <c r="C57" s="127" t="s">
        <v>122</v>
      </c>
      <c r="D57" s="128">
        <v>0</v>
      </c>
      <c r="E57" s="128">
        <v>0</v>
      </c>
      <c r="F57" s="128">
        <v>0</v>
      </c>
      <c r="G57" s="128">
        <v>0</v>
      </c>
      <c r="H57" s="128">
        <v>0</v>
      </c>
      <c r="I57" s="82">
        <v>0</v>
      </c>
      <c r="J57" s="82">
        <v>0</v>
      </c>
      <c r="K57" s="161">
        <v>0</v>
      </c>
    </row>
    <row r="58" spans="1:11">
      <c r="A58" s="127" t="s">
        <v>274</v>
      </c>
      <c r="B58" s="127" t="s">
        <v>545</v>
      </c>
      <c r="C58" s="127" t="s">
        <v>463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82">
        <v>0</v>
      </c>
      <c r="J58" s="82">
        <v>0</v>
      </c>
      <c r="K58" s="161">
        <v>0</v>
      </c>
    </row>
    <row r="59" spans="1:11">
      <c r="A59" s="127" t="s">
        <v>274</v>
      </c>
      <c r="B59" s="127" t="s">
        <v>545</v>
      </c>
      <c r="C59" s="127" t="s">
        <v>540</v>
      </c>
      <c r="D59" s="128">
        <v>35</v>
      </c>
      <c r="E59" s="128">
        <v>3</v>
      </c>
      <c r="F59" s="128">
        <v>1</v>
      </c>
      <c r="G59" s="128">
        <v>0</v>
      </c>
      <c r="H59" s="128">
        <v>39</v>
      </c>
      <c r="I59" s="82">
        <v>87518.13</v>
      </c>
      <c r="J59" s="82">
        <v>24690.3</v>
      </c>
      <c r="K59" s="161">
        <v>633.08000000000004</v>
      </c>
    </row>
    <row r="60" spans="1:11" ht="15.75" customHeight="1">
      <c r="A60" s="127" t="s">
        <v>442</v>
      </c>
      <c r="B60" s="127" t="s">
        <v>548</v>
      </c>
      <c r="C60" s="127" t="s">
        <v>86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82">
        <v>0</v>
      </c>
      <c r="J60" s="82">
        <v>0</v>
      </c>
      <c r="K60" s="161">
        <v>0</v>
      </c>
    </row>
    <row r="61" spans="1:11" ht="17.25" customHeight="1">
      <c r="A61" s="127" t="s">
        <v>442</v>
      </c>
      <c r="B61" s="127" t="s">
        <v>548</v>
      </c>
      <c r="C61" s="127" t="s">
        <v>87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82">
        <v>0</v>
      </c>
      <c r="J61" s="82">
        <v>0</v>
      </c>
      <c r="K61" s="161">
        <v>0</v>
      </c>
    </row>
    <row r="62" spans="1:11" ht="17.25" customHeight="1">
      <c r="A62" s="127" t="s">
        <v>442</v>
      </c>
      <c r="B62" s="127" t="s">
        <v>548</v>
      </c>
      <c r="C62" s="127" t="s">
        <v>106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82">
        <v>0</v>
      </c>
      <c r="J62" s="82">
        <v>0</v>
      </c>
      <c r="K62" s="161">
        <v>0</v>
      </c>
    </row>
    <row r="63" spans="1:11" ht="15.75" customHeight="1">
      <c r="A63" s="127" t="s">
        <v>442</v>
      </c>
      <c r="B63" s="127" t="s">
        <v>548</v>
      </c>
      <c r="C63" s="127" t="s">
        <v>107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82">
        <v>0</v>
      </c>
      <c r="J63" s="82">
        <v>0</v>
      </c>
      <c r="K63" s="161">
        <v>0</v>
      </c>
    </row>
    <row r="64" spans="1:11" ht="14.25" customHeight="1">
      <c r="A64" s="127" t="s">
        <v>442</v>
      </c>
      <c r="B64" s="127" t="s">
        <v>548</v>
      </c>
      <c r="C64" s="127" t="s">
        <v>108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82">
        <v>0</v>
      </c>
      <c r="J64" s="82">
        <v>0</v>
      </c>
      <c r="K64" s="161">
        <v>0</v>
      </c>
    </row>
    <row r="65" spans="1:11" ht="16.5" customHeight="1">
      <c r="A65" s="127" t="s">
        <v>442</v>
      </c>
      <c r="B65" s="127" t="s">
        <v>548</v>
      </c>
      <c r="C65" s="127" t="s">
        <v>109</v>
      </c>
      <c r="D65" s="128">
        <v>0</v>
      </c>
      <c r="E65" s="128">
        <v>0</v>
      </c>
      <c r="F65" s="128">
        <v>0</v>
      </c>
      <c r="G65" s="128">
        <v>0</v>
      </c>
      <c r="H65" s="128">
        <v>0</v>
      </c>
      <c r="I65" s="82">
        <v>0</v>
      </c>
      <c r="J65" s="82">
        <v>0</v>
      </c>
      <c r="K65" s="161">
        <v>0</v>
      </c>
    </row>
    <row r="66" spans="1:11" ht="18" customHeight="1">
      <c r="A66" s="127" t="s">
        <v>442</v>
      </c>
      <c r="B66" s="127" t="s">
        <v>548</v>
      </c>
      <c r="C66" s="127" t="s">
        <v>110</v>
      </c>
      <c r="D66" s="128">
        <v>0</v>
      </c>
      <c r="E66" s="128">
        <v>0</v>
      </c>
      <c r="F66" s="128">
        <v>0</v>
      </c>
      <c r="G66" s="128">
        <v>0</v>
      </c>
      <c r="H66" s="128">
        <v>0</v>
      </c>
      <c r="I66" s="82">
        <v>0</v>
      </c>
      <c r="J66" s="82">
        <v>0</v>
      </c>
      <c r="K66" s="161">
        <v>0</v>
      </c>
    </row>
    <row r="67" spans="1:11" ht="18.75" customHeight="1">
      <c r="A67" s="127" t="s">
        <v>442</v>
      </c>
      <c r="B67" s="127" t="s">
        <v>548</v>
      </c>
      <c r="C67" s="127" t="s">
        <v>111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82">
        <v>0</v>
      </c>
      <c r="J67" s="82">
        <v>0</v>
      </c>
      <c r="K67" s="161">
        <v>0</v>
      </c>
    </row>
    <row r="68" spans="1:11" ht="15.75" customHeight="1">
      <c r="A68" s="127" t="s">
        <v>442</v>
      </c>
      <c r="B68" s="127" t="s">
        <v>548</v>
      </c>
      <c r="C68" s="127" t="s">
        <v>112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82">
        <v>0</v>
      </c>
      <c r="J68" s="82">
        <v>0</v>
      </c>
      <c r="K68" s="161">
        <v>0</v>
      </c>
    </row>
    <row r="69" spans="1:11" ht="16.5" customHeight="1">
      <c r="A69" s="127" t="s">
        <v>442</v>
      </c>
      <c r="B69" s="127" t="s">
        <v>548</v>
      </c>
      <c r="C69" s="127" t="s">
        <v>120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82">
        <v>0</v>
      </c>
      <c r="J69" s="82">
        <v>0</v>
      </c>
      <c r="K69" s="161">
        <v>0</v>
      </c>
    </row>
    <row r="70" spans="1:11" ht="17.25" customHeight="1">
      <c r="A70" s="127" t="s">
        <v>442</v>
      </c>
      <c r="B70" s="127" t="s">
        <v>548</v>
      </c>
      <c r="C70" s="127" t="s">
        <v>121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82">
        <v>0</v>
      </c>
      <c r="J70" s="82">
        <v>0</v>
      </c>
      <c r="K70" s="161">
        <v>0</v>
      </c>
    </row>
    <row r="71" spans="1:11" ht="16.5" customHeight="1">
      <c r="A71" s="127" t="s">
        <v>442</v>
      </c>
      <c r="B71" s="127" t="s">
        <v>548</v>
      </c>
      <c r="C71" s="127" t="s">
        <v>122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82">
        <v>0</v>
      </c>
      <c r="J71" s="82">
        <v>0</v>
      </c>
      <c r="K71" s="161">
        <v>0</v>
      </c>
    </row>
    <row r="72" spans="1:11" ht="14.25" customHeight="1">
      <c r="A72" s="127" t="s">
        <v>442</v>
      </c>
      <c r="B72" s="127" t="s">
        <v>548</v>
      </c>
      <c r="C72" s="127" t="s">
        <v>463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82">
        <v>0</v>
      </c>
      <c r="J72" s="82">
        <v>0</v>
      </c>
      <c r="K72" s="161">
        <v>0</v>
      </c>
    </row>
    <row r="73" spans="1:11" ht="16.5" customHeight="1">
      <c r="A73" s="127" t="s">
        <v>442</v>
      </c>
      <c r="B73" s="127" t="s">
        <v>548</v>
      </c>
      <c r="C73" s="127" t="s">
        <v>540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82">
        <v>0</v>
      </c>
      <c r="J73" s="82">
        <v>0</v>
      </c>
      <c r="K73" s="161">
        <v>0</v>
      </c>
    </row>
    <row r="74" spans="1:11">
      <c r="A74" s="127" t="s">
        <v>281</v>
      </c>
      <c r="B74" s="127" t="s">
        <v>394</v>
      </c>
      <c r="C74" s="127" t="s">
        <v>86</v>
      </c>
      <c r="D74" s="128">
        <v>0</v>
      </c>
      <c r="E74" s="128">
        <v>1</v>
      </c>
      <c r="F74" s="128">
        <v>0</v>
      </c>
      <c r="G74" s="128">
        <v>0</v>
      </c>
      <c r="H74" s="128">
        <v>1</v>
      </c>
      <c r="I74" s="82">
        <v>806.4</v>
      </c>
      <c r="J74" s="82">
        <v>115.2</v>
      </c>
      <c r="K74" s="161">
        <v>115.2</v>
      </c>
    </row>
    <row r="75" spans="1:11">
      <c r="A75" s="127" t="s">
        <v>281</v>
      </c>
      <c r="B75" s="127" t="s">
        <v>394</v>
      </c>
      <c r="C75" s="127" t="s">
        <v>87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82">
        <v>0</v>
      </c>
      <c r="J75" s="82">
        <v>0</v>
      </c>
      <c r="K75" s="161">
        <v>0</v>
      </c>
    </row>
    <row r="76" spans="1:11">
      <c r="A76" s="127" t="s">
        <v>281</v>
      </c>
      <c r="B76" s="127" t="s">
        <v>394</v>
      </c>
      <c r="C76" s="127" t="s">
        <v>106</v>
      </c>
      <c r="D76" s="128">
        <v>0</v>
      </c>
      <c r="E76" s="128">
        <v>2</v>
      </c>
      <c r="F76" s="128">
        <v>0</v>
      </c>
      <c r="G76" s="128">
        <v>0</v>
      </c>
      <c r="H76" s="128">
        <v>2</v>
      </c>
      <c r="I76" s="82">
        <v>1681.92</v>
      </c>
      <c r="J76" s="82">
        <v>1128.9000000000001</v>
      </c>
      <c r="K76" s="161">
        <v>564.45000000000005</v>
      </c>
    </row>
    <row r="77" spans="1:11">
      <c r="A77" s="127" t="s">
        <v>281</v>
      </c>
      <c r="B77" s="127" t="s">
        <v>394</v>
      </c>
      <c r="C77" s="127" t="s">
        <v>107</v>
      </c>
      <c r="D77" s="128">
        <v>0</v>
      </c>
      <c r="E77" s="128">
        <v>0</v>
      </c>
      <c r="F77" s="128">
        <v>0</v>
      </c>
      <c r="G77" s="128">
        <v>0</v>
      </c>
      <c r="H77" s="128">
        <v>0</v>
      </c>
      <c r="I77" s="82">
        <v>0</v>
      </c>
      <c r="J77" s="82">
        <v>0</v>
      </c>
      <c r="K77" s="161">
        <v>0</v>
      </c>
    </row>
    <row r="78" spans="1:11">
      <c r="A78" s="127" t="s">
        <v>281</v>
      </c>
      <c r="B78" s="127" t="s">
        <v>394</v>
      </c>
      <c r="C78" s="127" t="s">
        <v>108</v>
      </c>
      <c r="D78" s="128">
        <v>10</v>
      </c>
      <c r="E78" s="128">
        <v>1</v>
      </c>
      <c r="F78" s="128">
        <v>0</v>
      </c>
      <c r="G78" s="128">
        <v>0</v>
      </c>
      <c r="H78" s="128">
        <v>11</v>
      </c>
      <c r="I78" s="82">
        <v>72902.83</v>
      </c>
      <c r="J78" s="82">
        <v>4969.66</v>
      </c>
      <c r="K78" s="161">
        <v>451.79</v>
      </c>
    </row>
    <row r="79" spans="1:11">
      <c r="A79" s="127" t="s">
        <v>281</v>
      </c>
      <c r="B79" s="127" t="s">
        <v>394</v>
      </c>
      <c r="C79" s="127" t="s">
        <v>109</v>
      </c>
      <c r="D79" s="128">
        <v>2</v>
      </c>
      <c r="E79" s="128">
        <v>1</v>
      </c>
      <c r="F79" s="128">
        <v>0</v>
      </c>
      <c r="G79" s="128">
        <v>0</v>
      </c>
      <c r="H79" s="128">
        <v>3</v>
      </c>
      <c r="I79" s="82">
        <v>18703.04</v>
      </c>
      <c r="J79" s="82">
        <v>1232.96</v>
      </c>
      <c r="K79" s="161">
        <v>410.99</v>
      </c>
    </row>
    <row r="80" spans="1:11">
      <c r="A80" s="127" t="s">
        <v>281</v>
      </c>
      <c r="B80" s="127" t="s">
        <v>394</v>
      </c>
      <c r="C80" s="127" t="s">
        <v>110</v>
      </c>
      <c r="D80" s="128">
        <v>2</v>
      </c>
      <c r="E80" s="128">
        <v>1</v>
      </c>
      <c r="F80" s="128">
        <v>0</v>
      </c>
      <c r="G80" s="128">
        <v>0</v>
      </c>
      <c r="H80" s="128">
        <v>3</v>
      </c>
      <c r="I80" s="82">
        <v>10860.99</v>
      </c>
      <c r="J80" s="82">
        <v>1119.03</v>
      </c>
      <c r="K80" s="161">
        <v>373.01</v>
      </c>
    </row>
    <row r="81" spans="1:11">
      <c r="A81" s="127" t="s">
        <v>281</v>
      </c>
      <c r="B81" s="127" t="s">
        <v>394</v>
      </c>
      <c r="C81" s="127" t="s">
        <v>111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82">
        <v>0</v>
      </c>
      <c r="J81" s="82">
        <v>0</v>
      </c>
      <c r="K81" s="161">
        <v>0</v>
      </c>
    </row>
    <row r="82" spans="1:11">
      <c r="A82" s="127" t="s">
        <v>281</v>
      </c>
      <c r="B82" s="127" t="s">
        <v>394</v>
      </c>
      <c r="C82" s="127" t="s">
        <v>112</v>
      </c>
      <c r="D82" s="128">
        <v>0</v>
      </c>
      <c r="E82" s="128">
        <v>0</v>
      </c>
      <c r="F82" s="128">
        <v>0</v>
      </c>
      <c r="G82" s="128">
        <v>0</v>
      </c>
      <c r="H82" s="128">
        <v>0</v>
      </c>
      <c r="I82" s="82">
        <v>0</v>
      </c>
      <c r="J82" s="82">
        <v>0</v>
      </c>
      <c r="K82" s="161">
        <v>0</v>
      </c>
    </row>
    <row r="83" spans="1:11">
      <c r="A83" s="127" t="s">
        <v>281</v>
      </c>
      <c r="B83" s="127" t="s">
        <v>394</v>
      </c>
      <c r="C83" s="127" t="s">
        <v>120</v>
      </c>
      <c r="D83" s="128">
        <v>0</v>
      </c>
      <c r="E83" s="128">
        <v>0</v>
      </c>
      <c r="F83" s="128">
        <v>0</v>
      </c>
      <c r="G83" s="128">
        <v>0</v>
      </c>
      <c r="H83" s="128">
        <v>0</v>
      </c>
      <c r="I83" s="82">
        <v>0</v>
      </c>
      <c r="J83" s="82">
        <v>0</v>
      </c>
      <c r="K83" s="161">
        <v>0</v>
      </c>
    </row>
    <row r="84" spans="1:11">
      <c r="A84" s="127" t="s">
        <v>281</v>
      </c>
      <c r="B84" s="127" t="s">
        <v>394</v>
      </c>
      <c r="C84" s="127" t="s">
        <v>121</v>
      </c>
      <c r="D84" s="128">
        <v>0</v>
      </c>
      <c r="E84" s="128">
        <v>0</v>
      </c>
      <c r="F84" s="128">
        <v>0</v>
      </c>
      <c r="G84" s="128">
        <v>0</v>
      </c>
      <c r="H84" s="128">
        <v>0</v>
      </c>
      <c r="I84" s="82">
        <v>0</v>
      </c>
      <c r="J84" s="82">
        <v>0</v>
      </c>
      <c r="K84" s="161">
        <v>0</v>
      </c>
    </row>
    <row r="85" spans="1:11">
      <c r="A85" s="127" t="s">
        <v>281</v>
      </c>
      <c r="B85" s="127" t="s">
        <v>394</v>
      </c>
      <c r="C85" s="127" t="s">
        <v>122</v>
      </c>
      <c r="D85" s="128">
        <v>0</v>
      </c>
      <c r="E85" s="128">
        <v>0</v>
      </c>
      <c r="F85" s="128">
        <v>0</v>
      </c>
      <c r="G85" s="128">
        <v>0</v>
      </c>
      <c r="H85" s="128">
        <v>0</v>
      </c>
      <c r="I85" s="82">
        <v>0</v>
      </c>
      <c r="J85" s="82">
        <v>0</v>
      </c>
      <c r="K85" s="161">
        <v>0</v>
      </c>
    </row>
    <row r="86" spans="1:11">
      <c r="A86" s="127" t="s">
        <v>281</v>
      </c>
      <c r="B86" s="127" t="s">
        <v>394</v>
      </c>
      <c r="C86" s="127" t="s">
        <v>463</v>
      </c>
      <c r="D86" s="128">
        <v>0</v>
      </c>
      <c r="E86" s="128">
        <v>0</v>
      </c>
      <c r="F86" s="128">
        <v>0</v>
      </c>
      <c r="G86" s="128">
        <v>0</v>
      </c>
      <c r="H86" s="128">
        <v>0</v>
      </c>
      <c r="I86" s="82">
        <v>0</v>
      </c>
      <c r="J86" s="82">
        <v>0</v>
      </c>
      <c r="K86" s="161">
        <v>0</v>
      </c>
    </row>
    <row r="87" spans="1:11">
      <c r="A87" s="127" t="s">
        <v>281</v>
      </c>
      <c r="B87" s="127" t="s">
        <v>394</v>
      </c>
      <c r="C87" s="127" t="s">
        <v>540</v>
      </c>
      <c r="D87" s="128">
        <v>14</v>
      </c>
      <c r="E87" s="128">
        <v>6</v>
      </c>
      <c r="F87" s="128">
        <v>0</v>
      </c>
      <c r="G87" s="128">
        <v>0</v>
      </c>
      <c r="H87" s="128">
        <v>20</v>
      </c>
      <c r="I87" s="82">
        <v>104955.18</v>
      </c>
      <c r="J87" s="82">
        <v>8565.75</v>
      </c>
      <c r="K87" s="161">
        <v>428.29</v>
      </c>
    </row>
    <row r="88" spans="1:11">
      <c r="A88" s="127" t="s">
        <v>284</v>
      </c>
      <c r="B88" s="127" t="s">
        <v>395</v>
      </c>
      <c r="C88" s="127" t="s">
        <v>86</v>
      </c>
      <c r="D88" s="128">
        <v>0</v>
      </c>
      <c r="E88" s="128">
        <v>0</v>
      </c>
      <c r="F88" s="128">
        <v>0</v>
      </c>
      <c r="G88" s="128">
        <v>0</v>
      </c>
      <c r="H88" s="128">
        <v>0</v>
      </c>
      <c r="I88" s="82">
        <v>0</v>
      </c>
      <c r="J88" s="82">
        <v>0</v>
      </c>
      <c r="K88" s="161">
        <v>0</v>
      </c>
    </row>
    <row r="89" spans="1:11">
      <c r="A89" s="127" t="s">
        <v>284</v>
      </c>
      <c r="B89" s="127" t="s">
        <v>395</v>
      </c>
      <c r="C89" s="127" t="s">
        <v>87</v>
      </c>
      <c r="D89" s="128">
        <v>0</v>
      </c>
      <c r="E89" s="128">
        <v>1</v>
      </c>
      <c r="F89" s="128">
        <v>0</v>
      </c>
      <c r="G89" s="128">
        <v>0</v>
      </c>
      <c r="H89" s="128">
        <v>1</v>
      </c>
      <c r="I89" s="82">
        <v>2073.6</v>
      </c>
      <c r="J89" s="82">
        <v>345.6</v>
      </c>
      <c r="K89" s="161">
        <v>345.6</v>
      </c>
    </row>
    <row r="90" spans="1:11">
      <c r="A90" s="127" t="s">
        <v>284</v>
      </c>
      <c r="B90" s="127" t="s">
        <v>395</v>
      </c>
      <c r="C90" s="127" t="s">
        <v>106</v>
      </c>
      <c r="D90" s="128">
        <v>0</v>
      </c>
      <c r="E90" s="128">
        <v>0</v>
      </c>
      <c r="F90" s="128">
        <v>0</v>
      </c>
      <c r="G90" s="128">
        <v>0</v>
      </c>
      <c r="H90" s="128">
        <v>0</v>
      </c>
      <c r="I90" s="82">
        <v>0</v>
      </c>
      <c r="J90" s="82">
        <v>0</v>
      </c>
      <c r="K90" s="161">
        <v>0</v>
      </c>
    </row>
    <row r="91" spans="1:11">
      <c r="A91" s="127" t="s">
        <v>284</v>
      </c>
      <c r="B91" s="127" t="s">
        <v>395</v>
      </c>
      <c r="C91" s="127" t="s">
        <v>107</v>
      </c>
      <c r="D91" s="128">
        <v>1</v>
      </c>
      <c r="E91" s="128">
        <v>0</v>
      </c>
      <c r="F91" s="128">
        <v>1</v>
      </c>
      <c r="G91" s="128">
        <v>0</v>
      </c>
      <c r="H91" s="128">
        <v>2</v>
      </c>
      <c r="I91" s="82">
        <v>9886.2199999999993</v>
      </c>
      <c r="J91" s="82">
        <v>1343.83</v>
      </c>
      <c r="K91" s="161">
        <v>671.92</v>
      </c>
    </row>
    <row r="92" spans="1:11">
      <c r="A92" s="127" t="s">
        <v>284</v>
      </c>
      <c r="B92" s="127" t="s">
        <v>395</v>
      </c>
      <c r="C92" s="127" t="s">
        <v>108</v>
      </c>
      <c r="D92" s="128">
        <v>0</v>
      </c>
      <c r="E92" s="128">
        <v>0</v>
      </c>
      <c r="F92" s="128">
        <v>1</v>
      </c>
      <c r="G92" s="128">
        <v>0</v>
      </c>
      <c r="H92" s="128">
        <v>1</v>
      </c>
      <c r="I92" s="82">
        <v>8069.76</v>
      </c>
      <c r="J92" s="82">
        <v>518.4</v>
      </c>
      <c r="K92" s="161">
        <v>518.4</v>
      </c>
    </row>
    <row r="93" spans="1:11">
      <c r="A93" s="127" t="s">
        <v>284</v>
      </c>
      <c r="B93" s="127" t="s">
        <v>395</v>
      </c>
      <c r="C93" s="127" t="s">
        <v>109</v>
      </c>
      <c r="D93" s="128">
        <v>0</v>
      </c>
      <c r="E93" s="128">
        <v>1</v>
      </c>
      <c r="F93" s="128">
        <v>0</v>
      </c>
      <c r="G93" s="128">
        <v>0</v>
      </c>
      <c r="H93" s="128">
        <v>1</v>
      </c>
      <c r="I93" s="82">
        <v>691.2</v>
      </c>
      <c r="J93" s="82">
        <v>345.6</v>
      </c>
      <c r="K93" s="161">
        <v>345.6</v>
      </c>
    </row>
    <row r="94" spans="1:11">
      <c r="A94" s="127" t="s">
        <v>284</v>
      </c>
      <c r="B94" s="127" t="s">
        <v>395</v>
      </c>
      <c r="C94" s="127" t="s">
        <v>110</v>
      </c>
      <c r="D94" s="128">
        <v>0</v>
      </c>
      <c r="E94" s="128">
        <v>0</v>
      </c>
      <c r="F94" s="128">
        <v>0</v>
      </c>
      <c r="G94" s="128">
        <v>0</v>
      </c>
      <c r="H94" s="128">
        <v>0</v>
      </c>
      <c r="I94" s="82">
        <v>0</v>
      </c>
      <c r="J94" s="82">
        <v>0</v>
      </c>
      <c r="K94" s="161">
        <v>0</v>
      </c>
    </row>
    <row r="95" spans="1:11">
      <c r="A95" s="127" t="s">
        <v>284</v>
      </c>
      <c r="B95" s="127" t="s">
        <v>395</v>
      </c>
      <c r="C95" s="127" t="s">
        <v>111</v>
      </c>
      <c r="D95" s="128">
        <v>0</v>
      </c>
      <c r="E95" s="128">
        <v>1</v>
      </c>
      <c r="F95" s="128">
        <v>0</v>
      </c>
      <c r="G95" s="128">
        <v>0</v>
      </c>
      <c r="H95" s="128">
        <v>1</v>
      </c>
      <c r="I95" s="82">
        <v>691.2</v>
      </c>
      <c r="J95" s="82">
        <v>345.6</v>
      </c>
      <c r="K95" s="161">
        <v>345.6</v>
      </c>
    </row>
    <row r="96" spans="1:11">
      <c r="A96" s="127" t="s">
        <v>284</v>
      </c>
      <c r="B96" s="127" t="s">
        <v>395</v>
      </c>
      <c r="C96" s="127" t="s">
        <v>112</v>
      </c>
      <c r="D96" s="128">
        <v>0</v>
      </c>
      <c r="E96" s="128">
        <v>0</v>
      </c>
      <c r="F96" s="128">
        <v>0</v>
      </c>
      <c r="G96" s="128">
        <v>0</v>
      </c>
      <c r="H96" s="128">
        <v>0</v>
      </c>
      <c r="I96" s="82">
        <v>0</v>
      </c>
      <c r="J96" s="82">
        <v>0</v>
      </c>
      <c r="K96" s="161">
        <v>0</v>
      </c>
    </row>
    <row r="97" spans="1:11">
      <c r="A97" s="127" t="s">
        <v>284</v>
      </c>
      <c r="B97" s="127" t="s">
        <v>395</v>
      </c>
      <c r="C97" s="127" t="s">
        <v>120</v>
      </c>
      <c r="D97" s="128">
        <v>0</v>
      </c>
      <c r="E97" s="128">
        <v>0</v>
      </c>
      <c r="F97" s="128">
        <v>0</v>
      </c>
      <c r="G97" s="128">
        <v>0</v>
      </c>
      <c r="H97" s="128">
        <v>0</v>
      </c>
      <c r="I97" s="82">
        <v>0</v>
      </c>
      <c r="J97" s="82">
        <v>0</v>
      </c>
      <c r="K97" s="161">
        <v>0</v>
      </c>
    </row>
    <row r="98" spans="1:11">
      <c r="A98" s="127" t="s">
        <v>284</v>
      </c>
      <c r="B98" s="127" t="s">
        <v>395</v>
      </c>
      <c r="C98" s="127" t="s">
        <v>121</v>
      </c>
      <c r="D98" s="128">
        <v>0</v>
      </c>
      <c r="E98" s="128">
        <v>0</v>
      </c>
      <c r="F98" s="128">
        <v>0</v>
      </c>
      <c r="G98" s="128">
        <v>0</v>
      </c>
      <c r="H98" s="128">
        <v>0</v>
      </c>
      <c r="I98" s="82">
        <v>0</v>
      </c>
      <c r="J98" s="82">
        <v>0</v>
      </c>
      <c r="K98" s="161">
        <v>0</v>
      </c>
    </row>
    <row r="99" spans="1:11">
      <c r="A99" s="127" t="s">
        <v>284</v>
      </c>
      <c r="B99" s="127" t="s">
        <v>395</v>
      </c>
      <c r="C99" s="127" t="s">
        <v>122</v>
      </c>
      <c r="D99" s="128">
        <v>0</v>
      </c>
      <c r="E99" s="128">
        <v>0</v>
      </c>
      <c r="F99" s="128">
        <v>0</v>
      </c>
      <c r="G99" s="128">
        <v>0</v>
      </c>
      <c r="H99" s="128">
        <v>0</v>
      </c>
      <c r="I99" s="82">
        <v>0</v>
      </c>
      <c r="J99" s="82">
        <v>0</v>
      </c>
      <c r="K99" s="161">
        <v>0</v>
      </c>
    </row>
    <row r="100" spans="1:11">
      <c r="A100" s="127" t="s">
        <v>284</v>
      </c>
      <c r="B100" s="127" t="s">
        <v>395</v>
      </c>
      <c r="C100" s="127" t="s">
        <v>463</v>
      </c>
      <c r="D100" s="128">
        <v>0</v>
      </c>
      <c r="E100" s="128">
        <v>0</v>
      </c>
      <c r="F100" s="128">
        <v>0</v>
      </c>
      <c r="G100" s="128">
        <v>0</v>
      </c>
      <c r="H100" s="128">
        <v>0</v>
      </c>
      <c r="I100" s="82">
        <v>0</v>
      </c>
      <c r="J100" s="82">
        <v>0</v>
      </c>
      <c r="K100" s="161">
        <v>0</v>
      </c>
    </row>
    <row r="101" spans="1:11">
      <c r="A101" s="127" t="s">
        <v>284</v>
      </c>
      <c r="B101" s="127" t="s">
        <v>395</v>
      </c>
      <c r="C101" s="127" t="s">
        <v>540</v>
      </c>
      <c r="D101" s="128">
        <v>1</v>
      </c>
      <c r="E101" s="128">
        <v>3</v>
      </c>
      <c r="F101" s="128">
        <v>2</v>
      </c>
      <c r="G101" s="128">
        <v>0</v>
      </c>
      <c r="H101" s="128">
        <v>6</v>
      </c>
      <c r="I101" s="82">
        <v>21411.98</v>
      </c>
      <c r="J101" s="82">
        <v>2899.03</v>
      </c>
      <c r="K101" s="161">
        <v>483.17</v>
      </c>
    </row>
    <row r="102" spans="1:11">
      <c r="A102" s="127" t="s">
        <v>439</v>
      </c>
      <c r="B102" s="127" t="s">
        <v>413</v>
      </c>
      <c r="C102" s="127" t="s">
        <v>86</v>
      </c>
      <c r="D102" s="128">
        <v>0</v>
      </c>
      <c r="E102" s="128">
        <v>0</v>
      </c>
      <c r="F102" s="128">
        <v>0</v>
      </c>
      <c r="G102" s="128">
        <v>0</v>
      </c>
      <c r="H102" s="128">
        <v>0</v>
      </c>
      <c r="I102" s="82">
        <v>0</v>
      </c>
      <c r="J102" s="82">
        <v>0</v>
      </c>
      <c r="K102" s="161">
        <v>0</v>
      </c>
    </row>
    <row r="103" spans="1:11">
      <c r="A103" s="127" t="s">
        <v>439</v>
      </c>
      <c r="B103" s="127" t="s">
        <v>413</v>
      </c>
      <c r="C103" s="127" t="s">
        <v>87</v>
      </c>
      <c r="D103" s="128">
        <v>0</v>
      </c>
      <c r="E103" s="128">
        <v>0</v>
      </c>
      <c r="F103" s="128">
        <v>0</v>
      </c>
      <c r="G103" s="128">
        <v>0</v>
      </c>
      <c r="H103" s="128">
        <v>0</v>
      </c>
      <c r="I103" s="82">
        <v>0</v>
      </c>
      <c r="J103" s="82">
        <v>0</v>
      </c>
      <c r="K103" s="161">
        <v>0</v>
      </c>
    </row>
    <row r="104" spans="1:11">
      <c r="A104" s="127" t="s">
        <v>439</v>
      </c>
      <c r="B104" s="127" t="s">
        <v>413</v>
      </c>
      <c r="C104" s="127" t="s">
        <v>106</v>
      </c>
      <c r="D104" s="128">
        <v>0</v>
      </c>
      <c r="E104" s="128">
        <v>0</v>
      </c>
      <c r="F104" s="128">
        <v>0</v>
      </c>
      <c r="G104" s="128">
        <v>0</v>
      </c>
      <c r="H104" s="128">
        <v>0</v>
      </c>
      <c r="I104" s="82">
        <v>0</v>
      </c>
      <c r="J104" s="82">
        <v>0</v>
      </c>
      <c r="K104" s="161">
        <v>0</v>
      </c>
    </row>
    <row r="105" spans="1:11">
      <c r="A105" s="127" t="s">
        <v>439</v>
      </c>
      <c r="B105" s="127" t="s">
        <v>413</v>
      </c>
      <c r="C105" s="127" t="s">
        <v>107</v>
      </c>
      <c r="D105" s="128">
        <v>0</v>
      </c>
      <c r="E105" s="128">
        <v>0</v>
      </c>
      <c r="F105" s="128">
        <v>0</v>
      </c>
      <c r="G105" s="128">
        <v>0</v>
      </c>
      <c r="H105" s="128">
        <v>0</v>
      </c>
      <c r="I105" s="82">
        <v>0</v>
      </c>
      <c r="J105" s="82">
        <v>0</v>
      </c>
      <c r="K105" s="161">
        <v>0</v>
      </c>
    </row>
    <row r="106" spans="1:11">
      <c r="A106" s="127" t="s">
        <v>439</v>
      </c>
      <c r="B106" s="127" t="s">
        <v>413</v>
      </c>
      <c r="C106" s="127" t="s">
        <v>108</v>
      </c>
      <c r="D106" s="128">
        <v>0</v>
      </c>
      <c r="E106" s="128">
        <v>0</v>
      </c>
      <c r="F106" s="128">
        <v>0</v>
      </c>
      <c r="G106" s="128">
        <v>0</v>
      </c>
      <c r="H106" s="128">
        <v>0</v>
      </c>
      <c r="I106" s="82">
        <v>0</v>
      </c>
      <c r="J106" s="82">
        <v>0</v>
      </c>
      <c r="K106" s="161">
        <v>0</v>
      </c>
    </row>
    <row r="107" spans="1:11">
      <c r="A107" s="127" t="s">
        <v>439</v>
      </c>
      <c r="B107" s="127" t="s">
        <v>413</v>
      </c>
      <c r="C107" s="127" t="s">
        <v>109</v>
      </c>
      <c r="D107" s="128">
        <v>0</v>
      </c>
      <c r="E107" s="128">
        <v>0</v>
      </c>
      <c r="F107" s="128">
        <v>0</v>
      </c>
      <c r="G107" s="128">
        <v>0</v>
      </c>
      <c r="H107" s="128">
        <v>0</v>
      </c>
      <c r="I107" s="82">
        <v>0</v>
      </c>
      <c r="J107" s="82">
        <v>0</v>
      </c>
      <c r="K107" s="161">
        <v>0</v>
      </c>
    </row>
    <row r="108" spans="1:11">
      <c r="A108" s="127" t="s">
        <v>439</v>
      </c>
      <c r="B108" s="127" t="s">
        <v>413</v>
      </c>
      <c r="C108" s="127" t="s">
        <v>110</v>
      </c>
      <c r="D108" s="128">
        <v>0</v>
      </c>
      <c r="E108" s="128">
        <v>0</v>
      </c>
      <c r="F108" s="128">
        <v>0</v>
      </c>
      <c r="G108" s="128">
        <v>0</v>
      </c>
      <c r="H108" s="128">
        <v>0</v>
      </c>
      <c r="I108" s="82">
        <v>0</v>
      </c>
      <c r="J108" s="82">
        <v>0</v>
      </c>
      <c r="K108" s="161">
        <v>0</v>
      </c>
    </row>
    <row r="109" spans="1:11">
      <c r="A109" s="127" t="s">
        <v>439</v>
      </c>
      <c r="B109" s="127" t="s">
        <v>413</v>
      </c>
      <c r="C109" s="127" t="s">
        <v>111</v>
      </c>
      <c r="D109" s="128">
        <v>0</v>
      </c>
      <c r="E109" s="128">
        <v>0</v>
      </c>
      <c r="F109" s="128">
        <v>0</v>
      </c>
      <c r="G109" s="128">
        <v>0</v>
      </c>
      <c r="H109" s="128">
        <v>0</v>
      </c>
      <c r="I109" s="82">
        <v>0</v>
      </c>
      <c r="J109" s="82">
        <v>0</v>
      </c>
      <c r="K109" s="161">
        <v>0</v>
      </c>
    </row>
    <row r="110" spans="1:11">
      <c r="A110" s="127" t="s">
        <v>439</v>
      </c>
      <c r="B110" s="127" t="s">
        <v>413</v>
      </c>
      <c r="C110" s="127" t="s">
        <v>112</v>
      </c>
      <c r="D110" s="128">
        <v>0</v>
      </c>
      <c r="E110" s="128">
        <v>0</v>
      </c>
      <c r="F110" s="128">
        <v>0</v>
      </c>
      <c r="G110" s="128">
        <v>0</v>
      </c>
      <c r="H110" s="128">
        <v>0</v>
      </c>
      <c r="I110" s="82">
        <v>0</v>
      </c>
      <c r="J110" s="82">
        <v>0</v>
      </c>
      <c r="K110" s="161">
        <v>0</v>
      </c>
    </row>
    <row r="111" spans="1:11">
      <c r="A111" s="127" t="s">
        <v>439</v>
      </c>
      <c r="B111" s="127" t="s">
        <v>413</v>
      </c>
      <c r="C111" s="127" t="s">
        <v>120</v>
      </c>
      <c r="D111" s="128">
        <v>0</v>
      </c>
      <c r="E111" s="128">
        <v>0</v>
      </c>
      <c r="F111" s="128">
        <v>0</v>
      </c>
      <c r="G111" s="128">
        <v>0</v>
      </c>
      <c r="H111" s="128">
        <v>0</v>
      </c>
      <c r="I111" s="82">
        <v>0</v>
      </c>
      <c r="J111" s="82">
        <v>0</v>
      </c>
      <c r="K111" s="161">
        <v>0</v>
      </c>
    </row>
    <row r="112" spans="1:11">
      <c r="A112" s="127" t="s">
        <v>439</v>
      </c>
      <c r="B112" s="127" t="s">
        <v>413</v>
      </c>
      <c r="C112" s="127" t="s">
        <v>121</v>
      </c>
      <c r="D112" s="128">
        <v>0</v>
      </c>
      <c r="E112" s="128">
        <v>0</v>
      </c>
      <c r="F112" s="128">
        <v>0</v>
      </c>
      <c r="G112" s="128">
        <v>0</v>
      </c>
      <c r="H112" s="128">
        <v>0</v>
      </c>
      <c r="I112" s="82">
        <v>0</v>
      </c>
      <c r="J112" s="82">
        <v>0</v>
      </c>
      <c r="K112" s="161">
        <v>0</v>
      </c>
    </row>
    <row r="113" spans="1:11">
      <c r="A113" s="127" t="s">
        <v>439</v>
      </c>
      <c r="B113" s="127" t="s">
        <v>413</v>
      </c>
      <c r="C113" s="127" t="s">
        <v>122</v>
      </c>
      <c r="D113" s="128">
        <v>0</v>
      </c>
      <c r="E113" s="128">
        <v>0</v>
      </c>
      <c r="F113" s="128">
        <v>0</v>
      </c>
      <c r="G113" s="128">
        <v>0</v>
      </c>
      <c r="H113" s="128">
        <v>0</v>
      </c>
      <c r="I113" s="82">
        <v>0</v>
      </c>
      <c r="J113" s="82">
        <v>0</v>
      </c>
      <c r="K113" s="161">
        <v>0</v>
      </c>
    </row>
    <row r="114" spans="1:11">
      <c r="A114" s="127" t="s">
        <v>439</v>
      </c>
      <c r="B114" s="127" t="s">
        <v>413</v>
      </c>
      <c r="C114" s="127" t="s">
        <v>463</v>
      </c>
      <c r="D114" s="128">
        <v>0</v>
      </c>
      <c r="E114" s="128">
        <v>0</v>
      </c>
      <c r="F114" s="128">
        <v>0</v>
      </c>
      <c r="G114" s="128">
        <v>0</v>
      </c>
      <c r="H114" s="128">
        <v>0</v>
      </c>
      <c r="I114" s="82">
        <v>0</v>
      </c>
      <c r="J114" s="82">
        <v>0</v>
      </c>
      <c r="K114" s="161">
        <v>0</v>
      </c>
    </row>
    <row r="115" spans="1:11">
      <c r="A115" s="127" t="s">
        <v>439</v>
      </c>
      <c r="B115" s="127" t="s">
        <v>413</v>
      </c>
      <c r="C115" s="127" t="s">
        <v>540</v>
      </c>
      <c r="D115" s="128">
        <v>0</v>
      </c>
      <c r="E115" s="128">
        <v>0</v>
      </c>
      <c r="F115" s="128">
        <v>0</v>
      </c>
      <c r="G115" s="128">
        <v>0</v>
      </c>
      <c r="H115" s="128">
        <v>0</v>
      </c>
      <c r="I115" s="82">
        <v>0</v>
      </c>
      <c r="J115" s="82">
        <v>0</v>
      </c>
      <c r="K115" s="161">
        <v>0</v>
      </c>
    </row>
    <row r="116" spans="1:11">
      <c r="A116" s="127" t="s">
        <v>431</v>
      </c>
      <c r="B116" s="127" t="s">
        <v>616</v>
      </c>
      <c r="C116" s="127" t="s">
        <v>86</v>
      </c>
      <c r="D116" s="128">
        <v>0</v>
      </c>
      <c r="E116" s="128">
        <v>0</v>
      </c>
      <c r="F116" s="128">
        <v>0</v>
      </c>
      <c r="G116" s="128">
        <v>0</v>
      </c>
      <c r="H116" s="128">
        <v>0</v>
      </c>
      <c r="I116" s="82">
        <v>0</v>
      </c>
      <c r="J116" s="82">
        <v>0</v>
      </c>
      <c r="K116" s="161">
        <v>0</v>
      </c>
    </row>
    <row r="117" spans="1:11">
      <c r="A117" s="127" t="s">
        <v>431</v>
      </c>
      <c r="B117" s="127" t="s">
        <v>616</v>
      </c>
      <c r="C117" s="127" t="s">
        <v>87</v>
      </c>
      <c r="D117" s="128">
        <v>0</v>
      </c>
      <c r="E117" s="128">
        <v>0</v>
      </c>
      <c r="F117" s="128">
        <v>0</v>
      </c>
      <c r="G117" s="128">
        <v>0</v>
      </c>
      <c r="H117" s="128">
        <v>0</v>
      </c>
      <c r="I117" s="82">
        <v>0</v>
      </c>
      <c r="J117" s="82">
        <v>0</v>
      </c>
      <c r="K117" s="161">
        <v>0</v>
      </c>
    </row>
    <row r="118" spans="1:11">
      <c r="A118" s="127" t="s">
        <v>431</v>
      </c>
      <c r="B118" s="127" t="s">
        <v>616</v>
      </c>
      <c r="C118" s="127" t="s">
        <v>106</v>
      </c>
      <c r="D118" s="128">
        <v>0</v>
      </c>
      <c r="E118" s="128">
        <v>0</v>
      </c>
      <c r="F118" s="128">
        <v>0</v>
      </c>
      <c r="G118" s="128">
        <v>0</v>
      </c>
      <c r="H118" s="128">
        <v>0</v>
      </c>
      <c r="I118" s="82">
        <v>0</v>
      </c>
      <c r="J118" s="82">
        <v>0</v>
      </c>
      <c r="K118" s="161">
        <v>0</v>
      </c>
    </row>
    <row r="119" spans="1:11">
      <c r="A119" s="127" t="s">
        <v>431</v>
      </c>
      <c r="B119" s="127" t="s">
        <v>616</v>
      </c>
      <c r="C119" s="127" t="s">
        <v>107</v>
      </c>
      <c r="D119" s="128">
        <v>0</v>
      </c>
      <c r="E119" s="128">
        <v>0</v>
      </c>
      <c r="F119" s="128">
        <v>0</v>
      </c>
      <c r="G119" s="128">
        <v>0</v>
      </c>
      <c r="H119" s="128">
        <v>0</v>
      </c>
      <c r="I119" s="82">
        <v>0</v>
      </c>
      <c r="J119" s="82">
        <v>0</v>
      </c>
      <c r="K119" s="161">
        <v>0</v>
      </c>
    </row>
    <row r="120" spans="1:11">
      <c r="A120" s="127" t="s">
        <v>431</v>
      </c>
      <c r="B120" s="127" t="s">
        <v>616</v>
      </c>
      <c r="C120" s="127" t="s">
        <v>108</v>
      </c>
      <c r="D120" s="128">
        <v>0</v>
      </c>
      <c r="E120" s="128">
        <v>0</v>
      </c>
      <c r="F120" s="128">
        <v>0</v>
      </c>
      <c r="G120" s="128">
        <v>0</v>
      </c>
      <c r="H120" s="128">
        <v>0</v>
      </c>
      <c r="I120" s="82">
        <v>0</v>
      </c>
      <c r="J120" s="82">
        <v>0</v>
      </c>
      <c r="K120" s="161">
        <v>0</v>
      </c>
    </row>
    <row r="121" spans="1:11">
      <c r="A121" s="127" t="s">
        <v>431</v>
      </c>
      <c r="B121" s="127" t="s">
        <v>616</v>
      </c>
      <c r="C121" s="127" t="s">
        <v>109</v>
      </c>
      <c r="D121" s="128">
        <v>0</v>
      </c>
      <c r="E121" s="128">
        <v>0</v>
      </c>
      <c r="F121" s="128">
        <v>0</v>
      </c>
      <c r="G121" s="128">
        <v>0</v>
      </c>
      <c r="H121" s="128">
        <v>0</v>
      </c>
      <c r="I121" s="82">
        <v>0</v>
      </c>
      <c r="J121" s="82">
        <v>0</v>
      </c>
      <c r="K121" s="161">
        <v>0</v>
      </c>
    </row>
    <row r="122" spans="1:11">
      <c r="A122" s="127" t="s">
        <v>431</v>
      </c>
      <c r="B122" s="127" t="s">
        <v>616</v>
      </c>
      <c r="C122" s="127" t="s">
        <v>110</v>
      </c>
      <c r="D122" s="128">
        <v>0</v>
      </c>
      <c r="E122" s="128">
        <v>0</v>
      </c>
      <c r="F122" s="128">
        <v>0</v>
      </c>
      <c r="G122" s="128">
        <v>0</v>
      </c>
      <c r="H122" s="128">
        <v>0</v>
      </c>
      <c r="I122" s="82">
        <v>0</v>
      </c>
      <c r="J122" s="82">
        <v>0</v>
      </c>
      <c r="K122" s="161">
        <v>0</v>
      </c>
    </row>
    <row r="123" spans="1:11">
      <c r="A123" s="127" t="s">
        <v>431</v>
      </c>
      <c r="B123" s="127" t="s">
        <v>616</v>
      </c>
      <c r="C123" s="127" t="s">
        <v>111</v>
      </c>
      <c r="D123" s="128">
        <v>0</v>
      </c>
      <c r="E123" s="128">
        <v>0</v>
      </c>
      <c r="F123" s="128">
        <v>0</v>
      </c>
      <c r="G123" s="128">
        <v>0</v>
      </c>
      <c r="H123" s="128">
        <v>0</v>
      </c>
      <c r="I123" s="82">
        <v>0</v>
      </c>
      <c r="J123" s="82">
        <v>0</v>
      </c>
      <c r="K123" s="161">
        <v>0</v>
      </c>
    </row>
    <row r="124" spans="1:11">
      <c r="A124" s="127" t="s">
        <v>431</v>
      </c>
      <c r="B124" s="127" t="s">
        <v>616</v>
      </c>
      <c r="C124" s="127" t="s">
        <v>112</v>
      </c>
      <c r="D124" s="128">
        <v>0</v>
      </c>
      <c r="E124" s="128">
        <v>0</v>
      </c>
      <c r="F124" s="128">
        <v>0</v>
      </c>
      <c r="G124" s="128">
        <v>0</v>
      </c>
      <c r="H124" s="128">
        <v>0</v>
      </c>
      <c r="I124" s="82">
        <v>0</v>
      </c>
      <c r="J124" s="82">
        <v>0</v>
      </c>
      <c r="K124" s="161">
        <v>0</v>
      </c>
    </row>
    <row r="125" spans="1:11">
      <c r="A125" s="127" t="s">
        <v>431</v>
      </c>
      <c r="B125" s="127" t="s">
        <v>616</v>
      </c>
      <c r="C125" s="127" t="s">
        <v>120</v>
      </c>
      <c r="D125" s="128">
        <v>0</v>
      </c>
      <c r="E125" s="128">
        <v>0</v>
      </c>
      <c r="F125" s="128">
        <v>0</v>
      </c>
      <c r="G125" s="128">
        <v>0</v>
      </c>
      <c r="H125" s="128">
        <v>0</v>
      </c>
      <c r="I125" s="82">
        <v>0</v>
      </c>
      <c r="J125" s="82">
        <v>0</v>
      </c>
      <c r="K125" s="161">
        <v>0</v>
      </c>
    </row>
    <row r="126" spans="1:11">
      <c r="A126" s="127" t="s">
        <v>431</v>
      </c>
      <c r="B126" s="127" t="s">
        <v>616</v>
      </c>
      <c r="C126" s="127" t="s">
        <v>121</v>
      </c>
      <c r="D126" s="128">
        <v>0</v>
      </c>
      <c r="E126" s="128">
        <v>0</v>
      </c>
      <c r="F126" s="128">
        <v>0</v>
      </c>
      <c r="G126" s="128">
        <v>0</v>
      </c>
      <c r="H126" s="128">
        <v>0</v>
      </c>
      <c r="I126" s="82">
        <v>0</v>
      </c>
      <c r="J126" s="82">
        <v>0</v>
      </c>
      <c r="K126" s="161">
        <v>0</v>
      </c>
    </row>
    <row r="127" spans="1:11">
      <c r="A127" s="127" t="s">
        <v>431</v>
      </c>
      <c r="B127" s="127" t="s">
        <v>616</v>
      </c>
      <c r="C127" s="127" t="s">
        <v>122</v>
      </c>
      <c r="D127" s="128">
        <v>0</v>
      </c>
      <c r="E127" s="128">
        <v>0</v>
      </c>
      <c r="F127" s="128">
        <v>0</v>
      </c>
      <c r="G127" s="128">
        <v>0</v>
      </c>
      <c r="H127" s="128">
        <v>0</v>
      </c>
      <c r="I127" s="82">
        <v>0</v>
      </c>
      <c r="J127" s="82">
        <v>0</v>
      </c>
      <c r="K127" s="161">
        <v>0</v>
      </c>
    </row>
    <row r="128" spans="1:11">
      <c r="A128" s="127" t="s">
        <v>431</v>
      </c>
      <c r="B128" s="127" t="s">
        <v>616</v>
      </c>
      <c r="C128" s="127" t="s">
        <v>463</v>
      </c>
      <c r="D128" s="128">
        <v>0</v>
      </c>
      <c r="E128" s="128">
        <v>0</v>
      </c>
      <c r="F128" s="128">
        <v>0</v>
      </c>
      <c r="G128" s="128">
        <v>0</v>
      </c>
      <c r="H128" s="128">
        <v>0</v>
      </c>
      <c r="I128" s="82">
        <v>0</v>
      </c>
      <c r="J128" s="82">
        <v>0</v>
      </c>
      <c r="K128" s="161">
        <v>0</v>
      </c>
    </row>
    <row r="129" spans="1:11">
      <c r="A129" s="127" t="s">
        <v>431</v>
      </c>
      <c r="B129" s="127" t="s">
        <v>616</v>
      </c>
      <c r="C129" s="127" t="s">
        <v>540</v>
      </c>
      <c r="D129" s="128">
        <v>0</v>
      </c>
      <c r="E129" s="128">
        <v>0</v>
      </c>
      <c r="F129" s="128">
        <v>0</v>
      </c>
      <c r="G129" s="128">
        <v>0</v>
      </c>
      <c r="H129" s="128">
        <v>0</v>
      </c>
      <c r="I129" s="82">
        <v>0</v>
      </c>
      <c r="J129" s="82">
        <v>0</v>
      </c>
      <c r="K129" s="161">
        <v>0</v>
      </c>
    </row>
    <row r="130" spans="1:11" ht="16.5" customHeight="1">
      <c r="A130" s="127" t="s">
        <v>434</v>
      </c>
      <c r="B130" s="127" t="s">
        <v>407</v>
      </c>
      <c r="C130" s="127" t="s">
        <v>86</v>
      </c>
      <c r="D130" s="128">
        <v>0</v>
      </c>
      <c r="E130" s="128">
        <v>0</v>
      </c>
      <c r="F130" s="128">
        <v>0</v>
      </c>
      <c r="G130" s="128">
        <v>0</v>
      </c>
      <c r="H130" s="128">
        <v>0</v>
      </c>
      <c r="I130" s="82">
        <v>0</v>
      </c>
      <c r="J130" s="82">
        <v>0</v>
      </c>
      <c r="K130" s="161">
        <v>0</v>
      </c>
    </row>
    <row r="131" spans="1:11" ht="16.5" customHeight="1">
      <c r="A131" s="127" t="s">
        <v>434</v>
      </c>
      <c r="B131" s="127" t="s">
        <v>407</v>
      </c>
      <c r="C131" s="127" t="s">
        <v>87</v>
      </c>
      <c r="D131" s="128">
        <v>0</v>
      </c>
      <c r="E131" s="128">
        <v>0</v>
      </c>
      <c r="F131" s="128">
        <v>0</v>
      </c>
      <c r="G131" s="128">
        <v>0</v>
      </c>
      <c r="H131" s="128">
        <v>0</v>
      </c>
      <c r="I131" s="82">
        <v>0</v>
      </c>
      <c r="J131" s="82">
        <v>0</v>
      </c>
      <c r="K131" s="161">
        <v>0</v>
      </c>
    </row>
    <row r="132" spans="1:11" ht="15.75" customHeight="1">
      <c r="A132" s="127" t="s">
        <v>434</v>
      </c>
      <c r="B132" s="127" t="s">
        <v>407</v>
      </c>
      <c r="C132" s="127" t="s">
        <v>106</v>
      </c>
      <c r="D132" s="128">
        <v>0</v>
      </c>
      <c r="E132" s="128">
        <v>0</v>
      </c>
      <c r="F132" s="128">
        <v>0</v>
      </c>
      <c r="G132" s="128">
        <v>0</v>
      </c>
      <c r="H132" s="128">
        <v>0</v>
      </c>
      <c r="I132" s="82">
        <v>0</v>
      </c>
      <c r="J132" s="82">
        <v>0</v>
      </c>
      <c r="K132" s="161">
        <v>0</v>
      </c>
    </row>
    <row r="133" spans="1:11" ht="18" customHeight="1">
      <c r="A133" s="127" t="s">
        <v>434</v>
      </c>
      <c r="B133" s="127" t="s">
        <v>407</v>
      </c>
      <c r="C133" s="127" t="s">
        <v>107</v>
      </c>
      <c r="D133" s="128">
        <v>0</v>
      </c>
      <c r="E133" s="128">
        <v>0</v>
      </c>
      <c r="F133" s="128">
        <v>0</v>
      </c>
      <c r="G133" s="128">
        <v>0</v>
      </c>
      <c r="H133" s="128">
        <v>0</v>
      </c>
      <c r="I133" s="82">
        <v>0</v>
      </c>
      <c r="J133" s="82">
        <v>0</v>
      </c>
      <c r="K133" s="161">
        <v>0</v>
      </c>
    </row>
    <row r="134" spans="1:11" ht="15" customHeight="1">
      <c r="A134" s="127" t="s">
        <v>434</v>
      </c>
      <c r="B134" s="127" t="s">
        <v>407</v>
      </c>
      <c r="C134" s="127" t="s">
        <v>108</v>
      </c>
      <c r="D134" s="128">
        <v>0</v>
      </c>
      <c r="E134" s="128">
        <v>0</v>
      </c>
      <c r="F134" s="128">
        <v>0</v>
      </c>
      <c r="G134" s="128">
        <v>0</v>
      </c>
      <c r="H134" s="128">
        <v>0</v>
      </c>
      <c r="I134" s="82">
        <v>0</v>
      </c>
      <c r="J134" s="82">
        <v>0</v>
      </c>
      <c r="K134" s="161">
        <v>0</v>
      </c>
    </row>
    <row r="135" spans="1:11" ht="15.75" customHeight="1">
      <c r="A135" s="127" t="s">
        <v>434</v>
      </c>
      <c r="B135" s="127" t="s">
        <v>407</v>
      </c>
      <c r="C135" s="127" t="s">
        <v>109</v>
      </c>
      <c r="D135" s="128">
        <v>0</v>
      </c>
      <c r="E135" s="128">
        <v>0</v>
      </c>
      <c r="F135" s="128">
        <v>0</v>
      </c>
      <c r="G135" s="128">
        <v>0</v>
      </c>
      <c r="H135" s="128">
        <v>0</v>
      </c>
      <c r="I135" s="82">
        <v>0</v>
      </c>
      <c r="J135" s="82">
        <v>0</v>
      </c>
      <c r="K135" s="161">
        <v>0</v>
      </c>
    </row>
    <row r="136" spans="1:11" ht="16.5" customHeight="1">
      <c r="A136" s="127" t="s">
        <v>434</v>
      </c>
      <c r="B136" s="127" t="s">
        <v>407</v>
      </c>
      <c r="C136" s="127" t="s">
        <v>110</v>
      </c>
      <c r="D136" s="128">
        <v>0</v>
      </c>
      <c r="E136" s="128">
        <v>0</v>
      </c>
      <c r="F136" s="128">
        <v>0</v>
      </c>
      <c r="G136" s="128">
        <v>0</v>
      </c>
      <c r="H136" s="128">
        <v>0</v>
      </c>
      <c r="I136" s="82">
        <v>0</v>
      </c>
      <c r="J136" s="82">
        <v>0</v>
      </c>
      <c r="K136" s="161">
        <v>0</v>
      </c>
    </row>
    <row r="137" spans="1:11" ht="18" customHeight="1">
      <c r="A137" s="127" t="s">
        <v>434</v>
      </c>
      <c r="B137" s="127" t="s">
        <v>407</v>
      </c>
      <c r="C137" s="127" t="s">
        <v>111</v>
      </c>
      <c r="D137" s="128">
        <v>0</v>
      </c>
      <c r="E137" s="128">
        <v>0</v>
      </c>
      <c r="F137" s="128">
        <v>0</v>
      </c>
      <c r="G137" s="128">
        <v>0</v>
      </c>
      <c r="H137" s="128">
        <v>0</v>
      </c>
      <c r="I137" s="82">
        <v>0</v>
      </c>
      <c r="J137" s="82">
        <v>0</v>
      </c>
      <c r="K137" s="161">
        <v>0</v>
      </c>
    </row>
    <row r="138" spans="1:11" ht="17.25" customHeight="1">
      <c r="A138" s="127" t="s">
        <v>434</v>
      </c>
      <c r="B138" s="127" t="s">
        <v>407</v>
      </c>
      <c r="C138" s="127" t="s">
        <v>112</v>
      </c>
      <c r="D138" s="128">
        <v>0</v>
      </c>
      <c r="E138" s="128">
        <v>0</v>
      </c>
      <c r="F138" s="128">
        <v>0</v>
      </c>
      <c r="G138" s="128">
        <v>0</v>
      </c>
      <c r="H138" s="128">
        <v>0</v>
      </c>
      <c r="I138" s="82">
        <v>0</v>
      </c>
      <c r="J138" s="82">
        <v>0</v>
      </c>
      <c r="K138" s="161">
        <v>0</v>
      </c>
    </row>
    <row r="139" spans="1:11" ht="16.5" customHeight="1">
      <c r="A139" s="127" t="s">
        <v>434</v>
      </c>
      <c r="B139" s="127" t="s">
        <v>407</v>
      </c>
      <c r="C139" s="127" t="s">
        <v>120</v>
      </c>
      <c r="D139" s="128">
        <v>0</v>
      </c>
      <c r="E139" s="128">
        <v>0</v>
      </c>
      <c r="F139" s="128">
        <v>0</v>
      </c>
      <c r="G139" s="128">
        <v>0</v>
      </c>
      <c r="H139" s="128">
        <v>0</v>
      </c>
      <c r="I139" s="82">
        <v>0</v>
      </c>
      <c r="J139" s="82">
        <v>0</v>
      </c>
      <c r="K139" s="161">
        <v>0</v>
      </c>
    </row>
    <row r="140" spans="1:11" ht="16.5" customHeight="1">
      <c r="A140" s="127" t="s">
        <v>434</v>
      </c>
      <c r="B140" s="127" t="s">
        <v>407</v>
      </c>
      <c r="C140" s="127" t="s">
        <v>121</v>
      </c>
      <c r="D140" s="128">
        <v>0</v>
      </c>
      <c r="E140" s="128">
        <v>0</v>
      </c>
      <c r="F140" s="128">
        <v>0</v>
      </c>
      <c r="G140" s="128">
        <v>0</v>
      </c>
      <c r="H140" s="128">
        <v>0</v>
      </c>
      <c r="I140" s="82">
        <v>0</v>
      </c>
      <c r="J140" s="82">
        <v>0</v>
      </c>
      <c r="K140" s="161">
        <v>0</v>
      </c>
    </row>
    <row r="141" spans="1:11" ht="20.25" customHeight="1">
      <c r="A141" s="127" t="s">
        <v>434</v>
      </c>
      <c r="B141" s="127" t="s">
        <v>407</v>
      </c>
      <c r="C141" s="127" t="s">
        <v>122</v>
      </c>
      <c r="D141" s="128">
        <v>0</v>
      </c>
      <c r="E141" s="128">
        <v>0</v>
      </c>
      <c r="F141" s="128">
        <v>0</v>
      </c>
      <c r="G141" s="128">
        <v>0</v>
      </c>
      <c r="H141" s="128">
        <v>0</v>
      </c>
      <c r="I141" s="82">
        <v>0</v>
      </c>
      <c r="J141" s="82">
        <v>0</v>
      </c>
      <c r="K141" s="161">
        <v>0</v>
      </c>
    </row>
    <row r="142" spans="1:11" ht="17.25" customHeight="1">
      <c r="A142" s="127" t="s">
        <v>434</v>
      </c>
      <c r="B142" s="127" t="s">
        <v>407</v>
      </c>
      <c r="C142" s="127" t="s">
        <v>463</v>
      </c>
      <c r="D142" s="128">
        <v>0</v>
      </c>
      <c r="E142" s="128">
        <v>0</v>
      </c>
      <c r="F142" s="128">
        <v>0</v>
      </c>
      <c r="G142" s="128">
        <v>0</v>
      </c>
      <c r="H142" s="128">
        <v>0</v>
      </c>
      <c r="I142" s="82">
        <v>0</v>
      </c>
      <c r="J142" s="82">
        <v>0</v>
      </c>
      <c r="K142" s="161">
        <v>0</v>
      </c>
    </row>
    <row r="143" spans="1:11" ht="18" customHeight="1">
      <c r="A143" s="127" t="s">
        <v>434</v>
      </c>
      <c r="B143" s="127" t="s">
        <v>407</v>
      </c>
      <c r="C143" s="127" t="s">
        <v>540</v>
      </c>
      <c r="D143" s="128">
        <v>0</v>
      </c>
      <c r="E143" s="128">
        <v>0</v>
      </c>
      <c r="F143" s="128">
        <v>0</v>
      </c>
      <c r="G143" s="128">
        <v>0</v>
      </c>
      <c r="H143" s="128">
        <v>0</v>
      </c>
      <c r="I143" s="82">
        <v>0</v>
      </c>
      <c r="J143" s="82">
        <v>0</v>
      </c>
      <c r="K143" s="161">
        <v>0</v>
      </c>
    </row>
    <row r="144" spans="1:11">
      <c r="A144" s="127" t="s">
        <v>429</v>
      </c>
      <c r="B144" s="127" t="s">
        <v>643</v>
      </c>
      <c r="C144" s="127" t="s">
        <v>86</v>
      </c>
      <c r="D144" s="128">
        <v>0</v>
      </c>
      <c r="E144" s="128">
        <v>0</v>
      </c>
      <c r="F144" s="128">
        <v>0</v>
      </c>
      <c r="G144" s="128">
        <v>0</v>
      </c>
      <c r="H144" s="128">
        <v>0</v>
      </c>
      <c r="I144" s="82">
        <v>0</v>
      </c>
      <c r="J144" s="82">
        <v>0</v>
      </c>
      <c r="K144" s="161">
        <v>0</v>
      </c>
    </row>
    <row r="145" spans="1:11">
      <c r="A145" s="127" t="s">
        <v>429</v>
      </c>
      <c r="B145" s="127" t="s">
        <v>643</v>
      </c>
      <c r="C145" s="127" t="s">
        <v>87</v>
      </c>
      <c r="D145" s="128">
        <v>0</v>
      </c>
      <c r="E145" s="128">
        <v>0</v>
      </c>
      <c r="F145" s="128">
        <v>0</v>
      </c>
      <c r="G145" s="128">
        <v>0</v>
      </c>
      <c r="H145" s="128">
        <v>0</v>
      </c>
      <c r="I145" s="82">
        <v>0</v>
      </c>
      <c r="J145" s="82">
        <v>0</v>
      </c>
      <c r="K145" s="161">
        <v>0</v>
      </c>
    </row>
    <row r="146" spans="1:11">
      <c r="A146" s="127" t="s">
        <v>429</v>
      </c>
      <c r="B146" s="127" t="s">
        <v>643</v>
      </c>
      <c r="C146" s="127" t="s">
        <v>106</v>
      </c>
      <c r="D146" s="128">
        <v>0</v>
      </c>
      <c r="E146" s="128">
        <v>0</v>
      </c>
      <c r="F146" s="128">
        <v>0</v>
      </c>
      <c r="G146" s="128">
        <v>0</v>
      </c>
      <c r="H146" s="128">
        <v>0</v>
      </c>
      <c r="I146" s="82">
        <v>0</v>
      </c>
      <c r="J146" s="82">
        <v>0</v>
      </c>
      <c r="K146" s="161">
        <v>0</v>
      </c>
    </row>
    <row r="147" spans="1:11">
      <c r="A147" s="127" t="s">
        <v>429</v>
      </c>
      <c r="B147" s="127" t="s">
        <v>643</v>
      </c>
      <c r="C147" s="127" t="s">
        <v>107</v>
      </c>
      <c r="D147" s="128">
        <v>0</v>
      </c>
      <c r="E147" s="128">
        <v>0</v>
      </c>
      <c r="F147" s="128">
        <v>0</v>
      </c>
      <c r="G147" s="128">
        <v>0</v>
      </c>
      <c r="H147" s="128">
        <v>0</v>
      </c>
      <c r="I147" s="82">
        <v>0</v>
      </c>
      <c r="J147" s="82">
        <v>0</v>
      </c>
      <c r="K147" s="161">
        <v>0</v>
      </c>
    </row>
    <row r="148" spans="1:11">
      <c r="A148" s="127" t="s">
        <v>429</v>
      </c>
      <c r="B148" s="127" t="s">
        <v>643</v>
      </c>
      <c r="C148" s="127" t="s">
        <v>108</v>
      </c>
      <c r="D148" s="128">
        <v>0</v>
      </c>
      <c r="E148" s="128">
        <v>0</v>
      </c>
      <c r="F148" s="128">
        <v>0</v>
      </c>
      <c r="G148" s="128">
        <v>0</v>
      </c>
      <c r="H148" s="128">
        <v>0</v>
      </c>
      <c r="I148" s="82">
        <v>0</v>
      </c>
      <c r="J148" s="82">
        <v>0</v>
      </c>
      <c r="K148" s="161">
        <v>0</v>
      </c>
    </row>
    <row r="149" spans="1:11">
      <c r="A149" s="127" t="s">
        <v>429</v>
      </c>
      <c r="B149" s="127" t="s">
        <v>643</v>
      </c>
      <c r="C149" s="127" t="s">
        <v>109</v>
      </c>
      <c r="D149" s="128">
        <v>0</v>
      </c>
      <c r="E149" s="128">
        <v>0</v>
      </c>
      <c r="F149" s="128">
        <v>0</v>
      </c>
      <c r="G149" s="128">
        <v>0</v>
      </c>
      <c r="H149" s="128">
        <v>0</v>
      </c>
      <c r="I149" s="82">
        <v>0</v>
      </c>
      <c r="J149" s="82">
        <v>0</v>
      </c>
      <c r="K149" s="161">
        <v>0</v>
      </c>
    </row>
    <row r="150" spans="1:11">
      <c r="A150" s="127" t="s">
        <v>429</v>
      </c>
      <c r="B150" s="127" t="s">
        <v>643</v>
      </c>
      <c r="C150" s="127" t="s">
        <v>110</v>
      </c>
      <c r="D150" s="128">
        <v>0</v>
      </c>
      <c r="E150" s="128">
        <v>0</v>
      </c>
      <c r="F150" s="128">
        <v>0</v>
      </c>
      <c r="G150" s="128">
        <v>0</v>
      </c>
      <c r="H150" s="128">
        <v>0</v>
      </c>
      <c r="I150" s="82">
        <v>0</v>
      </c>
      <c r="J150" s="82">
        <v>0</v>
      </c>
      <c r="K150" s="161">
        <v>0</v>
      </c>
    </row>
    <row r="151" spans="1:11">
      <c r="A151" s="127" t="s">
        <v>429</v>
      </c>
      <c r="B151" s="127" t="s">
        <v>643</v>
      </c>
      <c r="C151" s="127" t="s">
        <v>111</v>
      </c>
      <c r="D151" s="128">
        <v>0</v>
      </c>
      <c r="E151" s="128">
        <v>0</v>
      </c>
      <c r="F151" s="128">
        <v>0</v>
      </c>
      <c r="G151" s="128">
        <v>0</v>
      </c>
      <c r="H151" s="128">
        <v>0</v>
      </c>
      <c r="I151" s="82">
        <v>0</v>
      </c>
      <c r="J151" s="82">
        <v>0</v>
      </c>
      <c r="K151" s="161">
        <v>0</v>
      </c>
    </row>
    <row r="152" spans="1:11">
      <c r="A152" s="127" t="s">
        <v>429</v>
      </c>
      <c r="B152" s="127" t="s">
        <v>643</v>
      </c>
      <c r="C152" s="127" t="s">
        <v>112</v>
      </c>
      <c r="D152" s="128">
        <v>0</v>
      </c>
      <c r="E152" s="128">
        <v>0</v>
      </c>
      <c r="F152" s="128">
        <v>0</v>
      </c>
      <c r="G152" s="128">
        <v>0</v>
      </c>
      <c r="H152" s="128">
        <v>0</v>
      </c>
      <c r="I152" s="82">
        <v>0</v>
      </c>
      <c r="J152" s="82">
        <v>0</v>
      </c>
      <c r="K152" s="161">
        <v>0</v>
      </c>
    </row>
    <row r="153" spans="1:11">
      <c r="A153" s="127" t="s">
        <v>429</v>
      </c>
      <c r="B153" s="127" t="s">
        <v>643</v>
      </c>
      <c r="C153" s="127" t="s">
        <v>120</v>
      </c>
      <c r="D153" s="128">
        <v>0</v>
      </c>
      <c r="E153" s="128">
        <v>0</v>
      </c>
      <c r="F153" s="128">
        <v>0</v>
      </c>
      <c r="G153" s="128">
        <v>0</v>
      </c>
      <c r="H153" s="128">
        <v>0</v>
      </c>
      <c r="I153" s="82">
        <v>0</v>
      </c>
      <c r="J153" s="82">
        <v>0</v>
      </c>
      <c r="K153" s="161">
        <v>0</v>
      </c>
    </row>
    <row r="154" spans="1:11">
      <c r="A154" s="127" t="s">
        <v>429</v>
      </c>
      <c r="B154" s="127" t="s">
        <v>643</v>
      </c>
      <c r="C154" s="127" t="s">
        <v>121</v>
      </c>
      <c r="D154" s="128">
        <v>0</v>
      </c>
      <c r="E154" s="128">
        <v>0</v>
      </c>
      <c r="F154" s="128">
        <v>0</v>
      </c>
      <c r="G154" s="128">
        <v>0</v>
      </c>
      <c r="H154" s="128">
        <v>0</v>
      </c>
      <c r="I154" s="82">
        <v>0</v>
      </c>
      <c r="J154" s="82">
        <v>0</v>
      </c>
      <c r="K154" s="161">
        <v>0</v>
      </c>
    </row>
    <row r="155" spans="1:11">
      <c r="A155" s="127" t="s">
        <v>429</v>
      </c>
      <c r="B155" s="127" t="s">
        <v>643</v>
      </c>
      <c r="C155" s="127" t="s">
        <v>122</v>
      </c>
      <c r="D155" s="128">
        <v>0</v>
      </c>
      <c r="E155" s="128">
        <v>0</v>
      </c>
      <c r="F155" s="128">
        <v>0</v>
      </c>
      <c r="G155" s="128">
        <v>0</v>
      </c>
      <c r="H155" s="128">
        <v>0</v>
      </c>
      <c r="I155" s="82">
        <v>0</v>
      </c>
      <c r="J155" s="82">
        <v>0</v>
      </c>
      <c r="K155" s="161">
        <v>0</v>
      </c>
    </row>
    <row r="156" spans="1:11">
      <c r="A156" s="127" t="s">
        <v>429</v>
      </c>
      <c r="B156" s="127" t="s">
        <v>643</v>
      </c>
      <c r="C156" s="127" t="s">
        <v>463</v>
      </c>
      <c r="D156" s="128">
        <v>0</v>
      </c>
      <c r="E156" s="128">
        <v>0</v>
      </c>
      <c r="F156" s="128">
        <v>0</v>
      </c>
      <c r="G156" s="128">
        <v>0</v>
      </c>
      <c r="H156" s="128">
        <v>0</v>
      </c>
      <c r="I156" s="82">
        <v>0</v>
      </c>
      <c r="J156" s="82">
        <v>0</v>
      </c>
      <c r="K156" s="161">
        <v>0</v>
      </c>
    </row>
    <row r="157" spans="1:11">
      <c r="A157" s="127" t="s">
        <v>429</v>
      </c>
      <c r="B157" s="127" t="s">
        <v>643</v>
      </c>
      <c r="C157" s="127" t="s">
        <v>540</v>
      </c>
      <c r="D157" s="128">
        <v>0</v>
      </c>
      <c r="E157" s="128">
        <v>0</v>
      </c>
      <c r="F157" s="128">
        <v>0</v>
      </c>
      <c r="G157" s="128">
        <v>0</v>
      </c>
      <c r="H157" s="128">
        <v>0</v>
      </c>
      <c r="I157" s="82">
        <v>0</v>
      </c>
      <c r="J157" s="82">
        <v>0</v>
      </c>
      <c r="K157" s="161">
        <v>0</v>
      </c>
    </row>
    <row r="158" spans="1:11">
      <c r="A158" s="127" t="s">
        <v>311</v>
      </c>
      <c r="B158" s="127" t="s">
        <v>73</v>
      </c>
      <c r="C158" s="127" t="s">
        <v>86</v>
      </c>
      <c r="D158" s="128">
        <v>0</v>
      </c>
      <c r="E158" s="128">
        <v>0</v>
      </c>
      <c r="F158" s="128">
        <v>0</v>
      </c>
      <c r="G158" s="128">
        <v>0</v>
      </c>
      <c r="H158" s="128">
        <v>0</v>
      </c>
      <c r="I158" s="82">
        <v>0</v>
      </c>
      <c r="J158" s="82">
        <v>0</v>
      </c>
      <c r="K158" s="161">
        <v>0</v>
      </c>
    </row>
    <row r="159" spans="1:11">
      <c r="A159" s="127" t="s">
        <v>311</v>
      </c>
      <c r="B159" s="127" t="s">
        <v>73</v>
      </c>
      <c r="C159" s="127" t="s">
        <v>87</v>
      </c>
      <c r="D159" s="128">
        <v>0</v>
      </c>
      <c r="E159" s="128">
        <v>2</v>
      </c>
      <c r="F159" s="128">
        <v>0</v>
      </c>
      <c r="G159" s="128">
        <v>0</v>
      </c>
      <c r="H159" s="128">
        <v>2</v>
      </c>
      <c r="I159" s="82">
        <v>2419.1999999999998</v>
      </c>
      <c r="J159" s="82">
        <v>691.2</v>
      </c>
      <c r="K159" s="161">
        <v>345.6</v>
      </c>
    </row>
    <row r="160" spans="1:11">
      <c r="A160" s="127" t="s">
        <v>311</v>
      </c>
      <c r="B160" s="127" t="s">
        <v>73</v>
      </c>
      <c r="C160" s="127" t="s">
        <v>106</v>
      </c>
      <c r="D160" s="128">
        <v>0</v>
      </c>
      <c r="E160" s="128">
        <v>4</v>
      </c>
      <c r="F160" s="128">
        <v>0</v>
      </c>
      <c r="G160" s="128">
        <v>0</v>
      </c>
      <c r="H160" s="128">
        <v>4</v>
      </c>
      <c r="I160" s="82">
        <v>6220.8</v>
      </c>
      <c r="J160" s="82">
        <v>1382.4</v>
      </c>
      <c r="K160" s="161">
        <v>345.6</v>
      </c>
    </row>
    <row r="161" spans="1:11">
      <c r="A161" s="127" t="s">
        <v>311</v>
      </c>
      <c r="B161" s="127" t="s">
        <v>73</v>
      </c>
      <c r="C161" s="127" t="s">
        <v>107</v>
      </c>
      <c r="D161" s="128">
        <v>0</v>
      </c>
      <c r="E161" s="128">
        <v>5</v>
      </c>
      <c r="F161" s="128">
        <v>0</v>
      </c>
      <c r="G161" s="128">
        <v>0</v>
      </c>
      <c r="H161" s="128">
        <v>5</v>
      </c>
      <c r="I161" s="82">
        <v>8294.4</v>
      </c>
      <c r="J161" s="82">
        <v>1728</v>
      </c>
      <c r="K161" s="161">
        <v>345.6</v>
      </c>
    </row>
    <row r="162" spans="1:11">
      <c r="A162" s="127" t="s">
        <v>311</v>
      </c>
      <c r="B162" s="127" t="s">
        <v>73</v>
      </c>
      <c r="C162" s="127" t="s">
        <v>108</v>
      </c>
      <c r="D162" s="128">
        <v>0</v>
      </c>
      <c r="E162" s="128">
        <v>10</v>
      </c>
      <c r="F162" s="128">
        <v>0</v>
      </c>
      <c r="G162" s="128">
        <v>0</v>
      </c>
      <c r="H162" s="128">
        <v>10</v>
      </c>
      <c r="I162" s="82">
        <v>16934.400000000001</v>
      </c>
      <c r="J162" s="82">
        <v>3456</v>
      </c>
      <c r="K162" s="161">
        <v>345.6</v>
      </c>
    </row>
    <row r="163" spans="1:11">
      <c r="A163" s="127" t="s">
        <v>311</v>
      </c>
      <c r="B163" s="127" t="s">
        <v>73</v>
      </c>
      <c r="C163" s="127" t="s">
        <v>109</v>
      </c>
      <c r="D163" s="128">
        <v>0</v>
      </c>
      <c r="E163" s="128">
        <v>10</v>
      </c>
      <c r="F163" s="128">
        <v>0</v>
      </c>
      <c r="G163" s="128">
        <v>0</v>
      </c>
      <c r="H163" s="128">
        <v>10</v>
      </c>
      <c r="I163" s="82">
        <v>17280</v>
      </c>
      <c r="J163" s="82">
        <v>3456</v>
      </c>
      <c r="K163" s="161">
        <v>345.6</v>
      </c>
    </row>
    <row r="164" spans="1:11">
      <c r="A164" s="127" t="s">
        <v>311</v>
      </c>
      <c r="B164" s="127" t="s">
        <v>73</v>
      </c>
      <c r="C164" s="127" t="s">
        <v>110</v>
      </c>
      <c r="D164" s="128">
        <v>0</v>
      </c>
      <c r="E164" s="128">
        <v>28</v>
      </c>
      <c r="F164" s="128">
        <v>0</v>
      </c>
      <c r="G164" s="128">
        <v>0</v>
      </c>
      <c r="H164" s="128">
        <v>28</v>
      </c>
      <c r="I164" s="82">
        <v>48038.400000000001</v>
      </c>
      <c r="J164" s="82">
        <v>9676.7999999999993</v>
      </c>
      <c r="K164" s="161">
        <v>345.6</v>
      </c>
    </row>
    <row r="165" spans="1:11">
      <c r="A165" s="127" t="s">
        <v>311</v>
      </c>
      <c r="B165" s="127" t="s">
        <v>73</v>
      </c>
      <c r="C165" s="127" t="s">
        <v>111</v>
      </c>
      <c r="D165" s="128">
        <v>0</v>
      </c>
      <c r="E165" s="128">
        <v>7</v>
      </c>
      <c r="F165" s="128">
        <v>0</v>
      </c>
      <c r="G165" s="128">
        <v>0</v>
      </c>
      <c r="H165" s="128">
        <v>7</v>
      </c>
      <c r="I165" s="82">
        <v>13132.8</v>
      </c>
      <c r="J165" s="82">
        <v>2419.1999999999998</v>
      </c>
      <c r="K165" s="161">
        <v>345.6</v>
      </c>
    </row>
    <row r="166" spans="1:11">
      <c r="A166" s="127" t="s">
        <v>311</v>
      </c>
      <c r="B166" s="127" t="s">
        <v>73</v>
      </c>
      <c r="C166" s="127" t="s">
        <v>112</v>
      </c>
      <c r="D166" s="128">
        <v>0</v>
      </c>
      <c r="E166" s="128">
        <v>8</v>
      </c>
      <c r="F166" s="128">
        <v>0</v>
      </c>
      <c r="G166" s="128">
        <v>0</v>
      </c>
      <c r="H166" s="128">
        <v>8</v>
      </c>
      <c r="I166" s="82">
        <v>10368</v>
      </c>
      <c r="J166" s="82">
        <v>2764.8</v>
      </c>
      <c r="K166" s="161">
        <v>345.6</v>
      </c>
    </row>
    <row r="167" spans="1:11">
      <c r="A167" s="127" t="s">
        <v>311</v>
      </c>
      <c r="B167" s="127" t="s">
        <v>73</v>
      </c>
      <c r="C167" s="127" t="s">
        <v>120</v>
      </c>
      <c r="D167" s="128">
        <v>0</v>
      </c>
      <c r="E167" s="128">
        <v>6</v>
      </c>
      <c r="F167" s="128">
        <v>0</v>
      </c>
      <c r="G167" s="128">
        <v>0</v>
      </c>
      <c r="H167" s="128">
        <v>6</v>
      </c>
      <c r="I167" s="82">
        <v>9676.7999999999993</v>
      </c>
      <c r="J167" s="82">
        <v>2073.6</v>
      </c>
      <c r="K167" s="161">
        <v>345.6</v>
      </c>
    </row>
    <row r="168" spans="1:11">
      <c r="A168" s="127" t="s">
        <v>311</v>
      </c>
      <c r="B168" s="127" t="s">
        <v>73</v>
      </c>
      <c r="C168" s="127" t="s">
        <v>121</v>
      </c>
      <c r="D168" s="128">
        <v>0</v>
      </c>
      <c r="E168" s="128">
        <v>0</v>
      </c>
      <c r="F168" s="128">
        <v>0</v>
      </c>
      <c r="G168" s="128">
        <v>0</v>
      </c>
      <c r="H168" s="128">
        <v>0</v>
      </c>
      <c r="I168" s="82">
        <v>0</v>
      </c>
      <c r="J168" s="82">
        <v>0</v>
      </c>
      <c r="K168" s="161">
        <v>0</v>
      </c>
    </row>
    <row r="169" spans="1:11">
      <c r="A169" s="127" t="s">
        <v>311</v>
      </c>
      <c r="B169" s="127" t="s">
        <v>73</v>
      </c>
      <c r="C169" s="127" t="s">
        <v>122</v>
      </c>
      <c r="D169" s="128">
        <v>0</v>
      </c>
      <c r="E169" s="128">
        <v>0</v>
      </c>
      <c r="F169" s="128">
        <v>0</v>
      </c>
      <c r="G169" s="128">
        <v>0</v>
      </c>
      <c r="H169" s="128">
        <v>0</v>
      </c>
      <c r="I169" s="82">
        <v>0</v>
      </c>
      <c r="J169" s="82">
        <v>0</v>
      </c>
      <c r="K169" s="161">
        <v>0</v>
      </c>
    </row>
    <row r="170" spans="1:11">
      <c r="A170" s="127" t="s">
        <v>311</v>
      </c>
      <c r="B170" s="127" t="s">
        <v>73</v>
      </c>
      <c r="C170" s="127" t="s">
        <v>463</v>
      </c>
      <c r="D170" s="128">
        <v>0</v>
      </c>
      <c r="E170" s="128">
        <v>0</v>
      </c>
      <c r="F170" s="128">
        <v>0</v>
      </c>
      <c r="G170" s="128">
        <v>0</v>
      </c>
      <c r="H170" s="128">
        <v>0</v>
      </c>
      <c r="I170" s="82">
        <v>0</v>
      </c>
      <c r="J170" s="82">
        <v>0</v>
      </c>
      <c r="K170" s="161">
        <v>0</v>
      </c>
    </row>
    <row r="171" spans="1:11">
      <c r="A171" s="127" t="s">
        <v>311</v>
      </c>
      <c r="B171" s="127" t="s">
        <v>73</v>
      </c>
      <c r="C171" s="127" t="s">
        <v>540</v>
      </c>
      <c r="D171" s="128">
        <v>0</v>
      </c>
      <c r="E171" s="128">
        <v>80</v>
      </c>
      <c r="F171" s="128">
        <v>0</v>
      </c>
      <c r="G171" s="128">
        <v>0</v>
      </c>
      <c r="H171" s="128">
        <v>80</v>
      </c>
      <c r="I171" s="82">
        <v>132364.79999999999</v>
      </c>
      <c r="J171" s="82">
        <v>27648</v>
      </c>
      <c r="K171" s="161">
        <v>345.6</v>
      </c>
    </row>
    <row r="172" spans="1:11">
      <c r="A172" s="127" t="s">
        <v>435</v>
      </c>
      <c r="B172" s="127" t="s">
        <v>410</v>
      </c>
      <c r="C172" s="127" t="s">
        <v>86</v>
      </c>
      <c r="D172" s="128">
        <v>0</v>
      </c>
      <c r="E172" s="128">
        <v>0</v>
      </c>
      <c r="F172" s="128">
        <v>0</v>
      </c>
      <c r="G172" s="128">
        <v>0</v>
      </c>
      <c r="H172" s="128">
        <v>0</v>
      </c>
      <c r="I172" s="82">
        <v>0</v>
      </c>
      <c r="J172" s="82">
        <v>0</v>
      </c>
      <c r="K172" s="161">
        <v>0</v>
      </c>
    </row>
    <row r="173" spans="1:11">
      <c r="A173" s="127" t="s">
        <v>435</v>
      </c>
      <c r="B173" s="127" t="s">
        <v>410</v>
      </c>
      <c r="C173" s="127" t="s">
        <v>87</v>
      </c>
      <c r="D173" s="128">
        <v>0</v>
      </c>
      <c r="E173" s="128">
        <v>0</v>
      </c>
      <c r="F173" s="128">
        <v>0</v>
      </c>
      <c r="G173" s="128">
        <v>0</v>
      </c>
      <c r="H173" s="128">
        <v>0</v>
      </c>
      <c r="I173" s="82">
        <v>0</v>
      </c>
      <c r="J173" s="82">
        <v>0</v>
      </c>
      <c r="K173" s="161">
        <v>0</v>
      </c>
    </row>
    <row r="174" spans="1:11">
      <c r="A174" s="127" t="s">
        <v>435</v>
      </c>
      <c r="B174" s="127" t="s">
        <v>410</v>
      </c>
      <c r="C174" s="127" t="s">
        <v>106</v>
      </c>
      <c r="D174" s="128">
        <v>0</v>
      </c>
      <c r="E174" s="128">
        <v>0</v>
      </c>
      <c r="F174" s="128">
        <v>0</v>
      </c>
      <c r="G174" s="128">
        <v>0</v>
      </c>
      <c r="H174" s="128">
        <v>0</v>
      </c>
      <c r="I174" s="82">
        <v>0</v>
      </c>
      <c r="J174" s="82">
        <v>0</v>
      </c>
      <c r="K174" s="161">
        <v>0</v>
      </c>
    </row>
    <row r="175" spans="1:11">
      <c r="A175" s="127" t="s">
        <v>435</v>
      </c>
      <c r="B175" s="127" t="s">
        <v>410</v>
      </c>
      <c r="C175" s="127" t="s">
        <v>107</v>
      </c>
      <c r="D175" s="128">
        <v>0</v>
      </c>
      <c r="E175" s="128">
        <v>0</v>
      </c>
      <c r="F175" s="128">
        <v>0</v>
      </c>
      <c r="G175" s="128">
        <v>0</v>
      </c>
      <c r="H175" s="128">
        <v>0</v>
      </c>
      <c r="I175" s="82">
        <v>0</v>
      </c>
      <c r="J175" s="82">
        <v>0</v>
      </c>
      <c r="K175" s="161">
        <v>0</v>
      </c>
    </row>
    <row r="176" spans="1:11">
      <c r="A176" s="127" t="s">
        <v>435</v>
      </c>
      <c r="B176" s="127" t="s">
        <v>410</v>
      </c>
      <c r="C176" s="127" t="s">
        <v>108</v>
      </c>
      <c r="D176" s="128">
        <v>0</v>
      </c>
      <c r="E176" s="128">
        <v>0</v>
      </c>
      <c r="F176" s="128">
        <v>0</v>
      </c>
      <c r="G176" s="128">
        <v>0</v>
      </c>
      <c r="H176" s="128">
        <v>0</v>
      </c>
      <c r="I176" s="82">
        <v>0</v>
      </c>
      <c r="J176" s="82">
        <v>0</v>
      </c>
      <c r="K176" s="161">
        <v>0</v>
      </c>
    </row>
    <row r="177" spans="1:11">
      <c r="A177" s="127" t="s">
        <v>435</v>
      </c>
      <c r="B177" s="127" t="s">
        <v>410</v>
      </c>
      <c r="C177" s="127" t="s">
        <v>109</v>
      </c>
      <c r="D177" s="128">
        <v>0</v>
      </c>
      <c r="E177" s="128">
        <v>0</v>
      </c>
      <c r="F177" s="128">
        <v>0</v>
      </c>
      <c r="G177" s="128">
        <v>0</v>
      </c>
      <c r="H177" s="128">
        <v>0</v>
      </c>
      <c r="I177" s="82">
        <v>0</v>
      </c>
      <c r="J177" s="82">
        <v>0</v>
      </c>
      <c r="K177" s="161">
        <v>0</v>
      </c>
    </row>
    <row r="178" spans="1:11">
      <c r="A178" s="127" t="s">
        <v>435</v>
      </c>
      <c r="B178" s="127" t="s">
        <v>410</v>
      </c>
      <c r="C178" s="127" t="s">
        <v>110</v>
      </c>
      <c r="D178" s="128">
        <v>0</v>
      </c>
      <c r="E178" s="128">
        <v>0</v>
      </c>
      <c r="F178" s="128">
        <v>0</v>
      </c>
      <c r="G178" s="128">
        <v>0</v>
      </c>
      <c r="H178" s="128">
        <v>0</v>
      </c>
      <c r="I178" s="82">
        <v>0</v>
      </c>
      <c r="J178" s="82">
        <v>0</v>
      </c>
      <c r="K178" s="161">
        <v>0</v>
      </c>
    </row>
    <row r="179" spans="1:11">
      <c r="A179" s="127" t="s">
        <v>435</v>
      </c>
      <c r="B179" s="127" t="s">
        <v>410</v>
      </c>
      <c r="C179" s="127" t="s">
        <v>111</v>
      </c>
      <c r="D179" s="128">
        <v>0</v>
      </c>
      <c r="E179" s="128">
        <v>0</v>
      </c>
      <c r="F179" s="128">
        <v>0</v>
      </c>
      <c r="G179" s="128">
        <v>0</v>
      </c>
      <c r="H179" s="128">
        <v>0</v>
      </c>
      <c r="I179" s="82">
        <v>0</v>
      </c>
      <c r="J179" s="82">
        <v>0</v>
      </c>
      <c r="K179" s="161">
        <v>0</v>
      </c>
    </row>
    <row r="180" spans="1:11">
      <c r="A180" s="127" t="s">
        <v>435</v>
      </c>
      <c r="B180" s="127" t="s">
        <v>410</v>
      </c>
      <c r="C180" s="127" t="s">
        <v>112</v>
      </c>
      <c r="D180" s="128">
        <v>0</v>
      </c>
      <c r="E180" s="128">
        <v>0</v>
      </c>
      <c r="F180" s="128">
        <v>0</v>
      </c>
      <c r="G180" s="128">
        <v>0</v>
      </c>
      <c r="H180" s="128">
        <v>0</v>
      </c>
      <c r="I180" s="82">
        <v>0</v>
      </c>
      <c r="J180" s="82">
        <v>0</v>
      </c>
      <c r="K180" s="161">
        <v>0</v>
      </c>
    </row>
    <row r="181" spans="1:11">
      <c r="A181" s="127" t="s">
        <v>435</v>
      </c>
      <c r="B181" s="127" t="s">
        <v>410</v>
      </c>
      <c r="C181" s="127" t="s">
        <v>120</v>
      </c>
      <c r="D181" s="128">
        <v>0</v>
      </c>
      <c r="E181" s="128">
        <v>0</v>
      </c>
      <c r="F181" s="128">
        <v>0</v>
      </c>
      <c r="G181" s="128">
        <v>0</v>
      </c>
      <c r="H181" s="128">
        <v>0</v>
      </c>
      <c r="I181" s="82">
        <v>0</v>
      </c>
      <c r="J181" s="82">
        <v>0</v>
      </c>
      <c r="K181" s="161">
        <v>0</v>
      </c>
    </row>
    <row r="182" spans="1:11">
      <c r="A182" s="127" t="s">
        <v>435</v>
      </c>
      <c r="B182" s="127" t="s">
        <v>410</v>
      </c>
      <c r="C182" s="127" t="s">
        <v>121</v>
      </c>
      <c r="D182" s="128">
        <v>0</v>
      </c>
      <c r="E182" s="128">
        <v>0</v>
      </c>
      <c r="F182" s="128">
        <v>0</v>
      </c>
      <c r="G182" s="128">
        <v>0</v>
      </c>
      <c r="H182" s="128">
        <v>0</v>
      </c>
      <c r="I182" s="82">
        <v>0</v>
      </c>
      <c r="J182" s="82">
        <v>0</v>
      </c>
      <c r="K182" s="161">
        <v>0</v>
      </c>
    </row>
    <row r="183" spans="1:11">
      <c r="A183" s="127" t="s">
        <v>435</v>
      </c>
      <c r="B183" s="127" t="s">
        <v>410</v>
      </c>
      <c r="C183" s="127" t="s">
        <v>122</v>
      </c>
      <c r="D183" s="128">
        <v>0</v>
      </c>
      <c r="E183" s="128">
        <v>0</v>
      </c>
      <c r="F183" s="128">
        <v>0</v>
      </c>
      <c r="G183" s="128">
        <v>0</v>
      </c>
      <c r="H183" s="128">
        <v>0</v>
      </c>
      <c r="I183" s="82">
        <v>0</v>
      </c>
      <c r="J183" s="82">
        <v>0</v>
      </c>
      <c r="K183" s="161">
        <v>0</v>
      </c>
    </row>
    <row r="184" spans="1:11">
      <c r="A184" s="127" t="s">
        <v>435</v>
      </c>
      <c r="B184" s="127" t="s">
        <v>410</v>
      </c>
      <c r="C184" s="127" t="s">
        <v>463</v>
      </c>
      <c r="D184" s="128">
        <v>0</v>
      </c>
      <c r="E184" s="128">
        <v>0</v>
      </c>
      <c r="F184" s="128">
        <v>0</v>
      </c>
      <c r="G184" s="128">
        <v>0</v>
      </c>
      <c r="H184" s="128">
        <v>0</v>
      </c>
      <c r="I184" s="82">
        <v>0</v>
      </c>
      <c r="J184" s="82">
        <v>0</v>
      </c>
      <c r="K184" s="161">
        <v>0</v>
      </c>
    </row>
    <row r="185" spans="1:11">
      <c r="A185" s="127" t="s">
        <v>435</v>
      </c>
      <c r="B185" s="127" t="s">
        <v>410</v>
      </c>
      <c r="C185" s="127" t="s">
        <v>540</v>
      </c>
      <c r="D185" s="128">
        <v>0</v>
      </c>
      <c r="E185" s="128">
        <v>0</v>
      </c>
      <c r="F185" s="128">
        <v>0</v>
      </c>
      <c r="G185" s="128">
        <v>0</v>
      </c>
      <c r="H185" s="128">
        <v>0</v>
      </c>
      <c r="I185" s="82">
        <v>0</v>
      </c>
      <c r="J185" s="82">
        <v>0</v>
      </c>
      <c r="K185" s="161">
        <v>0</v>
      </c>
    </row>
    <row r="188" spans="1:11">
      <c r="D188" s="297"/>
      <c r="E188" s="297"/>
      <c r="F188" s="297"/>
      <c r="G188" s="297"/>
      <c r="H188" s="297"/>
      <c r="I188" s="297"/>
      <c r="J188" s="297"/>
      <c r="K188" s="297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A2" sqref="A2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590" t="s">
        <v>729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</row>
    <row r="2" spans="1:1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391"/>
    </row>
    <row r="3" spans="1:11">
      <c r="A3" s="469" t="s">
        <v>453</v>
      </c>
      <c r="B3" s="469" t="s">
        <v>454</v>
      </c>
      <c r="C3" s="469" t="s">
        <v>455</v>
      </c>
      <c r="D3" s="469" t="s">
        <v>456</v>
      </c>
      <c r="E3" s="469" t="s">
        <v>457</v>
      </c>
      <c r="F3" s="469" t="s">
        <v>458</v>
      </c>
      <c r="G3" s="469" t="s">
        <v>459</v>
      </c>
      <c r="H3" s="469" t="s">
        <v>460</v>
      </c>
      <c r="I3" s="469" t="s">
        <v>461</v>
      </c>
      <c r="J3" s="469" t="s">
        <v>462</v>
      </c>
      <c r="K3" s="469" t="s">
        <v>620</v>
      </c>
    </row>
    <row r="4" spans="1:11">
      <c r="A4" s="127" t="s">
        <v>271</v>
      </c>
      <c r="B4" s="127" t="s">
        <v>625</v>
      </c>
      <c r="C4" s="127" t="s">
        <v>86</v>
      </c>
      <c r="D4" s="128">
        <v>0</v>
      </c>
      <c r="E4" s="128">
        <v>1</v>
      </c>
      <c r="F4" s="128">
        <v>0</v>
      </c>
      <c r="G4" s="128">
        <v>0</v>
      </c>
      <c r="H4" s="128">
        <v>1</v>
      </c>
      <c r="I4" s="82">
        <v>1021.02</v>
      </c>
      <c r="J4" s="82">
        <v>615.46</v>
      </c>
      <c r="K4" s="280">
        <v>615.46</v>
      </c>
    </row>
    <row r="5" spans="1:11">
      <c r="A5" s="127" t="s">
        <v>271</v>
      </c>
      <c r="B5" s="127" t="s">
        <v>625</v>
      </c>
      <c r="C5" s="127" t="s">
        <v>87</v>
      </c>
      <c r="D5" s="128">
        <v>0</v>
      </c>
      <c r="E5" s="128">
        <v>2</v>
      </c>
      <c r="F5" s="128">
        <v>1</v>
      </c>
      <c r="G5" s="128">
        <v>0</v>
      </c>
      <c r="H5" s="128">
        <v>3</v>
      </c>
      <c r="I5" s="82">
        <v>4867.9399999999996</v>
      </c>
      <c r="J5" s="82">
        <v>3719.76</v>
      </c>
      <c r="K5" s="280">
        <v>1239.92</v>
      </c>
    </row>
    <row r="6" spans="1:11">
      <c r="A6" s="127" t="s">
        <v>271</v>
      </c>
      <c r="B6" s="127" t="s">
        <v>625</v>
      </c>
      <c r="C6" s="127" t="s">
        <v>106</v>
      </c>
      <c r="D6" s="128">
        <v>0</v>
      </c>
      <c r="E6" s="128">
        <v>0</v>
      </c>
      <c r="F6" s="128">
        <v>0</v>
      </c>
      <c r="G6" s="128">
        <v>0</v>
      </c>
      <c r="H6" s="128">
        <v>0</v>
      </c>
      <c r="I6" s="82">
        <v>0</v>
      </c>
      <c r="J6" s="82">
        <v>0</v>
      </c>
      <c r="K6" s="280">
        <v>0</v>
      </c>
    </row>
    <row r="7" spans="1:11">
      <c r="A7" s="127" t="s">
        <v>271</v>
      </c>
      <c r="B7" s="127" t="s">
        <v>625</v>
      </c>
      <c r="C7" s="127" t="s">
        <v>107</v>
      </c>
      <c r="D7" s="128">
        <v>0</v>
      </c>
      <c r="E7" s="128">
        <v>0</v>
      </c>
      <c r="F7" s="128">
        <v>0</v>
      </c>
      <c r="G7" s="128">
        <v>0</v>
      </c>
      <c r="H7" s="128">
        <v>0</v>
      </c>
      <c r="I7" s="82">
        <v>0</v>
      </c>
      <c r="J7" s="82">
        <v>0</v>
      </c>
      <c r="K7" s="280">
        <v>0</v>
      </c>
    </row>
    <row r="8" spans="1:11">
      <c r="A8" s="127" t="s">
        <v>271</v>
      </c>
      <c r="B8" s="127" t="s">
        <v>625</v>
      </c>
      <c r="C8" s="127" t="s">
        <v>108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82">
        <v>0</v>
      </c>
      <c r="J8" s="82">
        <v>0</v>
      </c>
      <c r="K8" s="280">
        <v>0</v>
      </c>
    </row>
    <row r="9" spans="1:11">
      <c r="A9" s="127" t="s">
        <v>271</v>
      </c>
      <c r="B9" s="127" t="s">
        <v>625</v>
      </c>
      <c r="C9" s="127" t="s">
        <v>109</v>
      </c>
      <c r="D9" s="128">
        <v>0</v>
      </c>
      <c r="E9" s="128">
        <v>1</v>
      </c>
      <c r="F9" s="128">
        <v>0</v>
      </c>
      <c r="G9" s="128">
        <v>0</v>
      </c>
      <c r="H9" s="128">
        <v>1</v>
      </c>
      <c r="I9" s="82">
        <v>15</v>
      </c>
      <c r="J9" s="82">
        <v>784.9</v>
      </c>
      <c r="K9" s="280">
        <v>784.9</v>
      </c>
    </row>
    <row r="10" spans="1:11">
      <c r="A10" s="127" t="s">
        <v>271</v>
      </c>
      <c r="B10" s="127" t="s">
        <v>625</v>
      </c>
      <c r="C10" s="127" t="s">
        <v>110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82">
        <v>0</v>
      </c>
      <c r="J10" s="82">
        <v>0</v>
      </c>
      <c r="K10" s="280">
        <v>0</v>
      </c>
    </row>
    <row r="11" spans="1:11">
      <c r="A11" s="127" t="s">
        <v>271</v>
      </c>
      <c r="B11" s="127" t="s">
        <v>625</v>
      </c>
      <c r="C11" s="127" t="s">
        <v>111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82">
        <v>0</v>
      </c>
      <c r="J11" s="82">
        <v>0</v>
      </c>
      <c r="K11" s="280">
        <v>0</v>
      </c>
    </row>
    <row r="12" spans="1:11">
      <c r="A12" s="127" t="s">
        <v>271</v>
      </c>
      <c r="B12" s="127" t="s">
        <v>625</v>
      </c>
      <c r="C12" s="127" t="s">
        <v>112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82">
        <v>0</v>
      </c>
      <c r="J12" s="82">
        <v>0</v>
      </c>
      <c r="K12" s="280">
        <v>0</v>
      </c>
    </row>
    <row r="13" spans="1:11">
      <c r="A13" s="127" t="s">
        <v>271</v>
      </c>
      <c r="B13" s="127" t="s">
        <v>625</v>
      </c>
      <c r="C13" s="127" t="s">
        <v>120</v>
      </c>
      <c r="D13" s="128">
        <v>0</v>
      </c>
      <c r="E13" s="128">
        <v>2</v>
      </c>
      <c r="F13" s="128">
        <v>0</v>
      </c>
      <c r="G13" s="128">
        <v>0</v>
      </c>
      <c r="H13" s="128">
        <v>2</v>
      </c>
      <c r="I13" s="82">
        <v>0</v>
      </c>
      <c r="J13" s="82">
        <v>1546.94</v>
      </c>
      <c r="K13" s="280">
        <v>773.47</v>
      </c>
    </row>
    <row r="14" spans="1:11">
      <c r="A14" s="127" t="s">
        <v>271</v>
      </c>
      <c r="B14" s="127" t="s">
        <v>625</v>
      </c>
      <c r="C14" s="127" t="s">
        <v>121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82">
        <v>0</v>
      </c>
      <c r="J14" s="82">
        <v>0</v>
      </c>
      <c r="K14" s="280">
        <v>0</v>
      </c>
    </row>
    <row r="15" spans="1:11">
      <c r="A15" s="127" t="s">
        <v>271</v>
      </c>
      <c r="B15" s="127" t="s">
        <v>625</v>
      </c>
      <c r="C15" s="127" t="s">
        <v>122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82">
        <v>0</v>
      </c>
      <c r="J15" s="82">
        <v>0</v>
      </c>
      <c r="K15" s="280">
        <v>0</v>
      </c>
    </row>
    <row r="16" spans="1:11">
      <c r="A16" s="127" t="s">
        <v>271</v>
      </c>
      <c r="B16" s="127" t="s">
        <v>625</v>
      </c>
      <c r="C16" s="127" t="s">
        <v>463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82">
        <v>0</v>
      </c>
      <c r="J16" s="82">
        <v>0</v>
      </c>
      <c r="K16" s="280">
        <v>0</v>
      </c>
    </row>
    <row r="17" spans="1:11">
      <c r="A17" s="127" t="s">
        <v>271</v>
      </c>
      <c r="B17" s="127" t="s">
        <v>625</v>
      </c>
      <c r="C17" s="127" t="s">
        <v>540</v>
      </c>
      <c r="D17" s="128">
        <v>0</v>
      </c>
      <c r="E17" s="128">
        <v>6</v>
      </c>
      <c r="F17" s="128">
        <v>1</v>
      </c>
      <c r="G17" s="128">
        <v>0</v>
      </c>
      <c r="H17" s="128">
        <v>7</v>
      </c>
      <c r="I17" s="82">
        <v>5903.96</v>
      </c>
      <c r="J17" s="82">
        <v>6667.06</v>
      </c>
      <c r="K17" s="280">
        <v>952.44</v>
      </c>
    </row>
    <row r="18" spans="1:11">
      <c r="A18" s="127" t="s">
        <v>558</v>
      </c>
      <c r="B18" s="127" t="s">
        <v>626</v>
      </c>
      <c r="C18" s="127" t="s">
        <v>86</v>
      </c>
      <c r="D18" s="128">
        <v>0</v>
      </c>
      <c r="E18" s="128">
        <v>32</v>
      </c>
      <c r="F18" s="128">
        <v>0</v>
      </c>
      <c r="G18" s="128">
        <v>0</v>
      </c>
      <c r="H18" s="128">
        <v>32</v>
      </c>
      <c r="I18" s="82">
        <v>53613.09</v>
      </c>
      <c r="J18" s="82">
        <v>11219.05</v>
      </c>
      <c r="K18" s="280">
        <v>350.6</v>
      </c>
    </row>
    <row r="19" spans="1:11">
      <c r="A19" s="127" t="s">
        <v>558</v>
      </c>
      <c r="B19" s="127" t="s">
        <v>626</v>
      </c>
      <c r="C19" s="127" t="s">
        <v>87</v>
      </c>
      <c r="D19" s="128">
        <v>14</v>
      </c>
      <c r="E19" s="128">
        <v>10</v>
      </c>
      <c r="F19" s="128">
        <v>7</v>
      </c>
      <c r="G19" s="128">
        <v>0</v>
      </c>
      <c r="H19" s="128">
        <v>31</v>
      </c>
      <c r="I19" s="82">
        <v>88399.78</v>
      </c>
      <c r="J19" s="82">
        <v>27274.17</v>
      </c>
      <c r="K19" s="280">
        <v>879.81</v>
      </c>
    </row>
    <row r="20" spans="1:11">
      <c r="A20" s="127" t="s">
        <v>558</v>
      </c>
      <c r="B20" s="127" t="s">
        <v>626</v>
      </c>
      <c r="C20" s="127" t="s">
        <v>106</v>
      </c>
      <c r="D20" s="128">
        <v>156</v>
      </c>
      <c r="E20" s="128">
        <v>4</v>
      </c>
      <c r="F20" s="128">
        <v>13</v>
      </c>
      <c r="G20" s="128">
        <v>0</v>
      </c>
      <c r="H20" s="128">
        <v>173</v>
      </c>
      <c r="I20" s="82">
        <v>497141.73</v>
      </c>
      <c r="J20" s="82">
        <v>168957.09</v>
      </c>
      <c r="K20" s="280">
        <v>976.63</v>
      </c>
    </row>
    <row r="21" spans="1:11">
      <c r="A21" s="127" t="s">
        <v>558</v>
      </c>
      <c r="B21" s="127" t="s">
        <v>626</v>
      </c>
      <c r="C21" s="127" t="s">
        <v>107</v>
      </c>
      <c r="D21" s="128">
        <v>264</v>
      </c>
      <c r="E21" s="128">
        <v>13</v>
      </c>
      <c r="F21" s="128">
        <v>4</v>
      </c>
      <c r="G21" s="128">
        <v>0</v>
      </c>
      <c r="H21" s="128">
        <v>281</v>
      </c>
      <c r="I21" s="82">
        <v>1353619.2</v>
      </c>
      <c r="J21" s="82">
        <v>283188.46000000002</v>
      </c>
      <c r="K21" s="280">
        <v>1007.7900000000001</v>
      </c>
    </row>
    <row r="22" spans="1:11">
      <c r="A22" s="127" t="s">
        <v>558</v>
      </c>
      <c r="B22" s="127" t="s">
        <v>626</v>
      </c>
      <c r="C22" s="127" t="s">
        <v>108</v>
      </c>
      <c r="D22" s="128">
        <v>317</v>
      </c>
      <c r="E22" s="128">
        <v>16</v>
      </c>
      <c r="F22" s="128">
        <v>5</v>
      </c>
      <c r="G22" s="128">
        <v>0</v>
      </c>
      <c r="H22" s="128">
        <v>338</v>
      </c>
      <c r="I22" s="82">
        <v>2081920.82</v>
      </c>
      <c r="J22" s="82">
        <v>358599.05</v>
      </c>
      <c r="K22" s="280">
        <v>1060.94</v>
      </c>
    </row>
    <row r="23" spans="1:11">
      <c r="A23" s="127" t="s">
        <v>558</v>
      </c>
      <c r="B23" s="127" t="s">
        <v>626</v>
      </c>
      <c r="C23" s="127" t="s">
        <v>109</v>
      </c>
      <c r="D23" s="128">
        <v>100</v>
      </c>
      <c r="E23" s="128">
        <v>5</v>
      </c>
      <c r="F23" s="128">
        <v>0</v>
      </c>
      <c r="G23" s="128">
        <v>0</v>
      </c>
      <c r="H23" s="128">
        <v>105</v>
      </c>
      <c r="I23" s="82">
        <v>782028.19</v>
      </c>
      <c r="J23" s="82">
        <v>114702.54</v>
      </c>
      <c r="K23" s="280">
        <v>1092.4100000000001</v>
      </c>
    </row>
    <row r="24" spans="1:11">
      <c r="A24" s="127" t="s">
        <v>558</v>
      </c>
      <c r="B24" s="127" t="s">
        <v>626</v>
      </c>
      <c r="C24" s="127" t="s">
        <v>110</v>
      </c>
      <c r="D24" s="128">
        <v>18</v>
      </c>
      <c r="E24" s="128">
        <v>8</v>
      </c>
      <c r="F24" s="128">
        <v>0</v>
      </c>
      <c r="G24" s="128">
        <v>0</v>
      </c>
      <c r="H24" s="128">
        <v>26</v>
      </c>
      <c r="I24" s="82">
        <v>94151.53</v>
      </c>
      <c r="J24" s="82">
        <v>22988.36</v>
      </c>
      <c r="K24" s="280">
        <v>884.17</v>
      </c>
    </row>
    <row r="25" spans="1:11">
      <c r="A25" s="127" t="s">
        <v>558</v>
      </c>
      <c r="B25" s="127" t="s">
        <v>626</v>
      </c>
      <c r="C25" s="127" t="s">
        <v>111</v>
      </c>
      <c r="D25" s="128">
        <v>5</v>
      </c>
      <c r="E25" s="128">
        <v>9</v>
      </c>
      <c r="F25" s="128">
        <v>0</v>
      </c>
      <c r="G25" s="128">
        <v>0</v>
      </c>
      <c r="H25" s="128">
        <v>14</v>
      </c>
      <c r="I25" s="82">
        <v>80791.19</v>
      </c>
      <c r="J25" s="82">
        <v>10726.97</v>
      </c>
      <c r="K25" s="280">
        <v>766.21</v>
      </c>
    </row>
    <row r="26" spans="1:11">
      <c r="A26" s="127" t="s">
        <v>558</v>
      </c>
      <c r="B26" s="127" t="s">
        <v>626</v>
      </c>
      <c r="C26" s="127" t="s">
        <v>112</v>
      </c>
      <c r="D26" s="128">
        <v>3</v>
      </c>
      <c r="E26" s="128">
        <v>7</v>
      </c>
      <c r="F26" s="128">
        <v>0</v>
      </c>
      <c r="G26" s="128">
        <v>0</v>
      </c>
      <c r="H26" s="128">
        <v>10</v>
      </c>
      <c r="I26" s="82">
        <v>48846.35</v>
      </c>
      <c r="J26" s="82">
        <v>6580.25</v>
      </c>
      <c r="K26" s="280">
        <v>658.03</v>
      </c>
    </row>
    <row r="27" spans="1:11">
      <c r="A27" s="127" t="s">
        <v>558</v>
      </c>
      <c r="B27" s="127" t="s">
        <v>626</v>
      </c>
      <c r="C27" s="127" t="s">
        <v>120</v>
      </c>
      <c r="D27" s="128">
        <v>3</v>
      </c>
      <c r="E27" s="128">
        <v>3</v>
      </c>
      <c r="F27" s="128">
        <v>0</v>
      </c>
      <c r="G27" s="128">
        <v>0</v>
      </c>
      <c r="H27" s="128">
        <v>6</v>
      </c>
      <c r="I27" s="82">
        <v>19236.240000000002</v>
      </c>
      <c r="J27" s="82">
        <v>5018.63</v>
      </c>
      <c r="K27" s="280">
        <v>836.44</v>
      </c>
    </row>
    <row r="28" spans="1:11">
      <c r="A28" s="127" t="s">
        <v>558</v>
      </c>
      <c r="B28" s="127" t="s">
        <v>626</v>
      </c>
      <c r="C28" s="127" t="s">
        <v>121</v>
      </c>
      <c r="D28" s="128">
        <v>2</v>
      </c>
      <c r="E28" s="128">
        <v>0</v>
      </c>
      <c r="F28" s="128">
        <v>0</v>
      </c>
      <c r="G28" s="128">
        <v>0</v>
      </c>
      <c r="H28" s="128">
        <v>2</v>
      </c>
      <c r="I28" s="82">
        <v>41321.97</v>
      </c>
      <c r="J28" s="82">
        <v>1316.73</v>
      </c>
      <c r="K28" s="280">
        <v>658.37</v>
      </c>
    </row>
    <row r="29" spans="1:11">
      <c r="A29" s="127" t="s">
        <v>558</v>
      </c>
      <c r="B29" s="127" t="s">
        <v>626</v>
      </c>
      <c r="C29" s="127" t="s">
        <v>122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82">
        <v>0</v>
      </c>
      <c r="J29" s="82">
        <v>0</v>
      </c>
      <c r="K29" s="280">
        <v>0</v>
      </c>
    </row>
    <row r="30" spans="1:11">
      <c r="A30" s="127" t="s">
        <v>558</v>
      </c>
      <c r="B30" s="127" t="s">
        <v>626</v>
      </c>
      <c r="C30" s="127" t="s">
        <v>463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82">
        <v>0</v>
      </c>
      <c r="J30" s="82">
        <v>0</v>
      </c>
      <c r="K30" s="280">
        <v>0</v>
      </c>
    </row>
    <row r="31" spans="1:11">
      <c r="A31" s="127" t="s">
        <v>558</v>
      </c>
      <c r="B31" s="127" t="s">
        <v>626</v>
      </c>
      <c r="C31" s="127" t="s">
        <v>540</v>
      </c>
      <c r="D31" s="128">
        <v>882</v>
      </c>
      <c r="E31" s="128">
        <v>107</v>
      </c>
      <c r="F31" s="128">
        <v>29</v>
      </c>
      <c r="G31" s="128">
        <v>0</v>
      </c>
      <c r="H31" s="128">
        <v>1018</v>
      </c>
      <c r="I31" s="82">
        <v>5141070.09</v>
      </c>
      <c r="J31" s="82">
        <v>1010571.3</v>
      </c>
      <c r="K31" s="280">
        <v>992.7</v>
      </c>
    </row>
    <row r="32" spans="1:11">
      <c r="A32" s="127" t="s">
        <v>272</v>
      </c>
      <c r="B32" s="127" t="s">
        <v>63</v>
      </c>
      <c r="C32" s="127" t="s">
        <v>86</v>
      </c>
      <c r="D32" s="128">
        <v>0</v>
      </c>
      <c r="E32" s="128">
        <v>3</v>
      </c>
      <c r="F32" s="128">
        <v>10</v>
      </c>
      <c r="G32" s="128">
        <v>0</v>
      </c>
      <c r="H32" s="128">
        <v>13</v>
      </c>
      <c r="I32" s="82">
        <v>13664.44</v>
      </c>
      <c r="J32" s="82">
        <v>8537.41</v>
      </c>
      <c r="K32" s="280">
        <v>656.72</v>
      </c>
    </row>
    <row r="33" spans="1:11">
      <c r="A33" s="127" t="s">
        <v>272</v>
      </c>
      <c r="B33" s="127" t="s">
        <v>63</v>
      </c>
      <c r="C33" s="127" t="s">
        <v>87</v>
      </c>
      <c r="D33" s="128">
        <v>1</v>
      </c>
      <c r="E33" s="128">
        <v>2</v>
      </c>
      <c r="F33" s="128">
        <v>197</v>
      </c>
      <c r="G33" s="128">
        <v>0</v>
      </c>
      <c r="H33" s="128">
        <v>200</v>
      </c>
      <c r="I33" s="82">
        <v>117451.26</v>
      </c>
      <c r="J33" s="82">
        <v>102186.42</v>
      </c>
      <c r="K33" s="280">
        <v>510.93</v>
      </c>
    </row>
    <row r="34" spans="1:11">
      <c r="A34" s="127" t="s">
        <v>272</v>
      </c>
      <c r="B34" s="127" t="s">
        <v>63</v>
      </c>
      <c r="C34" s="127" t="s">
        <v>106</v>
      </c>
      <c r="D34" s="128">
        <v>2</v>
      </c>
      <c r="E34" s="128">
        <v>0</v>
      </c>
      <c r="F34" s="128">
        <v>131</v>
      </c>
      <c r="G34" s="128">
        <v>0</v>
      </c>
      <c r="H34" s="128">
        <v>133</v>
      </c>
      <c r="I34" s="82">
        <v>79828.33</v>
      </c>
      <c r="J34" s="82">
        <v>72329.5</v>
      </c>
      <c r="K34" s="280">
        <v>543.83000000000004</v>
      </c>
    </row>
    <row r="35" spans="1:11">
      <c r="A35" s="127" t="s">
        <v>272</v>
      </c>
      <c r="B35" s="127" t="s">
        <v>63</v>
      </c>
      <c r="C35" s="127" t="s">
        <v>107</v>
      </c>
      <c r="D35" s="128">
        <v>5</v>
      </c>
      <c r="E35" s="128">
        <v>2</v>
      </c>
      <c r="F35" s="128">
        <v>102</v>
      </c>
      <c r="G35" s="128">
        <v>0</v>
      </c>
      <c r="H35" s="128">
        <v>109</v>
      </c>
      <c r="I35" s="82">
        <v>128875.22</v>
      </c>
      <c r="J35" s="82">
        <v>70132.19</v>
      </c>
      <c r="K35" s="280">
        <v>643.41</v>
      </c>
    </row>
    <row r="36" spans="1:11">
      <c r="A36" s="127" t="s">
        <v>272</v>
      </c>
      <c r="B36" s="127" t="s">
        <v>63</v>
      </c>
      <c r="C36" s="127" t="s">
        <v>108</v>
      </c>
      <c r="D36" s="128">
        <v>42</v>
      </c>
      <c r="E36" s="128">
        <v>1</v>
      </c>
      <c r="F36" s="128">
        <v>73</v>
      </c>
      <c r="G36" s="128">
        <v>0</v>
      </c>
      <c r="H36" s="128">
        <v>116</v>
      </c>
      <c r="I36" s="82">
        <v>176262.35</v>
      </c>
      <c r="J36" s="82">
        <v>84557.3</v>
      </c>
      <c r="K36" s="280">
        <v>728.94</v>
      </c>
    </row>
    <row r="37" spans="1:11">
      <c r="A37" s="127" t="s">
        <v>272</v>
      </c>
      <c r="B37" s="127" t="s">
        <v>63</v>
      </c>
      <c r="C37" s="127" t="s">
        <v>109</v>
      </c>
      <c r="D37" s="128">
        <v>50</v>
      </c>
      <c r="E37" s="128">
        <v>2</v>
      </c>
      <c r="F37" s="128">
        <v>30</v>
      </c>
      <c r="G37" s="128">
        <v>0</v>
      </c>
      <c r="H37" s="128">
        <v>82</v>
      </c>
      <c r="I37" s="82">
        <v>158652.91</v>
      </c>
      <c r="J37" s="82">
        <v>54263.03</v>
      </c>
      <c r="K37" s="280">
        <v>661.74</v>
      </c>
    </row>
    <row r="38" spans="1:11">
      <c r="A38" s="127" t="s">
        <v>272</v>
      </c>
      <c r="B38" s="127" t="s">
        <v>63</v>
      </c>
      <c r="C38" s="127" t="s">
        <v>110</v>
      </c>
      <c r="D38" s="128">
        <v>23</v>
      </c>
      <c r="E38" s="128">
        <v>1</v>
      </c>
      <c r="F38" s="128">
        <v>13</v>
      </c>
      <c r="G38" s="128">
        <v>0</v>
      </c>
      <c r="H38" s="128">
        <v>37</v>
      </c>
      <c r="I38" s="82">
        <v>88374.88</v>
      </c>
      <c r="J38" s="82">
        <v>20656.25</v>
      </c>
      <c r="K38" s="280">
        <v>558.28</v>
      </c>
    </row>
    <row r="39" spans="1:11">
      <c r="A39" s="127" t="s">
        <v>272</v>
      </c>
      <c r="B39" s="127" t="s">
        <v>63</v>
      </c>
      <c r="C39" s="127" t="s">
        <v>111</v>
      </c>
      <c r="D39" s="128">
        <v>9</v>
      </c>
      <c r="E39" s="128">
        <v>0</v>
      </c>
      <c r="F39" s="128">
        <v>6</v>
      </c>
      <c r="G39" s="128">
        <v>0</v>
      </c>
      <c r="H39" s="128">
        <v>15</v>
      </c>
      <c r="I39" s="82">
        <v>43709.57</v>
      </c>
      <c r="J39" s="82">
        <v>9164.1299999999992</v>
      </c>
      <c r="K39" s="280">
        <v>610.94000000000005</v>
      </c>
    </row>
    <row r="40" spans="1:11">
      <c r="A40" s="127" t="s">
        <v>272</v>
      </c>
      <c r="B40" s="127" t="s">
        <v>63</v>
      </c>
      <c r="C40" s="127" t="s">
        <v>112</v>
      </c>
      <c r="D40" s="128">
        <v>6</v>
      </c>
      <c r="E40" s="128">
        <v>1</v>
      </c>
      <c r="F40" s="128">
        <v>5</v>
      </c>
      <c r="G40" s="128">
        <v>0</v>
      </c>
      <c r="H40" s="128">
        <v>12</v>
      </c>
      <c r="I40" s="82">
        <v>12547.34</v>
      </c>
      <c r="J40" s="82">
        <v>6055.75</v>
      </c>
      <c r="K40" s="280">
        <v>504.65</v>
      </c>
    </row>
    <row r="41" spans="1:11">
      <c r="A41" s="127" t="s">
        <v>272</v>
      </c>
      <c r="B41" s="127" t="s">
        <v>63</v>
      </c>
      <c r="C41" s="127" t="s">
        <v>120</v>
      </c>
      <c r="D41" s="128">
        <v>1</v>
      </c>
      <c r="E41" s="128">
        <v>1</v>
      </c>
      <c r="F41" s="128">
        <v>0</v>
      </c>
      <c r="G41" s="128">
        <v>0</v>
      </c>
      <c r="H41" s="128">
        <v>2</v>
      </c>
      <c r="I41" s="82">
        <v>0</v>
      </c>
      <c r="J41" s="82">
        <v>222.64</v>
      </c>
      <c r="K41" s="280">
        <v>111.32</v>
      </c>
    </row>
    <row r="42" spans="1:11">
      <c r="A42" s="127" t="s">
        <v>272</v>
      </c>
      <c r="B42" s="127" t="s">
        <v>63</v>
      </c>
      <c r="C42" s="127" t="s">
        <v>121</v>
      </c>
      <c r="D42" s="128">
        <v>0</v>
      </c>
      <c r="E42" s="128">
        <v>0</v>
      </c>
      <c r="F42" s="128">
        <v>1</v>
      </c>
      <c r="G42" s="128">
        <v>0</v>
      </c>
      <c r="H42" s="128">
        <v>1</v>
      </c>
      <c r="I42" s="82">
        <v>4985.2700000000004</v>
      </c>
      <c r="J42" s="82">
        <v>486.84</v>
      </c>
      <c r="K42" s="280">
        <v>486.84</v>
      </c>
    </row>
    <row r="43" spans="1:11">
      <c r="A43" s="127" t="s">
        <v>272</v>
      </c>
      <c r="B43" s="127" t="s">
        <v>63</v>
      </c>
      <c r="C43" s="127" t="s">
        <v>122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82">
        <v>0</v>
      </c>
      <c r="J43" s="82">
        <v>0</v>
      </c>
      <c r="K43" s="280">
        <v>0</v>
      </c>
    </row>
    <row r="44" spans="1:11">
      <c r="A44" s="127" t="s">
        <v>272</v>
      </c>
      <c r="B44" s="127" t="s">
        <v>63</v>
      </c>
      <c r="C44" s="127" t="s">
        <v>463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82">
        <v>0</v>
      </c>
      <c r="J44" s="82">
        <v>0</v>
      </c>
      <c r="K44" s="280">
        <v>0</v>
      </c>
    </row>
    <row r="45" spans="1:11">
      <c r="A45" s="127" t="s">
        <v>272</v>
      </c>
      <c r="B45" s="127" t="s">
        <v>63</v>
      </c>
      <c r="C45" s="127" t="s">
        <v>540</v>
      </c>
      <c r="D45" s="128">
        <v>139</v>
      </c>
      <c r="E45" s="128">
        <v>13</v>
      </c>
      <c r="F45" s="128">
        <v>568</v>
      </c>
      <c r="G45" s="128">
        <v>0</v>
      </c>
      <c r="H45" s="128">
        <v>720</v>
      </c>
      <c r="I45" s="82">
        <v>824351.57</v>
      </c>
      <c r="J45" s="82">
        <v>428591.46</v>
      </c>
      <c r="K45" s="280">
        <v>595.27</v>
      </c>
    </row>
    <row r="46" spans="1:11">
      <c r="A46" s="127" t="s">
        <v>273</v>
      </c>
      <c r="B46" s="127" t="s">
        <v>411</v>
      </c>
      <c r="C46" s="127" t="s">
        <v>86</v>
      </c>
      <c r="D46" s="128">
        <v>0</v>
      </c>
      <c r="E46" s="128">
        <v>6</v>
      </c>
      <c r="F46" s="128">
        <v>0</v>
      </c>
      <c r="G46" s="128">
        <v>0</v>
      </c>
      <c r="H46" s="128">
        <v>6</v>
      </c>
      <c r="I46" s="82">
        <v>4283.99</v>
      </c>
      <c r="J46" s="82">
        <v>1336.19</v>
      </c>
      <c r="K46" s="280">
        <v>222.7</v>
      </c>
    </row>
    <row r="47" spans="1:11">
      <c r="A47" s="127" t="s">
        <v>273</v>
      </c>
      <c r="B47" s="127" t="s">
        <v>411</v>
      </c>
      <c r="C47" s="127" t="s">
        <v>87</v>
      </c>
      <c r="D47" s="128">
        <v>0</v>
      </c>
      <c r="E47" s="128">
        <v>1</v>
      </c>
      <c r="F47" s="128">
        <v>2</v>
      </c>
      <c r="G47" s="128">
        <v>0</v>
      </c>
      <c r="H47" s="128">
        <v>3</v>
      </c>
      <c r="I47" s="82">
        <v>4518.01</v>
      </c>
      <c r="J47" s="82">
        <v>1175.17</v>
      </c>
      <c r="K47" s="280">
        <v>391.72</v>
      </c>
    </row>
    <row r="48" spans="1:11">
      <c r="A48" s="127" t="s">
        <v>273</v>
      </c>
      <c r="B48" s="127" t="s">
        <v>411</v>
      </c>
      <c r="C48" s="127" t="s">
        <v>106</v>
      </c>
      <c r="D48" s="128">
        <v>0</v>
      </c>
      <c r="E48" s="128">
        <v>4</v>
      </c>
      <c r="F48" s="128">
        <v>2</v>
      </c>
      <c r="G48" s="128">
        <v>0</v>
      </c>
      <c r="H48" s="128">
        <v>6</v>
      </c>
      <c r="I48" s="82">
        <v>37306.54</v>
      </c>
      <c r="J48" s="82">
        <v>4923.7700000000004</v>
      </c>
      <c r="K48" s="280">
        <v>820.63</v>
      </c>
    </row>
    <row r="49" spans="1:11">
      <c r="A49" s="127" t="s">
        <v>273</v>
      </c>
      <c r="B49" s="127" t="s">
        <v>411</v>
      </c>
      <c r="C49" s="127" t="s">
        <v>107</v>
      </c>
      <c r="D49" s="128">
        <v>0</v>
      </c>
      <c r="E49" s="128">
        <v>8</v>
      </c>
      <c r="F49" s="128">
        <v>2</v>
      </c>
      <c r="G49" s="128">
        <v>0</v>
      </c>
      <c r="H49" s="128">
        <v>10</v>
      </c>
      <c r="I49" s="82">
        <v>26581.48</v>
      </c>
      <c r="J49" s="82">
        <v>6750.49</v>
      </c>
      <c r="K49" s="280">
        <v>675.05</v>
      </c>
    </row>
    <row r="50" spans="1:11">
      <c r="A50" s="127" t="s">
        <v>273</v>
      </c>
      <c r="B50" s="127" t="s">
        <v>411</v>
      </c>
      <c r="C50" s="127" t="s">
        <v>108</v>
      </c>
      <c r="D50" s="128">
        <v>12</v>
      </c>
      <c r="E50" s="128">
        <v>1</v>
      </c>
      <c r="F50" s="128">
        <v>4</v>
      </c>
      <c r="G50" s="128">
        <v>0</v>
      </c>
      <c r="H50" s="128">
        <v>17</v>
      </c>
      <c r="I50" s="82">
        <v>38855.919999999998</v>
      </c>
      <c r="J50" s="82">
        <v>19970.2</v>
      </c>
      <c r="K50" s="280">
        <v>1174.72</v>
      </c>
    </row>
    <row r="51" spans="1:11">
      <c r="A51" s="127" t="s">
        <v>273</v>
      </c>
      <c r="B51" s="127" t="s">
        <v>411</v>
      </c>
      <c r="C51" s="127" t="s">
        <v>109</v>
      </c>
      <c r="D51" s="128">
        <v>19</v>
      </c>
      <c r="E51" s="128">
        <v>2</v>
      </c>
      <c r="F51" s="128">
        <v>6</v>
      </c>
      <c r="G51" s="128">
        <v>0</v>
      </c>
      <c r="H51" s="128">
        <v>27</v>
      </c>
      <c r="I51" s="82">
        <v>93521.3</v>
      </c>
      <c r="J51" s="82">
        <v>29021.4</v>
      </c>
      <c r="K51" s="280">
        <v>1074.8700000000001</v>
      </c>
    </row>
    <row r="52" spans="1:11">
      <c r="A52" s="127" t="s">
        <v>273</v>
      </c>
      <c r="B52" s="127" t="s">
        <v>411</v>
      </c>
      <c r="C52" s="127" t="s">
        <v>110</v>
      </c>
      <c r="D52" s="128">
        <v>20</v>
      </c>
      <c r="E52" s="128">
        <v>2</v>
      </c>
      <c r="F52" s="128">
        <v>2</v>
      </c>
      <c r="G52" s="128">
        <v>0</v>
      </c>
      <c r="H52" s="128">
        <v>24</v>
      </c>
      <c r="I52" s="82">
        <v>88534.5</v>
      </c>
      <c r="J52" s="82">
        <v>27731.9</v>
      </c>
      <c r="K52" s="280">
        <v>1155.5</v>
      </c>
    </row>
    <row r="53" spans="1:11">
      <c r="A53" s="127" t="s">
        <v>273</v>
      </c>
      <c r="B53" s="127" t="s">
        <v>411</v>
      </c>
      <c r="C53" s="127" t="s">
        <v>111</v>
      </c>
      <c r="D53" s="128">
        <v>3</v>
      </c>
      <c r="E53" s="128">
        <v>4</v>
      </c>
      <c r="F53" s="128">
        <v>2</v>
      </c>
      <c r="G53" s="128">
        <v>0</v>
      </c>
      <c r="H53" s="128">
        <v>9</v>
      </c>
      <c r="I53" s="82">
        <v>15122.23</v>
      </c>
      <c r="J53" s="82">
        <v>8023</v>
      </c>
      <c r="K53" s="280">
        <v>891.44</v>
      </c>
    </row>
    <row r="54" spans="1:11">
      <c r="A54" s="127" t="s">
        <v>273</v>
      </c>
      <c r="B54" s="127" t="s">
        <v>411</v>
      </c>
      <c r="C54" s="127" t="s">
        <v>112</v>
      </c>
      <c r="D54" s="128">
        <v>7</v>
      </c>
      <c r="E54" s="128">
        <v>15</v>
      </c>
      <c r="F54" s="128">
        <v>3</v>
      </c>
      <c r="G54" s="128">
        <v>0</v>
      </c>
      <c r="H54" s="128">
        <v>25</v>
      </c>
      <c r="I54" s="82">
        <v>49797.97</v>
      </c>
      <c r="J54" s="82">
        <v>19253.97</v>
      </c>
      <c r="K54" s="280">
        <v>770.16</v>
      </c>
    </row>
    <row r="55" spans="1:11">
      <c r="A55" s="127" t="s">
        <v>273</v>
      </c>
      <c r="B55" s="127" t="s">
        <v>411</v>
      </c>
      <c r="C55" s="127" t="s">
        <v>120</v>
      </c>
      <c r="D55" s="128">
        <v>5</v>
      </c>
      <c r="E55" s="128">
        <v>9</v>
      </c>
      <c r="F55" s="128">
        <v>3</v>
      </c>
      <c r="G55" s="128">
        <v>0</v>
      </c>
      <c r="H55" s="128">
        <v>17</v>
      </c>
      <c r="I55" s="82">
        <v>49380.12</v>
      </c>
      <c r="J55" s="82">
        <v>12315.13</v>
      </c>
      <c r="K55" s="280">
        <v>724.42</v>
      </c>
    </row>
    <row r="56" spans="1:11">
      <c r="A56" s="127" t="s">
        <v>273</v>
      </c>
      <c r="B56" s="127" t="s">
        <v>411</v>
      </c>
      <c r="C56" s="127" t="s">
        <v>121</v>
      </c>
      <c r="D56" s="128">
        <v>3</v>
      </c>
      <c r="E56" s="128">
        <v>5</v>
      </c>
      <c r="F56" s="128">
        <v>0</v>
      </c>
      <c r="G56" s="128">
        <v>0</v>
      </c>
      <c r="H56" s="128">
        <v>8</v>
      </c>
      <c r="I56" s="82">
        <v>14115.43</v>
      </c>
      <c r="J56" s="82">
        <v>5263.59</v>
      </c>
      <c r="K56" s="280">
        <v>657.95</v>
      </c>
    </row>
    <row r="57" spans="1:11">
      <c r="A57" s="127" t="s">
        <v>273</v>
      </c>
      <c r="B57" s="127" t="s">
        <v>411</v>
      </c>
      <c r="C57" s="127" t="s">
        <v>122</v>
      </c>
      <c r="D57" s="128">
        <v>1</v>
      </c>
      <c r="E57" s="128">
        <v>1</v>
      </c>
      <c r="F57" s="128">
        <v>0</v>
      </c>
      <c r="G57" s="128">
        <v>0</v>
      </c>
      <c r="H57" s="128">
        <v>2</v>
      </c>
      <c r="I57" s="82">
        <v>3832.22</v>
      </c>
      <c r="J57" s="82">
        <v>1683.91</v>
      </c>
      <c r="K57" s="280">
        <v>841.96</v>
      </c>
    </row>
    <row r="58" spans="1:11">
      <c r="A58" s="127" t="s">
        <v>273</v>
      </c>
      <c r="B58" s="127" t="s">
        <v>411</v>
      </c>
      <c r="C58" s="127" t="s">
        <v>463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82">
        <v>0</v>
      </c>
      <c r="J58" s="82">
        <v>0</v>
      </c>
      <c r="K58" s="280">
        <v>0</v>
      </c>
    </row>
    <row r="59" spans="1:11">
      <c r="A59" s="127" t="s">
        <v>273</v>
      </c>
      <c r="B59" s="127" t="s">
        <v>411</v>
      </c>
      <c r="C59" s="127" t="s">
        <v>540</v>
      </c>
      <c r="D59" s="128">
        <v>70</v>
      </c>
      <c r="E59" s="128">
        <v>58</v>
      </c>
      <c r="F59" s="128">
        <v>26</v>
      </c>
      <c r="G59" s="128">
        <v>0</v>
      </c>
      <c r="H59" s="128">
        <v>154</v>
      </c>
      <c r="I59" s="82">
        <v>425849.71</v>
      </c>
      <c r="J59" s="82">
        <v>137448.72</v>
      </c>
      <c r="K59" s="280">
        <v>892.52</v>
      </c>
    </row>
    <row r="60" spans="1:11">
      <c r="A60" s="127" t="s">
        <v>274</v>
      </c>
      <c r="B60" s="127" t="s">
        <v>545</v>
      </c>
      <c r="C60" s="127" t="s">
        <v>86</v>
      </c>
      <c r="D60" s="128">
        <v>0</v>
      </c>
      <c r="E60" s="128">
        <v>8</v>
      </c>
      <c r="F60" s="128">
        <v>0</v>
      </c>
      <c r="G60" s="128">
        <v>0</v>
      </c>
      <c r="H60" s="128">
        <v>8</v>
      </c>
      <c r="I60" s="82">
        <v>161.66</v>
      </c>
      <c r="J60" s="82">
        <v>3778.25</v>
      </c>
      <c r="K60" s="280">
        <v>472.28</v>
      </c>
    </row>
    <row r="61" spans="1:11">
      <c r="A61" s="127" t="s">
        <v>274</v>
      </c>
      <c r="B61" s="127" t="s">
        <v>545</v>
      </c>
      <c r="C61" s="127" t="s">
        <v>87</v>
      </c>
      <c r="D61" s="128">
        <v>8</v>
      </c>
      <c r="E61" s="128">
        <v>3</v>
      </c>
      <c r="F61" s="128">
        <v>3</v>
      </c>
      <c r="G61" s="128">
        <v>0</v>
      </c>
      <c r="H61" s="128">
        <v>14</v>
      </c>
      <c r="I61" s="82">
        <v>3468.36</v>
      </c>
      <c r="J61" s="82">
        <v>9994.94</v>
      </c>
      <c r="K61" s="280">
        <v>713.92</v>
      </c>
    </row>
    <row r="62" spans="1:11">
      <c r="A62" s="127" t="s">
        <v>274</v>
      </c>
      <c r="B62" s="127" t="s">
        <v>545</v>
      </c>
      <c r="C62" s="127" t="s">
        <v>106</v>
      </c>
      <c r="D62" s="128">
        <v>26</v>
      </c>
      <c r="E62" s="128">
        <v>4</v>
      </c>
      <c r="F62" s="128">
        <v>2</v>
      </c>
      <c r="G62" s="128">
        <v>0</v>
      </c>
      <c r="H62" s="128">
        <v>32</v>
      </c>
      <c r="I62" s="82">
        <v>-577.26</v>
      </c>
      <c r="J62" s="82">
        <v>33335.54</v>
      </c>
      <c r="K62" s="280">
        <v>1041.74</v>
      </c>
    </row>
    <row r="63" spans="1:11">
      <c r="A63" s="127" t="s">
        <v>274</v>
      </c>
      <c r="B63" s="127" t="s">
        <v>545</v>
      </c>
      <c r="C63" s="127" t="s">
        <v>107</v>
      </c>
      <c r="D63" s="128">
        <v>97</v>
      </c>
      <c r="E63" s="128">
        <v>2</v>
      </c>
      <c r="F63" s="128">
        <v>4</v>
      </c>
      <c r="G63" s="128">
        <v>0</v>
      </c>
      <c r="H63" s="128">
        <v>103</v>
      </c>
      <c r="I63" s="82">
        <v>5137.45</v>
      </c>
      <c r="J63" s="82">
        <v>108854.87</v>
      </c>
      <c r="K63" s="280">
        <v>1056.8399999999999</v>
      </c>
    </row>
    <row r="64" spans="1:11">
      <c r="A64" s="127" t="s">
        <v>274</v>
      </c>
      <c r="B64" s="127" t="s">
        <v>545</v>
      </c>
      <c r="C64" s="127" t="s">
        <v>108</v>
      </c>
      <c r="D64" s="128">
        <v>135</v>
      </c>
      <c r="E64" s="128">
        <v>16</v>
      </c>
      <c r="F64" s="128">
        <v>3</v>
      </c>
      <c r="G64" s="128">
        <v>0</v>
      </c>
      <c r="H64" s="128">
        <v>154</v>
      </c>
      <c r="I64" s="82">
        <v>1522.19</v>
      </c>
      <c r="J64" s="82">
        <v>172576.08</v>
      </c>
      <c r="K64" s="280">
        <v>1120.6200000000001</v>
      </c>
    </row>
    <row r="65" spans="1:11">
      <c r="A65" s="127" t="s">
        <v>274</v>
      </c>
      <c r="B65" s="127" t="s">
        <v>545</v>
      </c>
      <c r="C65" s="127" t="s">
        <v>109</v>
      </c>
      <c r="D65" s="128">
        <v>33</v>
      </c>
      <c r="E65" s="128">
        <v>8</v>
      </c>
      <c r="F65" s="128">
        <v>0</v>
      </c>
      <c r="G65" s="128">
        <v>0</v>
      </c>
      <c r="H65" s="128">
        <v>41</v>
      </c>
      <c r="I65" s="82">
        <v>705.15</v>
      </c>
      <c r="J65" s="82">
        <v>49835.17</v>
      </c>
      <c r="K65" s="280">
        <v>1215.49</v>
      </c>
    </row>
    <row r="66" spans="1:11">
      <c r="A66" s="127" t="s">
        <v>274</v>
      </c>
      <c r="B66" s="127" t="s">
        <v>545</v>
      </c>
      <c r="C66" s="127" t="s">
        <v>110</v>
      </c>
      <c r="D66" s="128">
        <v>9</v>
      </c>
      <c r="E66" s="128">
        <v>9</v>
      </c>
      <c r="F66" s="128">
        <v>1</v>
      </c>
      <c r="G66" s="128">
        <v>0</v>
      </c>
      <c r="H66" s="128">
        <v>19</v>
      </c>
      <c r="I66" s="82">
        <v>-1852.51</v>
      </c>
      <c r="J66" s="82">
        <v>18201.52</v>
      </c>
      <c r="K66" s="280">
        <v>957.97</v>
      </c>
    </row>
    <row r="67" spans="1:11">
      <c r="A67" s="127" t="s">
        <v>274</v>
      </c>
      <c r="B67" s="127" t="s">
        <v>545</v>
      </c>
      <c r="C67" s="127" t="s">
        <v>111</v>
      </c>
      <c r="D67" s="128">
        <v>3</v>
      </c>
      <c r="E67" s="128">
        <v>4</v>
      </c>
      <c r="F67" s="128">
        <v>1</v>
      </c>
      <c r="G67" s="128">
        <v>0</v>
      </c>
      <c r="H67" s="128">
        <v>8</v>
      </c>
      <c r="I67" s="82">
        <v>0</v>
      </c>
      <c r="J67" s="82">
        <v>8280.5</v>
      </c>
      <c r="K67" s="280">
        <v>1035.06</v>
      </c>
    </row>
    <row r="68" spans="1:11">
      <c r="A68" s="127" t="s">
        <v>274</v>
      </c>
      <c r="B68" s="127" t="s">
        <v>545</v>
      </c>
      <c r="C68" s="127" t="s">
        <v>112</v>
      </c>
      <c r="D68" s="128">
        <v>1</v>
      </c>
      <c r="E68" s="128">
        <v>8</v>
      </c>
      <c r="F68" s="128">
        <v>0</v>
      </c>
      <c r="G68" s="128">
        <v>0</v>
      </c>
      <c r="H68" s="128">
        <v>9</v>
      </c>
      <c r="I68" s="82">
        <v>0</v>
      </c>
      <c r="J68" s="82">
        <v>5503.12</v>
      </c>
      <c r="K68" s="280">
        <v>611.46</v>
      </c>
    </row>
    <row r="69" spans="1:11">
      <c r="A69" s="127" t="s">
        <v>274</v>
      </c>
      <c r="B69" s="127" t="s">
        <v>545</v>
      </c>
      <c r="C69" s="127" t="s">
        <v>120</v>
      </c>
      <c r="D69" s="128">
        <v>1</v>
      </c>
      <c r="E69" s="128">
        <v>7</v>
      </c>
      <c r="F69" s="128">
        <v>0</v>
      </c>
      <c r="G69" s="128">
        <v>0</v>
      </c>
      <c r="H69" s="128">
        <v>8</v>
      </c>
      <c r="I69" s="82">
        <v>1266.46</v>
      </c>
      <c r="J69" s="82">
        <v>4182.09</v>
      </c>
      <c r="K69" s="280">
        <v>522.76</v>
      </c>
    </row>
    <row r="70" spans="1:11">
      <c r="A70" s="127" t="s">
        <v>274</v>
      </c>
      <c r="B70" s="127" t="s">
        <v>545</v>
      </c>
      <c r="C70" s="127" t="s">
        <v>121</v>
      </c>
      <c r="D70" s="128">
        <v>0</v>
      </c>
      <c r="E70" s="128">
        <v>1</v>
      </c>
      <c r="F70" s="128">
        <v>0</v>
      </c>
      <c r="G70" s="128">
        <v>0</v>
      </c>
      <c r="H70" s="128">
        <v>1</v>
      </c>
      <c r="I70" s="82">
        <v>0</v>
      </c>
      <c r="J70" s="82">
        <v>345.6</v>
      </c>
      <c r="K70" s="280">
        <v>345.6</v>
      </c>
    </row>
    <row r="71" spans="1:11">
      <c r="A71" s="127" t="s">
        <v>274</v>
      </c>
      <c r="B71" s="127" t="s">
        <v>545</v>
      </c>
      <c r="C71" s="127" t="s">
        <v>122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82">
        <v>0</v>
      </c>
      <c r="J71" s="82">
        <v>0</v>
      </c>
      <c r="K71" s="280">
        <v>0</v>
      </c>
    </row>
    <row r="72" spans="1:11">
      <c r="A72" s="127" t="s">
        <v>274</v>
      </c>
      <c r="B72" s="127" t="s">
        <v>545</v>
      </c>
      <c r="C72" s="127" t="s">
        <v>463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82">
        <v>0</v>
      </c>
      <c r="J72" s="82">
        <v>0</v>
      </c>
      <c r="K72" s="280">
        <v>0</v>
      </c>
    </row>
    <row r="73" spans="1:11">
      <c r="A73" s="127" t="s">
        <v>274</v>
      </c>
      <c r="B73" s="127" t="s">
        <v>545</v>
      </c>
      <c r="C73" s="127" t="s">
        <v>540</v>
      </c>
      <c r="D73" s="128">
        <v>313</v>
      </c>
      <c r="E73" s="128">
        <v>70</v>
      </c>
      <c r="F73" s="128">
        <v>14</v>
      </c>
      <c r="G73" s="128">
        <v>0</v>
      </c>
      <c r="H73" s="128">
        <v>397</v>
      </c>
      <c r="I73" s="82">
        <v>9831.5</v>
      </c>
      <c r="J73" s="82">
        <v>414887.67999999999</v>
      </c>
      <c r="K73" s="280">
        <v>1045.06</v>
      </c>
    </row>
    <row r="74" spans="1:11">
      <c r="A74" s="127" t="s">
        <v>442</v>
      </c>
      <c r="B74" s="127" t="s">
        <v>548</v>
      </c>
      <c r="C74" s="127" t="s">
        <v>86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82">
        <v>0</v>
      </c>
      <c r="J74" s="82">
        <v>0</v>
      </c>
      <c r="K74" s="280">
        <v>0</v>
      </c>
    </row>
    <row r="75" spans="1:11">
      <c r="A75" s="127" t="s">
        <v>442</v>
      </c>
      <c r="B75" s="127" t="s">
        <v>548</v>
      </c>
      <c r="C75" s="127" t="s">
        <v>87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82">
        <v>0</v>
      </c>
      <c r="J75" s="82">
        <v>0</v>
      </c>
      <c r="K75" s="280">
        <v>0</v>
      </c>
    </row>
    <row r="76" spans="1:11">
      <c r="A76" s="127" t="s">
        <v>442</v>
      </c>
      <c r="B76" s="127" t="s">
        <v>548</v>
      </c>
      <c r="C76" s="127" t="s">
        <v>106</v>
      </c>
      <c r="D76" s="128">
        <v>0</v>
      </c>
      <c r="E76" s="128">
        <v>0</v>
      </c>
      <c r="F76" s="128">
        <v>0</v>
      </c>
      <c r="G76" s="128">
        <v>0</v>
      </c>
      <c r="H76" s="128">
        <v>0</v>
      </c>
      <c r="I76" s="82">
        <v>0</v>
      </c>
      <c r="J76" s="82">
        <v>0</v>
      </c>
      <c r="K76" s="280">
        <v>0</v>
      </c>
    </row>
    <row r="77" spans="1:11">
      <c r="A77" s="127" t="s">
        <v>442</v>
      </c>
      <c r="B77" s="127" t="s">
        <v>548</v>
      </c>
      <c r="C77" s="127" t="s">
        <v>107</v>
      </c>
      <c r="D77" s="128">
        <v>0</v>
      </c>
      <c r="E77" s="128">
        <v>0</v>
      </c>
      <c r="F77" s="128">
        <v>0</v>
      </c>
      <c r="G77" s="128">
        <v>0</v>
      </c>
      <c r="H77" s="128">
        <v>0</v>
      </c>
      <c r="I77" s="82">
        <v>0</v>
      </c>
      <c r="J77" s="82">
        <v>0</v>
      </c>
      <c r="K77" s="280">
        <v>0</v>
      </c>
    </row>
    <row r="78" spans="1:11">
      <c r="A78" s="127" t="s">
        <v>442</v>
      </c>
      <c r="B78" s="127" t="s">
        <v>548</v>
      </c>
      <c r="C78" s="127" t="s">
        <v>108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82">
        <v>0</v>
      </c>
      <c r="J78" s="82">
        <v>0</v>
      </c>
      <c r="K78" s="280">
        <v>0</v>
      </c>
    </row>
    <row r="79" spans="1:11">
      <c r="A79" s="127" t="s">
        <v>442</v>
      </c>
      <c r="B79" s="127" t="s">
        <v>548</v>
      </c>
      <c r="C79" s="127" t="s">
        <v>109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82">
        <v>0</v>
      </c>
      <c r="J79" s="82">
        <v>0</v>
      </c>
      <c r="K79" s="280">
        <v>0</v>
      </c>
    </row>
    <row r="80" spans="1:11">
      <c r="A80" s="127" t="s">
        <v>442</v>
      </c>
      <c r="B80" s="127" t="s">
        <v>548</v>
      </c>
      <c r="C80" s="127" t="s">
        <v>110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82">
        <v>0</v>
      </c>
      <c r="J80" s="82">
        <v>0</v>
      </c>
      <c r="K80" s="280">
        <v>0</v>
      </c>
    </row>
    <row r="81" spans="1:11">
      <c r="A81" s="127" t="s">
        <v>442</v>
      </c>
      <c r="B81" s="127" t="s">
        <v>548</v>
      </c>
      <c r="C81" s="127" t="s">
        <v>111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82">
        <v>0</v>
      </c>
      <c r="J81" s="82">
        <v>0</v>
      </c>
      <c r="K81" s="280">
        <v>0</v>
      </c>
    </row>
    <row r="82" spans="1:11">
      <c r="A82" s="127" t="s">
        <v>442</v>
      </c>
      <c r="B82" s="127" t="s">
        <v>548</v>
      </c>
      <c r="C82" s="127" t="s">
        <v>112</v>
      </c>
      <c r="D82" s="128">
        <v>0</v>
      </c>
      <c r="E82" s="128">
        <v>0</v>
      </c>
      <c r="F82" s="128">
        <v>0</v>
      </c>
      <c r="G82" s="128">
        <v>0</v>
      </c>
      <c r="H82" s="128">
        <v>0</v>
      </c>
      <c r="I82" s="82">
        <v>0</v>
      </c>
      <c r="J82" s="82">
        <v>0</v>
      </c>
      <c r="K82" s="280">
        <v>0</v>
      </c>
    </row>
    <row r="83" spans="1:11">
      <c r="A83" s="127" t="s">
        <v>442</v>
      </c>
      <c r="B83" s="127" t="s">
        <v>548</v>
      </c>
      <c r="C83" s="127" t="s">
        <v>120</v>
      </c>
      <c r="D83" s="128">
        <v>0</v>
      </c>
      <c r="E83" s="128">
        <v>0</v>
      </c>
      <c r="F83" s="128">
        <v>0</v>
      </c>
      <c r="G83" s="128">
        <v>0</v>
      </c>
      <c r="H83" s="128">
        <v>0</v>
      </c>
      <c r="I83" s="82">
        <v>0</v>
      </c>
      <c r="J83" s="82">
        <v>0</v>
      </c>
      <c r="K83" s="280">
        <v>0</v>
      </c>
    </row>
    <row r="84" spans="1:11">
      <c r="A84" s="127" t="s">
        <v>442</v>
      </c>
      <c r="B84" s="127" t="s">
        <v>548</v>
      </c>
      <c r="C84" s="127" t="s">
        <v>121</v>
      </c>
      <c r="D84" s="128">
        <v>0</v>
      </c>
      <c r="E84" s="128">
        <v>0</v>
      </c>
      <c r="F84" s="128">
        <v>0</v>
      </c>
      <c r="G84" s="128">
        <v>0</v>
      </c>
      <c r="H84" s="128">
        <v>0</v>
      </c>
      <c r="I84" s="82">
        <v>0</v>
      </c>
      <c r="J84" s="82">
        <v>0</v>
      </c>
      <c r="K84" s="280">
        <v>0</v>
      </c>
    </row>
    <row r="85" spans="1:11">
      <c r="A85" s="127" t="s">
        <v>442</v>
      </c>
      <c r="B85" s="127" t="s">
        <v>548</v>
      </c>
      <c r="C85" s="127" t="s">
        <v>122</v>
      </c>
      <c r="D85" s="128">
        <v>0</v>
      </c>
      <c r="E85" s="128">
        <v>0</v>
      </c>
      <c r="F85" s="128">
        <v>0</v>
      </c>
      <c r="G85" s="128">
        <v>0</v>
      </c>
      <c r="H85" s="128">
        <v>0</v>
      </c>
      <c r="I85" s="82">
        <v>0</v>
      </c>
      <c r="J85" s="82">
        <v>0</v>
      </c>
      <c r="K85" s="280">
        <v>0</v>
      </c>
    </row>
    <row r="86" spans="1:11">
      <c r="A86" s="127" t="s">
        <v>442</v>
      </c>
      <c r="B86" s="127" t="s">
        <v>548</v>
      </c>
      <c r="C86" s="127" t="s">
        <v>463</v>
      </c>
      <c r="D86" s="128">
        <v>0</v>
      </c>
      <c r="E86" s="128">
        <v>0</v>
      </c>
      <c r="F86" s="128">
        <v>0</v>
      </c>
      <c r="G86" s="128">
        <v>0</v>
      </c>
      <c r="H86" s="128">
        <v>0</v>
      </c>
      <c r="I86" s="82">
        <v>0</v>
      </c>
      <c r="J86" s="82">
        <v>0</v>
      </c>
      <c r="K86" s="280">
        <v>0</v>
      </c>
    </row>
    <row r="87" spans="1:11">
      <c r="A87" s="127" t="s">
        <v>442</v>
      </c>
      <c r="B87" s="127" t="s">
        <v>548</v>
      </c>
      <c r="C87" s="127" t="s">
        <v>540</v>
      </c>
      <c r="D87" s="128">
        <v>0</v>
      </c>
      <c r="E87" s="128">
        <v>0</v>
      </c>
      <c r="F87" s="128">
        <v>0</v>
      </c>
      <c r="G87" s="128">
        <v>0</v>
      </c>
      <c r="H87" s="128">
        <v>0</v>
      </c>
      <c r="I87" s="82">
        <v>0</v>
      </c>
      <c r="J87" s="82">
        <v>0</v>
      </c>
      <c r="K87" s="280">
        <v>0</v>
      </c>
    </row>
    <row r="88" spans="1:11">
      <c r="A88" s="127" t="s">
        <v>281</v>
      </c>
      <c r="B88" s="127" t="s">
        <v>394</v>
      </c>
      <c r="C88" s="127" t="s">
        <v>86</v>
      </c>
      <c r="D88" s="128">
        <v>0</v>
      </c>
      <c r="E88" s="128">
        <v>0</v>
      </c>
      <c r="F88" s="128">
        <v>0</v>
      </c>
      <c r="G88" s="128">
        <v>0</v>
      </c>
      <c r="H88" s="128">
        <v>0</v>
      </c>
      <c r="I88" s="82">
        <v>0</v>
      </c>
      <c r="J88" s="82">
        <v>0</v>
      </c>
      <c r="K88" s="280">
        <v>0</v>
      </c>
    </row>
    <row r="89" spans="1:11">
      <c r="A89" s="127" t="s">
        <v>281</v>
      </c>
      <c r="B89" s="127" t="s">
        <v>394</v>
      </c>
      <c r="C89" s="127" t="s">
        <v>87</v>
      </c>
      <c r="D89" s="128">
        <v>0</v>
      </c>
      <c r="E89" s="128">
        <v>0</v>
      </c>
      <c r="F89" s="128">
        <v>0</v>
      </c>
      <c r="G89" s="128">
        <v>0</v>
      </c>
      <c r="H89" s="128">
        <v>0</v>
      </c>
      <c r="I89" s="82">
        <v>0</v>
      </c>
      <c r="J89" s="82">
        <v>0</v>
      </c>
      <c r="K89" s="280">
        <v>0</v>
      </c>
    </row>
    <row r="90" spans="1:11">
      <c r="A90" s="127" t="s">
        <v>281</v>
      </c>
      <c r="B90" s="127" t="s">
        <v>394</v>
      </c>
      <c r="C90" s="127" t="s">
        <v>106</v>
      </c>
      <c r="D90" s="128">
        <v>0</v>
      </c>
      <c r="E90" s="128">
        <v>0</v>
      </c>
      <c r="F90" s="128">
        <v>0</v>
      </c>
      <c r="G90" s="128">
        <v>0</v>
      </c>
      <c r="H90" s="128">
        <v>0</v>
      </c>
      <c r="I90" s="82">
        <v>0</v>
      </c>
      <c r="J90" s="82">
        <v>0</v>
      </c>
      <c r="K90" s="280">
        <v>0</v>
      </c>
    </row>
    <row r="91" spans="1:11">
      <c r="A91" s="127" t="s">
        <v>281</v>
      </c>
      <c r="B91" s="127" t="s">
        <v>394</v>
      </c>
      <c r="C91" s="127" t="s">
        <v>107</v>
      </c>
      <c r="D91" s="128">
        <v>0</v>
      </c>
      <c r="E91" s="128">
        <v>0</v>
      </c>
      <c r="F91" s="128">
        <v>2</v>
      </c>
      <c r="G91" s="128">
        <v>0</v>
      </c>
      <c r="H91" s="128">
        <v>2</v>
      </c>
      <c r="I91" s="82">
        <v>1678.6</v>
      </c>
      <c r="J91" s="82">
        <v>1722.35</v>
      </c>
      <c r="K91" s="280">
        <v>861.18</v>
      </c>
    </row>
    <row r="92" spans="1:11">
      <c r="A92" s="127" t="s">
        <v>281</v>
      </c>
      <c r="B92" s="127" t="s">
        <v>394</v>
      </c>
      <c r="C92" s="127" t="s">
        <v>108</v>
      </c>
      <c r="D92" s="128">
        <v>2</v>
      </c>
      <c r="E92" s="128">
        <v>0</v>
      </c>
      <c r="F92" s="128">
        <v>0</v>
      </c>
      <c r="G92" s="128">
        <v>0</v>
      </c>
      <c r="H92" s="128">
        <v>2</v>
      </c>
      <c r="I92" s="82">
        <v>50127.17</v>
      </c>
      <c r="J92" s="82">
        <v>1990.79</v>
      </c>
      <c r="K92" s="280">
        <v>995.4</v>
      </c>
    </row>
    <row r="93" spans="1:11">
      <c r="A93" s="127" t="s">
        <v>281</v>
      </c>
      <c r="B93" s="127" t="s">
        <v>394</v>
      </c>
      <c r="C93" s="127" t="s">
        <v>109</v>
      </c>
      <c r="D93" s="128">
        <v>3</v>
      </c>
      <c r="E93" s="128">
        <v>0</v>
      </c>
      <c r="F93" s="128">
        <v>0</v>
      </c>
      <c r="G93" s="128">
        <v>0</v>
      </c>
      <c r="H93" s="128">
        <v>3</v>
      </c>
      <c r="I93" s="82">
        <v>43022.25</v>
      </c>
      <c r="J93" s="82">
        <v>2467.44</v>
      </c>
      <c r="K93" s="280">
        <v>822.48</v>
      </c>
    </row>
    <row r="94" spans="1:11">
      <c r="A94" s="127" t="s">
        <v>281</v>
      </c>
      <c r="B94" s="127" t="s">
        <v>394</v>
      </c>
      <c r="C94" s="127" t="s">
        <v>110</v>
      </c>
      <c r="D94" s="128">
        <v>3</v>
      </c>
      <c r="E94" s="128">
        <v>0</v>
      </c>
      <c r="F94" s="128">
        <v>0</v>
      </c>
      <c r="G94" s="128">
        <v>0</v>
      </c>
      <c r="H94" s="128">
        <v>3</v>
      </c>
      <c r="I94" s="82">
        <v>37204.89</v>
      </c>
      <c r="J94" s="82">
        <v>2318.36</v>
      </c>
      <c r="K94" s="280">
        <v>772.79</v>
      </c>
    </row>
    <row r="95" spans="1:11">
      <c r="A95" s="127" t="s">
        <v>281</v>
      </c>
      <c r="B95" s="127" t="s">
        <v>394</v>
      </c>
      <c r="C95" s="127" t="s">
        <v>111</v>
      </c>
      <c r="D95" s="128">
        <v>0</v>
      </c>
      <c r="E95" s="128">
        <v>0</v>
      </c>
      <c r="F95" s="128">
        <v>0</v>
      </c>
      <c r="G95" s="128">
        <v>0</v>
      </c>
      <c r="H95" s="128">
        <v>0</v>
      </c>
      <c r="I95" s="82">
        <v>0</v>
      </c>
      <c r="J95" s="82">
        <v>0</v>
      </c>
      <c r="K95" s="280">
        <v>0</v>
      </c>
    </row>
    <row r="96" spans="1:11">
      <c r="A96" s="127" t="s">
        <v>281</v>
      </c>
      <c r="B96" s="127" t="s">
        <v>394</v>
      </c>
      <c r="C96" s="127" t="s">
        <v>112</v>
      </c>
      <c r="D96" s="128">
        <v>0</v>
      </c>
      <c r="E96" s="128">
        <v>0</v>
      </c>
      <c r="F96" s="128">
        <v>0</v>
      </c>
      <c r="G96" s="128">
        <v>0</v>
      </c>
      <c r="H96" s="128">
        <v>0</v>
      </c>
      <c r="I96" s="82">
        <v>0</v>
      </c>
      <c r="J96" s="82">
        <v>0</v>
      </c>
      <c r="K96" s="280">
        <v>0</v>
      </c>
    </row>
    <row r="97" spans="1:11">
      <c r="A97" s="127" t="s">
        <v>281</v>
      </c>
      <c r="B97" s="127" t="s">
        <v>394</v>
      </c>
      <c r="C97" s="127" t="s">
        <v>120</v>
      </c>
      <c r="D97" s="128">
        <v>0</v>
      </c>
      <c r="E97" s="128">
        <v>0</v>
      </c>
      <c r="F97" s="128">
        <v>0</v>
      </c>
      <c r="G97" s="128">
        <v>0</v>
      </c>
      <c r="H97" s="128">
        <v>0</v>
      </c>
      <c r="I97" s="82">
        <v>0</v>
      </c>
      <c r="J97" s="82">
        <v>0</v>
      </c>
      <c r="K97" s="280">
        <v>0</v>
      </c>
    </row>
    <row r="98" spans="1:11">
      <c r="A98" s="127" t="s">
        <v>281</v>
      </c>
      <c r="B98" s="127" t="s">
        <v>394</v>
      </c>
      <c r="C98" s="127" t="s">
        <v>121</v>
      </c>
      <c r="D98" s="128">
        <v>0</v>
      </c>
      <c r="E98" s="128">
        <v>0</v>
      </c>
      <c r="F98" s="128">
        <v>0</v>
      </c>
      <c r="G98" s="128">
        <v>0</v>
      </c>
      <c r="H98" s="128">
        <v>0</v>
      </c>
      <c r="I98" s="82">
        <v>0</v>
      </c>
      <c r="J98" s="82">
        <v>0</v>
      </c>
      <c r="K98" s="280">
        <v>0</v>
      </c>
    </row>
    <row r="99" spans="1:11">
      <c r="A99" s="127" t="s">
        <v>281</v>
      </c>
      <c r="B99" s="127" t="s">
        <v>394</v>
      </c>
      <c r="C99" s="127" t="s">
        <v>122</v>
      </c>
      <c r="D99" s="128">
        <v>0</v>
      </c>
      <c r="E99" s="128">
        <v>1</v>
      </c>
      <c r="F99" s="128">
        <v>0</v>
      </c>
      <c r="G99" s="128">
        <v>0</v>
      </c>
      <c r="H99" s="128">
        <v>1</v>
      </c>
      <c r="I99" s="82">
        <v>0</v>
      </c>
      <c r="J99" s="82">
        <v>1256.57</v>
      </c>
      <c r="K99" s="280">
        <v>1256.57</v>
      </c>
    </row>
    <row r="100" spans="1:11">
      <c r="A100" s="127" t="s">
        <v>281</v>
      </c>
      <c r="B100" s="127" t="s">
        <v>394</v>
      </c>
      <c r="C100" s="127" t="s">
        <v>463</v>
      </c>
      <c r="D100" s="128">
        <v>0</v>
      </c>
      <c r="E100" s="128">
        <v>0</v>
      </c>
      <c r="F100" s="128">
        <v>0</v>
      </c>
      <c r="G100" s="128">
        <v>0</v>
      </c>
      <c r="H100" s="128">
        <v>0</v>
      </c>
      <c r="I100" s="82">
        <v>0</v>
      </c>
      <c r="J100" s="82">
        <v>0</v>
      </c>
      <c r="K100" s="280">
        <v>0</v>
      </c>
    </row>
    <row r="101" spans="1:11">
      <c r="A101" s="127" t="s">
        <v>281</v>
      </c>
      <c r="B101" s="127" t="s">
        <v>394</v>
      </c>
      <c r="C101" s="127" t="s">
        <v>540</v>
      </c>
      <c r="D101" s="128">
        <v>8</v>
      </c>
      <c r="E101" s="128">
        <v>1</v>
      </c>
      <c r="F101" s="128">
        <v>2</v>
      </c>
      <c r="G101" s="128">
        <v>0</v>
      </c>
      <c r="H101" s="128">
        <v>11</v>
      </c>
      <c r="I101" s="82">
        <v>132032.91</v>
      </c>
      <c r="J101" s="82">
        <v>9755.51</v>
      </c>
      <c r="K101" s="280">
        <v>886.86</v>
      </c>
    </row>
    <row r="102" spans="1:11">
      <c r="A102" s="127" t="s">
        <v>284</v>
      </c>
      <c r="B102" s="127" t="s">
        <v>395</v>
      </c>
      <c r="C102" s="127" t="s">
        <v>86</v>
      </c>
      <c r="D102" s="128">
        <v>0</v>
      </c>
      <c r="E102" s="128">
        <v>2</v>
      </c>
      <c r="F102" s="128">
        <v>0</v>
      </c>
      <c r="G102" s="128">
        <v>0</v>
      </c>
      <c r="H102" s="128">
        <v>2</v>
      </c>
      <c r="I102" s="82">
        <v>0</v>
      </c>
      <c r="J102" s="82">
        <v>508.06</v>
      </c>
      <c r="K102" s="280">
        <v>254.03</v>
      </c>
    </row>
    <row r="103" spans="1:11">
      <c r="A103" s="127" t="s">
        <v>284</v>
      </c>
      <c r="B103" s="127" t="s">
        <v>395</v>
      </c>
      <c r="C103" s="127" t="s">
        <v>87</v>
      </c>
      <c r="D103" s="128">
        <v>0</v>
      </c>
      <c r="E103" s="128">
        <v>1</v>
      </c>
      <c r="F103" s="128">
        <v>0</v>
      </c>
      <c r="G103" s="128">
        <v>0</v>
      </c>
      <c r="H103" s="128">
        <v>1</v>
      </c>
      <c r="I103" s="82">
        <v>0</v>
      </c>
      <c r="J103" s="82">
        <v>508.45</v>
      </c>
      <c r="K103" s="280">
        <v>508.45</v>
      </c>
    </row>
    <row r="104" spans="1:11">
      <c r="A104" s="127" t="s">
        <v>284</v>
      </c>
      <c r="B104" s="127" t="s">
        <v>395</v>
      </c>
      <c r="C104" s="127" t="s">
        <v>106</v>
      </c>
      <c r="D104" s="128">
        <v>0</v>
      </c>
      <c r="E104" s="128">
        <v>0</v>
      </c>
      <c r="F104" s="128">
        <v>0</v>
      </c>
      <c r="G104" s="128">
        <v>0</v>
      </c>
      <c r="H104" s="128">
        <v>0</v>
      </c>
      <c r="I104" s="82">
        <v>0</v>
      </c>
      <c r="J104" s="82">
        <v>0</v>
      </c>
      <c r="K104" s="280">
        <v>0</v>
      </c>
    </row>
    <row r="105" spans="1:11">
      <c r="A105" s="127" t="s">
        <v>284</v>
      </c>
      <c r="B105" s="127" t="s">
        <v>395</v>
      </c>
      <c r="C105" s="127" t="s">
        <v>107</v>
      </c>
      <c r="D105" s="128">
        <v>2</v>
      </c>
      <c r="E105" s="128">
        <v>0</v>
      </c>
      <c r="F105" s="128">
        <v>0</v>
      </c>
      <c r="G105" s="128">
        <v>0</v>
      </c>
      <c r="H105" s="128">
        <v>2</v>
      </c>
      <c r="I105" s="82">
        <v>2073.21</v>
      </c>
      <c r="J105" s="82">
        <v>2424.48</v>
      </c>
      <c r="K105" s="280">
        <v>1212.24</v>
      </c>
    </row>
    <row r="106" spans="1:11">
      <c r="A106" s="127" t="s">
        <v>284</v>
      </c>
      <c r="B106" s="127" t="s">
        <v>395</v>
      </c>
      <c r="C106" s="127" t="s">
        <v>108</v>
      </c>
      <c r="D106" s="128">
        <v>1</v>
      </c>
      <c r="E106" s="128">
        <v>0</v>
      </c>
      <c r="F106" s="128">
        <v>0</v>
      </c>
      <c r="G106" s="128">
        <v>0</v>
      </c>
      <c r="H106" s="128">
        <v>1</v>
      </c>
      <c r="I106" s="82">
        <v>0</v>
      </c>
      <c r="J106" s="82">
        <v>1255.79</v>
      </c>
      <c r="K106" s="280">
        <v>1255.79</v>
      </c>
    </row>
    <row r="107" spans="1:11">
      <c r="A107" s="127" t="s">
        <v>284</v>
      </c>
      <c r="B107" s="127" t="s">
        <v>395</v>
      </c>
      <c r="C107" s="127" t="s">
        <v>109</v>
      </c>
      <c r="D107" s="128">
        <v>2</v>
      </c>
      <c r="E107" s="128">
        <v>0</v>
      </c>
      <c r="F107" s="128">
        <v>0</v>
      </c>
      <c r="G107" s="128">
        <v>0</v>
      </c>
      <c r="H107" s="128">
        <v>2</v>
      </c>
      <c r="I107" s="82">
        <v>0</v>
      </c>
      <c r="J107" s="82">
        <v>2152.86</v>
      </c>
      <c r="K107" s="280">
        <v>1076.43</v>
      </c>
    </row>
    <row r="108" spans="1:11">
      <c r="A108" s="127" t="s">
        <v>284</v>
      </c>
      <c r="B108" s="127" t="s">
        <v>395</v>
      </c>
      <c r="C108" s="127" t="s">
        <v>110</v>
      </c>
      <c r="D108" s="128">
        <v>1</v>
      </c>
      <c r="E108" s="128">
        <v>0</v>
      </c>
      <c r="F108" s="128">
        <v>0</v>
      </c>
      <c r="G108" s="128">
        <v>0</v>
      </c>
      <c r="H108" s="128">
        <v>1</v>
      </c>
      <c r="I108" s="82">
        <v>0</v>
      </c>
      <c r="J108" s="82">
        <v>964.55</v>
      </c>
      <c r="K108" s="280">
        <v>964.55</v>
      </c>
    </row>
    <row r="109" spans="1:11">
      <c r="A109" s="127" t="s">
        <v>284</v>
      </c>
      <c r="B109" s="127" t="s">
        <v>395</v>
      </c>
      <c r="C109" s="127" t="s">
        <v>111</v>
      </c>
      <c r="D109" s="128">
        <v>1</v>
      </c>
      <c r="E109" s="128">
        <v>0</v>
      </c>
      <c r="F109" s="128">
        <v>0</v>
      </c>
      <c r="G109" s="128">
        <v>0</v>
      </c>
      <c r="H109" s="128">
        <v>1</v>
      </c>
      <c r="I109" s="82">
        <v>7595.27</v>
      </c>
      <c r="J109" s="82">
        <v>1685.48</v>
      </c>
      <c r="K109" s="280">
        <v>1685.48</v>
      </c>
    </row>
    <row r="110" spans="1:11">
      <c r="A110" s="127" t="s">
        <v>284</v>
      </c>
      <c r="B110" s="127" t="s">
        <v>395</v>
      </c>
      <c r="C110" s="127" t="s">
        <v>112</v>
      </c>
      <c r="D110" s="128">
        <v>0</v>
      </c>
      <c r="E110" s="128">
        <v>0</v>
      </c>
      <c r="F110" s="128">
        <v>0</v>
      </c>
      <c r="G110" s="128">
        <v>0</v>
      </c>
      <c r="H110" s="128">
        <v>0</v>
      </c>
      <c r="I110" s="82">
        <v>0</v>
      </c>
      <c r="J110" s="82">
        <v>0</v>
      </c>
      <c r="K110" s="280">
        <v>0</v>
      </c>
    </row>
    <row r="111" spans="1:11">
      <c r="A111" s="127" t="s">
        <v>284</v>
      </c>
      <c r="B111" s="127" t="s">
        <v>395</v>
      </c>
      <c r="C111" s="127" t="s">
        <v>120</v>
      </c>
      <c r="D111" s="128">
        <v>0</v>
      </c>
      <c r="E111" s="128">
        <v>0</v>
      </c>
      <c r="F111" s="128">
        <v>0</v>
      </c>
      <c r="G111" s="128">
        <v>0</v>
      </c>
      <c r="H111" s="128">
        <v>0</v>
      </c>
      <c r="I111" s="82">
        <v>0</v>
      </c>
      <c r="J111" s="82">
        <v>0</v>
      </c>
      <c r="K111" s="280">
        <v>0</v>
      </c>
    </row>
    <row r="112" spans="1:11">
      <c r="A112" s="127" t="s">
        <v>284</v>
      </c>
      <c r="B112" s="127" t="s">
        <v>395</v>
      </c>
      <c r="C112" s="127" t="s">
        <v>121</v>
      </c>
      <c r="D112" s="128">
        <v>0</v>
      </c>
      <c r="E112" s="128">
        <v>0</v>
      </c>
      <c r="F112" s="128">
        <v>0</v>
      </c>
      <c r="G112" s="128">
        <v>0</v>
      </c>
      <c r="H112" s="128">
        <v>0</v>
      </c>
      <c r="I112" s="82">
        <v>0</v>
      </c>
      <c r="J112" s="82">
        <v>0</v>
      </c>
      <c r="K112" s="280">
        <v>0</v>
      </c>
    </row>
    <row r="113" spans="1:11">
      <c r="A113" s="127" t="s">
        <v>284</v>
      </c>
      <c r="B113" s="127" t="s">
        <v>395</v>
      </c>
      <c r="C113" s="127" t="s">
        <v>122</v>
      </c>
      <c r="D113" s="128">
        <v>0</v>
      </c>
      <c r="E113" s="128">
        <v>0</v>
      </c>
      <c r="F113" s="128">
        <v>0</v>
      </c>
      <c r="G113" s="128">
        <v>0</v>
      </c>
      <c r="H113" s="128">
        <v>0</v>
      </c>
      <c r="I113" s="82">
        <v>0</v>
      </c>
      <c r="J113" s="82">
        <v>0</v>
      </c>
      <c r="K113" s="280">
        <v>0</v>
      </c>
    </row>
    <row r="114" spans="1:11">
      <c r="A114" s="127" t="s">
        <v>284</v>
      </c>
      <c r="B114" s="127" t="s">
        <v>395</v>
      </c>
      <c r="C114" s="127" t="s">
        <v>463</v>
      </c>
      <c r="D114" s="128">
        <v>0</v>
      </c>
      <c r="E114" s="128">
        <v>0</v>
      </c>
      <c r="F114" s="128">
        <v>0</v>
      </c>
      <c r="G114" s="128">
        <v>0</v>
      </c>
      <c r="H114" s="128">
        <v>0</v>
      </c>
      <c r="I114" s="82">
        <v>0</v>
      </c>
      <c r="J114" s="82">
        <v>0</v>
      </c>
      <c r="K114" s="280">
        <v>0</v>
      </c>
    </row>
    <row r="115" spans="1:11">
      <c r="A115" s="127" t="s">
        <v>284</v>
      </c>
      <c r="B115" s="127" t="s">
        <v>395</v>
      </c>
      <c r="C115" s="127" t="s">
        <v>540</v>
      </c>
      <c r="D115" s="128">
        <v>7</v>
      </c>
      <c r="E115" s="128">
        <v>3</v>
      </c>
      <c r="F115" s="128">
        <v>0</v>
      </c>
      <c r="G115" s="128">
        <v>0</v>
      </c>
      <c r="H115" s="128">
        <v>10</v>
      </c>
      <c r="I115" s="82">
        <v>9668.48</v>
      </c>
      <c r="J115" s="82">
        <v>9499.67</v>
      </c>
      <c r="K115" s="280">
        <v>949.97</v>
      </c>
    </row>
    <row r="116" spans="1:11">
      <c r="A116" s="127" t="s">
        <v>439</v>
      </c>
      <c r="B116" s="127" t="s">
        <v>413</v>
      </c>
      <c r="C116" s="127" t="s">
        <v>86</v>
      </c>
      <c r="D116" s="128">
        <v>0</v>
      </c>
      <c r="E116" s="128">
        <v>0</v>
      </c>
      <c r="F116" s="128">
        <v>0</v>
      </c>
      <c r="G116" s="128">
        <v>0</v>
      </c>
      <c r="H116" s="128">
        <v>0</v>
      </c>
      <c r="I116" s="82">
        <v>0</v>
      </c>
      <c r="J116" s="82">
        <v>0</v>
      </c>
      <c r="K116" s="280">
        <v>0</v>
      </c>
    </row>
    <row r="117" spans="1:11">
      <c r="A117" s="127" t="s">
        <v>439</v>
      </c>
      <c r="B117" s="127" t="s">
        <v>413</v>
      </c>
      <c r="C117" s="127" t="s">
        <v>87</v>
      </c>
      <c r="D117" s="128">
        <v>0</v>
      </c>
      <c r="E117" s="128">
        <v>0</v>
      </c>
      <c r="F117" s="128">
        <v>11</v>
      </c>
      <c r="G117" s="128">
        <v>0</v>
      </c>
      <c r="H117" s="128">
        <v>11</v>
      </c>
      <c r="I117" s="82">
        <v>35031.86</v>
      </c>
      <c r="J117" s="82">
        <v>5891.11</v>
      </c>
      <c r="K117" s="280">
        <v>535.56000000000006</v>
      </c>
    </row>
    <row r="118" spans="1:11">
      <c r="A118" s="127" t="s">
        <v>439</v>
      </c>
      <c r="B118" s="127" t="s">
        <v>413</v>
      </c>
      <c r="C118" s="127" t="s">
        <v>106</v>
      </c>
      <c r="D118" s="128">
        <v>2</v>
      </c>
      <c r="E118" s="128">
        <v>0</v>
      </c>
      <c r="F118" s="128">
        <v>18</v>
      </c>
      <c r="G118" s="128">
        <v>0</v>
      </c>
      <c r="H118" s="128">
        <v>20</v>
      </c>
      <c r="I118" s="82">
        <v>46004.6</v>
      </c>
      <c r="J118" s="82">
        <v>9896.16</v>
      </c>
      <c r="K118" s="280">
        <v>494.81</v>
      </c>
    </row>
    <row r="119" spans="1:11">
      <c r="A119" s="127" t="s">
        <v>439</v>
      </c>
      <c r="B119" s="127" t="s">
        <v>413</v>
      </c>
      <c r="C119" s="127" t="s">
        <v>107</v>
      </c>
      <c r="D119" s="128">
        <v>2</v>
      </c>
      <c r="E119" s="128">
        <v>0</v>
      </c>
      <c r="F119" s="128">
        <v>30</v>
      </c>
      <c r="G119" s="128">
        <v>0</v>
      </c>
      <c r="H119" s="128">
        <v>32</v>
      </c>
      <c r="I119" s="82">
        <v>77184</v>
      </c>
      <c r="J119" s="82">
        <v>16521.95</v>
      </c>
      <c r="K119" s="280">
        <v>516.31000000000006</v>
      </c>
    </row>
    <row r="120" spans="1:11">
      <c r="A120" s="127" t="s">
        <v>439</v>
      </c>
      <c r="B120" s="127" t="s">
        <v>413</v>
      </c>
      <c r="C120" s="127" t="s">
        <v>108</v>
      </c>
      <c r="D120" s="128">
        <v>6</v>
      </c>
      <c r="E120" s="128">
        <v>0</v>
      </c>
      <c r="F120" s="128">
        <v>32</v>
      </c>
      <c r="G120" s="128">
        <v>0</v>
      </c>
      <c r="H120" s="128">
        <v>38</v>
      </c>
      <c r="I120" s="82">
        <v>185229.29</v>
      </c>
      <c r="J120" s="82">
        <v>21411.03</v>
      </c>
      <c r="K120" s="280">
        <v>563.45000000000005</v>
      </c>
    </row>
    <row r="121" spans="1:11">
      <c r="A121" s="127" t="s">
        <v>439</v>
      </c>
      <c r="B121" s="127" t="s">
        <v>413</v>
      </c>
      <c r="C121" s="127" t="s">
        <v>109</v>
      </c>
      <c r="D121" s="128">
        <v>159</v>
      </c>
      <c r="E121" s="128">
        <v>0</v>
      </c>
      <c r="F121" s="128">
        <v>29</v>
      </c>
      <c r="G121" s="128">
        <v>0</v>
      </c>
      <c r="H121" s="128">
        <v>188</v>
      </c>
      <c r="I121" s="82">
        <v>822996.44</v>
      </c>
      <c r="J121" s="82">
        <v>105030.78</v>
      </c>
      <c r="K121" s="280">
        <v>558.66999999999996</v>
      </c>
    </row>
    <row r="122" spans="1:11">
      <c r="A122" s="127" t="s">
        <v>439</v>
      </c>
      <c r="B122" s="127" t="s">
        <v>413</v>
      </c>
      <c r="C122" s="127" t="s">
        <v>110</v>
      </c>
      <c r="D122" s="128">
        <v>17</v>
      </c>
      <c r="E122" s="128">
        <v>0</v>
      </c>
      <c r="F122" s="128">
        <v>1</v>
      </c>
      <c r="G122" s="128">
        <v>0</v>
      </c>
      <c r="H122" s="128">
        <v>18</v>
      </c>
      <c r="I122" s="82">
        <v>86475.98</v>
      </c>
      <c r="J122" s="82">
        <v>9902.48</v>
      </c>
      <c r="K122" s="280">
        <v>550.14</v>
      </c>
    </row>
    <row r="123" spans="1:11">
      <c r="A123" s="127" t="s">
        <v>439</v>
      </c>
      <c r="B123" s="127" t="s">
        <v>413</v>
      </c>
      <c r="C123" s="127" t="s">
        <v>111</v>
      </c>
      <c r="D123" s="128">
        <v>2</v>
      </c>
      <c r="E123" s="128">
        <v>0</v>
      </c>
      <c r="F123" s="128">
        <v>0</v>
      </c>
      <c r="G123" s="128">
        <v>0</v>
      </c>
      <c r="H123" s="128">
        <v>2</v>
      </c>
      <c r="I123" s="82">
        <v>1590.88</v>
      </c>
      <c r="J123" s="82">
        <v>693.57</v>
      </c>
      <c r="K123" s="280">
        <v>346.79</v>
      </c>
    </row>
    <row r="124" spans="1:11">
      <c r="A124" s="127" t="s">
        <v>439</v>
      </c>
      <c r="B124" s="127" t="s">
        <v>413</v>
      </c>
      <c r="C124" s="127" t="s">
        <v>112</v>
      </c>
      <c r="D124" s="128">
        <v>0</v>
      </c>
      <c r="E124" s="128">
        <v>0</v>
      </c>
      <c r="F124" s="128">
        <v>0</v>
      </c>
      <c r="G124" s="128">
        <v>0</v>
      </c>
      <c r="H124" s="128">
        <v>0</v>
      </c>
      <c r="I124" s="82">
        <v>0</v>
      </c>
      <c r="J124" s="82">
        <v>0</v>
      </c>
      <c r="K124" s="280">
        <v>0</v>
      </c>
    </row>
    <row r="125" spans="1:11">
      <c r="A125" s="127" t="s">
        <v>439</v>
      </c>
      <c r="B125" s="127" t="s">
        <v>413</v>
      </c>
      <c r="C125" s="127" t="s">
        <v>120</v>
      </c>
      <c r="D125" s="128">
        <v>0</v>
      </c>
      <c r="E125" s="128">
        <v>0</v>
      </c>
      <c r="F125" s="128">
        <v>0</v>
      </c>
      <c r="G125" s="128">
        <v>0</v>
      </c>
      <c r="H125" s="128">
        <v>0</v>
      </c>
      <c r="I125" s="82">
        <v>0</v>
      </c>
      <c r="J125" s="82">
        <v>0</v>
      </c>
      <c r="K125" s="280">
        <v>0</v>
      </c>
    </row>
    <row r="126" spans="1:11">
      <c r="A126" s="127" t="s">
        <v>439</v>
      </c>
      <c r="B126" s="127" t="s">
        <v>413</v>
      </c>
      <c r="C126" s="127" t="s">
        <v>121</v>
      </c>
      <c r="D126" s="128">
        <v>0</v>
      </c>
      <c r="E126" s="128">
        <v>0</v>
      </c>
      <c r="F126" s="128">
        <v>0</v>
      </c>
      <c r="G126" s="128">
        <v>0</v>
      </c>
      <c r="H126" s="128">
        <v>0</v>
      </c>
      <c r="I126" s="82">
        <v>0</v>
      </c>
      <c r="J126" s="82">
        <v>0</v>
      </c>
      <c r="K126" s="280">
        <v>0</v>
      </c>
    </row>
    <row r="127" spans="1:11">
      <c r="A127" s="127" t="s">
        <v>439</v>
      </c>
      <c r="B127" s="127" t="s">
        <v>413</v>
      </c>
      <c r="C127" s="127" t="s">
        <v>122</v>
      </c>
      <c r="D127" s="128">
        <v>0</v>
      </c>
      <c r="E127" s="128">
        <v>0</v>
      </c>
      <c r="F127" s="128">
        <v>0</v>
      </c>
      <c r="G127" s="128">
        <v>0</v>
      </c>
      <c r="H127" s="128">
        <v>0</v>
      </c>
      <c r="I127" s="82">
        <v>0</v>
      </c>
      <c r="J127" s="82">
        <v>0</v>
      </c>
      <c r="K127" s="280">
        <v>0</v>
      </c>
    </row>
    <row r="128" spans="1:11">
      <c r="A128" s="127" t="s">
        <v>439</v>
      </c>
      <c r="B128" s="127" t="s">
        <v>413</v>
      </c>
      <c r="C128" s="127" t="s">
        <v>463</v>
      </c>
      <c r="D128" s="128">
        <v>0</v>
      </c>
      <c r="E128" s="128">
        <v>0</v>
      </c>
      <c r="F128" s="128">
        <v>0</v>
      </c>
      <c r="G128" s="128">
        <v>0</v>
      </c>
      <c r="H128" s="128">
        <v>0</v>
      </c>
      <c r="I128" s="82">
        <v>0</v>
      </c>
      <c r="J128" s="82">
        <v>0</v>
      </c>
      <c r="K128" s="280">
        <v>0</v>
      </c>
    </row>
    <row r="129" spans="1:11">
      <c r="A129" s="127" t="s">
        <v>439</v>
      </c>
      <c r="B129" s="127" t="s">
        <v>413</v>
      </c>
      <c r="C129" s="127" t="s">
        <v>540</v>
      </c>
      <c r="D129" s="128">
        <v>188</v>
      </c>
      <c r="E129" s="128">
        <v>0</v>
      </c>
      <c r="F129" s="128">
        <v>121</v>
      </c>
      <c r="G129" s="128">
        <v>0</v>
      </c>
      <c r="H129" s="128">
        <v>309</v>
      </c>
      <c r="I129" s="82">
        <v>1254513.05</v>
      </c>
      <c r="J129" s="82">
        <v>169347.08</v>
      </c>
      <c r="K129" s="280">
        <v>548.05000000000007</v>
      </c>
    </row>
    <row r="130" spans="1:11">
      <c r="A130" s="127" t="s">
        <v>431</v>
      </c>
      <c r="B130" s="127" t="s">
        <v>616</v>
      </c>
      <c r="C130" s="127" t="s">
        <v>86</v>
      </c>
      <c r="D130" s="128">
        <v>0</v>
      </c>
      <c r="E130" s="128">
        <v>3</v>
      </c>
      <c r="F130" s="128">
        <v>0</v>
      </c>
      <c r="G130" s="128">
        <v>0</v>
      </c>
      <c r="H130" s="128">
        <v>3</v>
      </c>
      <c r="I130" s="82">
        <v>2951.27</v>
      </c>
      <c r="J130" s="82">
        <v>230.91</v>
      </c>
      <c r="K130" s="280">
        <v>76.97</v>
      </c>
    </row>
    <row r="131" spans="1:11">
      <c r="A131" s="127" t="s">
        <v>431</v>
      </c>
      <c r="B131" s="127" t="s">
        <v>616</v>
      </c>
      <c r="C131" s="127" t="s">
        <v>87</v>
      </c>
      <c r="D131" s="128">
        <v>0</v>
      </c>
      <c r="E131" s="128">
        <v>1</v>
      </c>
      <c r="F131" s="128">
        <v>8</v>
      </c>
      <c r="G131" s="128">
        <v>0</v>
      </c>
      <c r="H131" s="128">
        <v>9</v>
      </c>
      <c r="I131" s="82">
        <v>8810.5</v>
      </c>
      <c r="J131" s="82">
        <v>2095.86</v>
      </c>
      <c r="K131" s="280">
        <v>232.87</v>
      </c>
    </row>
    <row r="132" spans="1:11">
      <c r="A132" s="127" t="s">
        <v>431</v>
      </c>
      <c r="B132" s="127" t="s">
        <v>616</v>
      </c>
      <c r="C132" s="127" t="s">
        <v>106</v>
      </c>
      <c r="D132" s="128">
        <v>4</v>
      </c>
      <c r="E132" s="128">
        <v>1</v>
      </c>
      <c r="F132" s="128">
        <v>4</v>
      </c>
      <c r="G132" s="128">
        <v>0</v>
      </c>
      <c r="H132" s="128">
        <v>9</v>
      </c>
      <c r="I132" s="82">
        <v>22242.560000000001</v>
      </c>
      <c r="J132" s="82">
        <v>2162.48</v>
      </c>
      <c r="K132" s="280">
        <v>240.28</v>
      </c>
    </row>
    <row r="133" spans="1:11">
      <c r="A133" s="127" t="s">
        <v>431</v>
      </c>
      <c r="B133" s="127" t="s">
        <v>616</v>
      </c>
      <c r="C133" s="127" t="s">
        <v>107</v>
      </c>
      <c r="D133" s="128">
        <v>41</v>
      </c>
      <c r="E133" s="128">
        <v>1</v>
      </c>
      <c r="F133" s="128">
        <v>4</v>
      </c>
      <c r="G133" s="128">
        <v>0</v>
      </c>
      <c r="H133" s="128">
        <v>46</v>
      </c>
      <c r="I133" s="82">
        <v>12388.49</v>
      </c>
      <c r="J133" s="82">
        <v>12137.7</v>
      </c>
      <c r="K133" s="280">
        <v>263.86</v>
      </c>
    </row>
    <row r="134" spans="1:11">
      <c r="A134" s="127" t="s">
        <v>431</v>
      </c>
      <c r="B134" s="127" t="s">
        <v>616</v>
      </c>
      <c r="C134" s="127" t="s">
        <v>108</v>
      </c>
      <c r="D134" s="128">
        <v>65</v>
      </c>
      <c r="E134" s="128">
        <v>6</v>
      </c>
      <c r="F134" s="128">
        <v>7</v>
      </c>
      <c r="G134" s="128">
        <v>0</v>
      </c>
      <c r="H134" s="128">
        <v>78</v>
      </c>
      <c r="I134" s="82">
        <v>73879.12</v>
      </c>
      <c r="J134" s="82">
        <v>19100.48</v>
      </c>
      <c r="K134" s="280">
        <v>244.88</v>
      </c>
    </row>
    <row r="135" spans="1:11">
      <c r="A135" s="127" t="s">
        <v>431</v>
      </c>
      <c r="B135" s="127" t="s">
        <v>616</v>
      </c>
      <c r="C135" s="127" t="s">
        <v>109</v>
      </c>
      <c r="D135" s="128">
        <v>52</v>
      </c>
      <c r="E135" s="128">
        <v>1</v>
      </c>
      <c r="F135" s="128">
        <v>1</v>
      </c>
      <c r="G135" s="128">
        <v>0</v>
      </c>
      <c r="H135" s="128">
        <v>54</v>
      </c>
      <c r="I135" s="82">
        <v>45556.35</v>
      </c>
      <c r="J135" s="82">
        <v>13682.79</v>
      </c>
      <c r="K135" s="280">
        <v>253.39</v>
      </c>
    </row>
    <row r="136" spans="1:11">
      <c r="A136" s="127" t="s">
        <v>431</v>
      </c>
      <c r="B136" s="127" t="s">
        <v>616</v>
      </c>
      <c r="C136" s="127" t="s">
        <v>110</v>
      </c>
      <c r="D136" s="128">
        <v>15</v>
      </c>
      <c r="E136" s="128">
        <v>2</v>
      </c>
      <c r="F136" s="128">
        <v>0</v>
      </c>
      <c r="G136" s="128">
        <v>0</v>
      </c>
      <c r="H136" s="128">
        <v>17</v>
      </c>
      <c r="I136" s="82">
        <v>4629.1499999999996</v>
      </c>
      <c r="J136" s="82">
        <v>4394.07</v>
      </c>
      <c r="K136" s="280">
        <v>258.47000000000003</v>
      </c>
    </row>
    <row r="137" spans="1:11">
      <c r="A137" s="127" t="s">
        <v>431</v>
      </c>
      <c r="B137" s="127" t="s">
        <v>616</v>
      </c>
      <c r="C137" s="127" t="s">
        <v>111</v>
      </c>
      <c r="D137" s="128">
        <v>2</v>
      </c>
      <c r="E137" s="128">
        <v>0</v>
      </c>
      <c r="F137" s="128">
        <v>0</v>
      </c>
      <c r="G137" s="128">
        <v>0</v>
      </c>
      <c r="H137" s="128">
        <v>2</v>
      </c>
      <c r="I137" s="82">
        <v>0</v>
      </c>
      <c r="J137" s="82">
        <v>360.43</v>
      </c>
      <c r="K137" s="280">
        <v>180.22</v>
      </c>
    </row>
    <row r="138" spans="1:11">
      <c r="A138" s="127" t="s">
        <v>431</v>
      </c>
      <c r="B138" s="127" t="s">
        <v>616</v>
      </c>
      <c r="C138" s="127" t="s">
        <v>112</v>
      </c>
      <c r="D138" s="128">
        <v>0</v>
      </c>
      <c r="E138" s="128">
        <v>1</v>
      </c>
      <c r="F138" s="128">
        <v>0</v>
      </c>
      <c r="G138" s="128">
        <v>0</v>
      </c>
      <c r="H138" s="128">
        <v>1</v>
      </c>
      <c r="I138" s="82">
        <v>0</v>
      </c>
      <c r="J138" s="82">
        <v>138.82</v>
      </c>
      <c r="K138" s="280">
        <v>138.82</v>
      </c>
    </row>
    <row r="139" spans="1:11">
      <c r="A139" s="127" t="s">
        <v>431</v>
      </c>
      <c r="B139" s="127" t="s">
        <v>616</v>
      </c>
      <c r="C139" s="127" t="s">
        <v>120</v>
      </c>
      <c r="D139" s="128">
        <v>0</v>
      </c>
      <c r="E139" s="128">
        <v>3</v>
      </c>
      <c r="F139" s="128">
        <v>0</v>
      </c>
      <c r="G139" s="128">
        <v>0</v>
      </c>
      <c r="H139" s="128">
        <v>3</v>
      </c>
      <c r="I139" s="82">
        <v>0</v>
      </c>
      <c r="J139" s="82">
        <v>476</v>
      </c>
      <c r="K139" s="280">
        <v>158.67000000000002</v>
      </c>
    </row>
    <row r="140" spans="1:11">
      <c r="A140" s="127" t="s">
        <v>431</v>
      </c>
      <c r="B140" s="127" t="s">
        <v>616</v>
      </c>
      <c r="C140" s="127" t="s">
        <v>121</v>
      </c>
      <c r="D140" s="128">
        <v>0</v>
      </c>
      <c r="E140" s="128">
        <v>0</v>
      </c>
      <c r="F140" s="128">
        <v>0</v>
      </c>
      <c r="G140" s="128">
        <v>0</v>
      </c>
      <c r="H140" s="128">
        <v>0</v>
      </c>
      <c r="I140" s="82">
        <v>0</v>
      </c>
      <c r="J140" s="82">
        <v>0</v>
      </c>
      <c r="K140" s="280">
        <v>0</v>
      </c>
    </row>
    <row r="141" spans="1:11">
      <c r="A141" s="127" t="s">
        <v>431</v>
      </c>
      <c r="B141" s="127" t="s">
        <v>616</v>
      </c>
      <c r="C141" s="127" t="s">
        <v>122</v>
      </c>
      <c r="D141" s="128">
        <v>0</v>
      </c>
      <c r="E141" s="128">
        <v>0</v>
      </c>
      <c r="F141" s="128">
        <v>0</v>
      </c>
      <c r="G141" s="128">
        <v>0</v>
      </c>
      <c r="H141" s="128">
        <v>0</v>
      </c>
      <c r="I141" s="82">
        <v>0</v>
      </c>
      <c r="J141" s="82">
        <v>0</v>
      </c>
      <c r="K141" s="280">
        <v>0</v>
      </c>
    </row>
    <row r="142" spans="1:11">
      <c r="A142" s="127" t="s">
        <v>431</v>
      </c>
      <c r="B142" s="127" t="s">
        <v>616</v>
      </c>
      <c r="C142" s="127" t="s">
        <v>463</v>
      </c>
      <c r="D142" s="128">
        <v>0</v>
      </c>
      <c r="E142" s="128">
        <v>0</v>
      </c>
      <c r="F142" s="128">
        <v>0</v>
      </c>
      <c r="G142" s="128">
        <v>0</v>
      </c>
      <c r="H142" s="128">
        <v>0</v>
      </c>
      <c r="I142" s="82">
        <v>0</v>
      </c>
      <c r="J142" s="82">
        <v>0</v>
      </c>
      <c r="K142" s="280">
        <v>0</v>
      </c>
    </row>
    <row r="143" spans="1:11">
      <c r="A143" s="127" t="s">
        <v>431</v>
      </c>
      <c r="B143" s="127" t="s">
        <v>616</v>
      </c>
      <c r="C143" s="127" t="s">
        <v>540</v>
      </c>
      <c r="D143" s="128">
        <v>179</v>
      </c>
      <c r="E143" s="128">
        <v>19</v>
      </c>
      <c r="F143" s="128">
        <v>24</v>
      </c>
      <c r="G143" s="128">
        <v>0</v>
      </c>
      <c r="H143" s="128">
        <v>222</v>
      </c>
      <c r="I143" s="82">
        <v>170457.44</v>
      </c>
      <c r="J143" s="82">
        <v>54779.54</v>
      </c>
      <c r="K143" s="280">
        <v>246.75</v>
      </c>
    </row>
    <row r="144" spans="1:11">
      <c r="A144" s="127" t="s">
        <v>434</v>
      </c>
      <c r="B144" s="127" t="s">
        <v>407</v>
      </c>
      <c r="C144" s="127" t="s">
        <v>86</v>
      </c>
      <c r="D144" s="128">
        <v>0</v>
      </c>
      <c r="E144" s="128">
        <v>0</v>
      </c>
      <c r="F144" s="128">
        <v>0</v>
      </c>
      <c r="G144" s="128">
        <v>0</v>
      </c>
      <c r="H144" s="128">
        <v>0</v>
      </c>
      <c r="I144" s="82">
        <v>0</v>
      </c>
      <c r="J144" s="82">
        <v>0</v>
      </c>
      <c r="K144" s="280">
        <v>0</v>
      </c>
    </row>
    <row r="145" spans="1:11">
      <c r="A145" s="127" t="s">
        <v>434</v>
      </c>
      <c r="B145" s="127" t="s">
        <v>407</v>
      </c>
      <c r="C145" s="127" t="s">
        <v>87</v>
      </c>
      <c r="D145" s="128">
        <v>0</v>
      </c>
      <c r="E145" s="128">
        <v>0</v>
      </c>
      <c r="F145" s="128">
        <v>0</v>
      </c>
      <c r="G145" s="128">
        <v>0</v>
      </c>
      <c r="H145" s="128">
        <v>0</v>
      </c>
      <c r="I145" s="82">
        <v>0</v>
      </c>
      <c r="J145" s="82">
        <v>0</v>
      </c>
      <c r="K145" s="280">
        <v>0</v>
      </c>
    </row>
    <row r="146" spans="1:11">
      <c r="A146" s="127" t="s">
        <v>434</v>
      </c>
      <c r="B146" s="127" t="s">
        <v>407</v>
      </c>
      <c r="C146" s="127" t="s">
        <v>106</v>
      </c>
      <c r="D146" s="128">
        <v>0</v>
      </c>
      <c r="E146" s="128">
        <v>0</v>
      </c>
      <c r="F146" s="128">
        <v>0</v>
      </c>
      <c r="G146" s="128">
        <v>0</v>
      </c>
      <c r="H146" s="128">
        <v>0</v>
      </c>
      <c r="I146" s="82">
        <v>0</v>
      </c>
      <c r="J146" s="82">
        <v>0</v>
      </c>
      <c r="K146" s="280">
        <v>0</v>
      </c>
    </row>
    <row r="147" spans="1:11">
      <c r="A147" s="127" t="s">
        <v>434</v>
      </c>
      <c r="B147" s="127" t="s">
        <v>407</v>
      </c>
      <c r="C147" s="127" t="s">
        <v>107</v>
      </c>
      <c r="D147" s="128">
        <v>0</v>
      </c>
      <c r="E147" s="128">
        <v>0</v>
      </c>
      <c r="F147" s="128">
        <v>0</v>
      </c>
      <c r="G147" s="128">
        <v>0</v>
      </c>
      <c r="H147" s="128">
        <v>0</v>
      </c>
      <c r="I147" s="82">
        <v>0</v>
      </c>
      <c r="J147" s="82">
        <v>0</v>
      </c>
      <c r="K147" s="280">
        <v>0</v>
      </c>
    </row>
    <row r="148" spans="1:11">
      <c r="A148" s="127" t="s">
        <v>434</v>
      </c>
      <c r="B148" s="127" t="s">
        <v>407</v>
      </c>
      <c r="C148" s="127" t="s">
        <v>108</v>
      </c>
      <c r="D148" s="128">
        <v>0</v>
      </c>
      <c r="E148" s="128">
        <v>0</v>
      </c>
      <c r="F148" s="128">
        <v>0</v>
      </c>
      <c r="G148" s="128">
        <v>0</v>
      </c>
      <c r="H148" s="128">
        <v>0</v>
      </c>
      <c r="I148" s="82">
        <v>0</v>
      </c>
      <c r="J148" s="82">
        <v>0</v>
      </c>
      <c r="K148" s="280">
        <v>0</v>
      </c>
    </row>
    <row r="149" spans="1:11">
      <c r="A149" s="127" t="s">
        <v>434</v>
      </c>
      <c r="B149" s="127" t="s">
        <v>407</v>
      </c>
      <c r="C149" s="127" t="s">
        <v>109</v>
      </c>
      <c r="D149" s="128">
        <v>0</v>
      </c>
      <c r="E149" s="128">
        <v>0</v>
      </c>
      <c r="F149" s="128">
        <v>0</v>
      </c>
      <c r="G149" s="128">
        <v>0</v>
      </c>
      <c r="H149" s="128">
        <v>0</v>
      </c>
      <c r="I149" s="82">
        <v>0</v>
      </c>
      <c r="J149" s="82">
        <v>0</v>
      </c>
      <c r="K149" s="280">
        <v>0</v>
      </c>
    </row>
    <row r="150" spans="1:11">
      <c r="A150" s="127" t="s">
        <v>434</v>
      </c>
      <c r="B150" s="127" t="s">
        <v>407</v>
      </c>
      <c r="C150" s="127" t="s">
        <v>110</v>
      </c>
      <c r="D150" s="128">
        <v>0</v>
      </c>
      <c r="E150" s="128">
        <v>0</v>
      </c>
      <c r="F150" s="128">
        <v>0</v>
      </c>
      <c r="G150" s="128">
        <v>0</v>
      </c>
      <c r="H150" s="128">
        <v>0</v>
      </c>
      <c r="I150" s="82">
        <v>0</v>
      </c>
      <c r="J150" s="82">
        <v>0</v>
      </c>
      <c r="K150" s="280">
        <v>0</v>
      </c>
    </row>
    <row r="151" spans="1:11">
      <c r="A151" s="127" t="s">
        <v>434</v>
      </c>
      <c r="B151" s="127" t="s">
        <v>407</v>
      </c>
      <c r="C151" s="127" t="s">
        <v>111</v>
      </c>
      <c r="D151" s="128">
        <v>0</v>
      </c>
      <c r="E151" s="128">
        <v>0</v>
      </c>
      <c r="F151" s="128">
        <v>0</v>
      </c>
      <c r="G151" s="128">
        <v>0</v>
      </c>
      <c r="H151" s="128">
        <v>0</v>
      </c>
      <c r="I151" s="82">
        <v>0</v>
      </c>
      <c r="J151" s="82">
        <v>0</v>
      </c>
      <c r="K151" s="280">
        <v>0</v>
      </c>
    </row>
    <row r="152" spans="1:11">
      <c r="A152" s="127" t="s">
        <v>434</v>
      </c>
      <c r="B152" s="127" t="s">
        <v>407</v>
      </c>
      <c r="C152" s="127" t="s">
        <v>112</v>
      </c>
      <c r="D152" s="128">
        <v>0</v>
      </c>
      <c r="E152" s="128">
        <v>0</v>
      </c>
      <c r="F152" s="128">
        <v>0</v>
      </c>
      <c r="G152" s="128">
        <v>0</v>
      </c>
      <c r="H152" s="128">
        <v>0</v>
      </c>
      <c r="I152" s="82">
        <v>0</v>
      </c>
      <c r="J152" s="82">
        <v>0</v>
      </c>
      <c r="K152" s="280">
        <v>0</v>
      </c>
    </row>
    <row r="153" spans="1:11">
      <c r="A153" s="127" t="s">
        <v>434</v>
      </c>
      <c r="B153" s="127" t="s">
        <v>407</v>
      </c>
      <c r="C153" s="127" t="s">
        <v>120</v>
      </c>
      <c r="D153" s="128">
        <v>0</v>
      </c>
      <c r="E153" s="128">
        <v>0</v>
      </c>
      <c r="F153" s="128">
        <v>0</v>
      </c>
      <c r="G153" s="128">
        <v>0</v>
      </c>
      <c r="H153" s="128">
        <v>0</v>
      </c>
      <c r="I153" s="82">
        <v>0</v>
      </c>
      <c r="J153" s="82">
        <v>0</v>
      </c>
      <c r="K153" s="280">
        <v>0</v>
      </c>
    </row>
    <row r="154" spans="1:11">
      <c r="A154" s="127" t="s">
        <v>434</v>
      </c>
      <c r="B154" s="127" t="s">
        <v>407</v>
      </c>
      <c r="C154" s="127" t="s">
        <v>121</v>
      </c>
      <c r="D154" s="128">
        <v>0</v>
      </c>
      <c r="E154" s="128">
        <v>0</v>
      </c>
      <c r="F154" s="128">
        <v>0</v>
      </c>
      <c r="G154" s="128">
        <v>0</v>
      </c>
      <c r="H154" s="128">
        <v>0</v>
      </c>
      <c r="I154" s="82">
        <v>0</v>
      </c>
      <c r="J154" s="82">
        <v>0</v>
      </c>
      <c r="K154" s="280">
        <v>0</v>
      </c>
    </row>
    <row r="155" spans="1:11">
      <c r="A155" s="127" t="s">
        <v>434</v>
      </c>
      <c r="B155" s="127" t="s">
        <v>407</v>
      </c>
      <c r="C155" s="127" t="s">
        <v>122</v>
      </c>
      <c r="D155" s="128">
        <v>0</v>
      </c>
      <c r="E155" s="128">
        <v>0</v>
      </c>
      <c r="F155" s="128">
        <v>0</v>
      </c>
      <c r="G155" s="128">
        <v>0</v>
      </c>
      <c r="H155" s="128">
        <v>0</v>
      </c>
      <c r="I155" s="82">
        <v>0</v>
      </c>
      <c r="J155" s="82">
        <v>0</v>
      </c>
      <c r="K155" s="280">
        <v>0</v>
      </c>
    </row>
    <row r="156" spans="1:11">
      <c r="A156" s="127" t="s">
        <v>434</v>
      </c>
      <c r="B156" s="127" t="s">
        <v>407</v>
      </c>
      <c r="C156" s="127" t="s">
        <v>463</v>
      </c>
      <c r="D156" s="128">
        <v>0</v>
      </c>
      <c r="E156" s="128">
        <v>0</v>
      </c>
      <c r="F156" s="128">
        <v>0</v>
      </c>
      <c r="G156" s="128">
        <v>0</v>
      </c>
      <c r="H156" s="128">
        <v>0</v>
      </c>
      <c r="I156" s="82">
        <v>0</v>
      </c>
      <c r="J156" s="82">
        <v>0</v>
      </c>
      <c r="K156" s="280">
        <v>0</v>
      </c>
    </row>
    <row r="157" spans="1:11">
      <c r="A157" s="127" t="s">
        <v>434</v>
      </c>
      <c r="B157" s="127" t="s">
        <v>407</v>
      </c>
      <c r="C157" s="127" t="s">
        <v>540</v>
      </c>
      <c r="D157" s="128">
        <v>0</v>
      </c>
      <c r="E157" s="128">
        <v>0</v>
      </c>
      <c r="F157" s="128">
        <v>0</v>
      </c>
      <c r="G157" s="128">
        <v>0</v>
      </c>
      <c r="H157" s="128">
        <v>0</v>
      </c>
      <c r="I157" s="82">
        <v>0</v>
      </c>
      <c r="J157" s="82">
        <v>0</v>
      </c>
      <c r="K157" s="280">
        <v>0</v>
      </c>
    </row>
    <row r="158" spans="1:11">
      <c r="A158" s="127" t="s">
        <v>429</v>
      </c>
      <c r="B158" s="127" t="s">
        <v>643</v>
      </c>
      <c r="C158" s="127" t="s">
        <v>86</v>
      </c>
      <c r="D158" s="128">
        <v>0</v>
      </c>
      <c r="E158" s="128">
        <v>0</v>
      </c>
      <c r="F158" s="128">
        <v>0</v>
      </c>
      <c r="G158" s="128">
        <v>0</v>
      </c>
      <c r="H158" s="128">
        <v>0</v>
      </c>
      <c r="I158" s="82">
        <v>0</v>
      </c>
      <c r="J158" s="82">
        <v>0</v>
      </c>
      <c r="K158" s="280">
        <v>0</v>
      </c>
    </row>
    <row r="159" spans="1:11">
      <c r="A159" s="127" t="s">
        <v>429</v>
      </c>
      <c r="B159" s="127" t="s">
        <v>643</v>
      </c>
      <c r="C159" s="127" t="s">
        <v>87</v>
      </c>
      <c r="D159" s="128">
        <v>0</v>
      </c>
      <c r="E159" s="128">
        <v>0</v>
      </c>
      <c r="F159" s="128">
        <v>0</v>
      </c>
      <c r="G159" s="128">
        <v>0</v>
      </c>
      <c r="H159" s="128">
        <v>0</v>
      </c>
      <c r="I159" s="82">
        <v>0</v>
      </c>
      <c r="J159" s="82">
        <v>0</v>
      </c>
      <c r="K159" s="280">
        <v>0</v>
      </c>
    </row>
    <row r="160" spans="1:11">
      <c r="A160" s="127" t="s">
        <v>429</v>
      </c>
      <c r="B160" s="127" t="s">
        <v>643</v>
      </c>
      <c r="C160" s="127" t="s">
        <v>106</v>
      </c>
      <c r="D160" s="128">
        <v>0</v>
      </c>
      <c r="E160" s="128">
        <v>0</v>
      </c>
      <c r="F160" s="128">
        <v>0</v>
      </c>
      <c r="G160" s="128">
        <v>0</v>
      </c>
      <c r="H160" s="128">
        <v>0</v>
      </c>
      <c r="I160" s="82">
        <v>0</v>
      </c>
      <c r="J160" s="82">
        <v>0</v>
      </c>
      <c r="K160" s="280">
        <v>0</v>
      </c>
    </row>
    <row r="161" spans="1:11">
      <c r="A161" s="127" t="s">
        <v>429</v>
      </c>
      <c r="B161" s="127" t="s">
        <v>643</v>
      </c>
      <c r="C161" s="127" t="s">
        <v>107</v>
      </c>
      <c r="D161" s="128">
        <v>0</v>
      </c>
      <c r="E161" s="128">
        <v>0</v>
      </c>
      <c r="F161" s="128">
        <v>0</v>
      </c>
      <c r="G161" s="128">
        <v>0</v>
      </c>
      <c r="H161" s="128">
        <v>0</v>
      </c>
      <c r="I161" s="82">
        <v>0</v>
      </c>
      <c r="J161" s="82">
        <v>0</v>
      </c>
      <c r="K161" s="280">
        <v>0</v>
      </c>
    </row>
    <row r="162" spans="1:11">
      <c r="A162" s="127" t="s">
        <v>429</v>
      </c>
      <c r="B162" s="127" t="s">
        <v>643</v>
      </c>
      <c r="C162" s="127" t="s">
        <v>108</v>
      </c>
      <c r="D162" s="128">
        <v>0</v>
      </c>
      <c r="E162" s="128">
        <v>0</v>
      </c>
      <c r="F162" s="128">
        <v>0</v>
      </c>
      <c r="G162" s="128">
        <v>0</v>
      </c>
      <c r="H162" s="128">
        <v>0</v>
      </c>
      <c r="I162" s="82">
        <v>0</v>
      </c>
      <c r="J162" s="82">
        <v>0</v>
      </c>
      <c r="K162" s="280">
        <v>0</v>
      </c>
    </row>
    <row r="163" spans="1:11">
      <c r="A163" s="127" t="s">
        <v>429</v>
      </c>
      <c r="B163" s="127" t="s">
        <v>643</v>
      </c>
      <c r="C163" s="127" t="s">
        <v>109</v>
      </c>
      <c r="D163" s="128">
        <v>0</v>
      </c>
      <c r="E163" s="128">
        <v>0</v>
      </c>
      <c r="F163" s="128">
        <v>0</v>
      </c>
      <c r="G163" s="128">
        <v>0</v>
      </c>
      <c r="H163" s="128">
        <v>0</v>
      </c>
      <c r="I163" s="82">
        <v>0</v>
      </c>
      <c r="J163" s="82">
        <v>0</v>
      </c>
      <c r="K163" s="280">
        <v>0</v>
      </c>
    </row>
    <row r="164" spans="1:11">
      <c r="A164" s="127" t="s">
        <v>429</v>
      </c>
      <c r="B164" s="127" t="s">
        <v>643</v>
      </c>
      <c r="C164" s="127" t="s">
        <v>110</v>
      </c>
      <c r="D164" s="128">
        <v>0</v>
      </c>
      <c r="E164" s="128">
        <v>0</v>
      </c>
      <c r="F164" s="128">
        <v>0</v>
      </c>
      <c r="G164" s="128">
        <v>0</v>
      </c>
      <c r="H164" s="128">
        <v>0</v>
      </c>
      <c r="I164" s="82">
        <v>0</v>
      </c>
      <c r="J164" s="82">
        <v>0</v>
      </c>
      <c r="K164" s="280">
        <v>0</v>
      </c>
    </row>
    <row r="165" spans="1:11">
      <c r="A165" s="127" t="s">
        <v>429</v>
      </c>
      <c r="B165" s="127" t="s">
        <v>643</v>
      </c>
      <c r="C165" s="127" t="s">
        <v>111</v>
      </c>
      <c r="D165" s="128">
        <v>0</v>
      </c>
      <c r="E165" s="128">
        <v>0</v>
      </c>
      <c r="F165" s="128">
        <v>0</v>
      </c>
      <c r="G165" s="128">
        <v>0</v>
      </c>
      <c r="H165" s="128">
        <v>0</v>
      </c>
      <c r="I165" s="82">
        <v>0</v>
      </c>
      <c r="J165" s="82">
        <v>0</v>
      </c>
      <c r="K165" s="280">
        <v>0</v>
      </c>
    </row>
    <row r="166" spans="1:11">
      <c r="A166" s="127" t="s">
        <v>429</v>
      </c>
      <c r="B166" s="127" t="s">
        <v>643</v>
      </c>
      <c r="C166" s="127" t="s">
        <v>112</v>
      </c>
      <c r="D166" s="128">
        <v>0</v>
      </c>
      <c r="E166" s="128">
        <v>0</v>
      </c>
      <c r="F166" s="128">
        <v>0</v>
      </c>
      <c r="G166" s="128">
        <v>0</v>
      </c>
      <c r="H166" s="128">
        <v>0</v>
      </c>
      <c r="I166" s="82">
        <v>0</v>
      </c>
      <c r="J166" s="82">
        <v>0</v>
      </c>
      <c r="K166" s="280">
        <v>0</v>
      </c>
    </row>
    <row r="167" spans="1:11">
      <c r="A167" s="127" t="s">
        <v>429</v>
      </c>
      <c r="B167" s="127" t="s">
        <v>643</v>
      </c>
      <c r="C167" s="127" t="s">
        <v>120</v>
      </c>
      <c r="D167" s="128">
        <v>0</v>
      </c>
      <c r="E167" s="128">
        <v>0</v>
      </c>
      <c r="F167" s="128">
        <v>0</v>
      </c>
      <c r="G167" s="128">
        <v>0</v>
      </c>
      <c r="H167" s="128">
        <v>0</v>
      </c>
      <c r="I167" s="82">
        <v>0</v>
      </c>
      <c r="J167" s="82">
        <v>0</v>
      </c>
      <c r="K167" s="280">
        <v>0</v>
      </c>
    </row>
    <row r="168" spans="1:11">
      <c r="A168" s="127" t="s">
        <v>429</v>
      </c>
      <c r="B168" s="127" t="s">
        <v>643</v>
      </c>
      <c r="C168" s="127" t="s">
        <v>121</v>
      </c>
      <c r="D168" s="128">
        <v>0</v>
      </c>
      <c r="E168" s="128">
        <v>0</v>
      </c>
      <c r="F168" s="128">
        <v>0</v>
      </c>
      <c r="G168" s="128">
        <v>0</v>
      </c>
      <c r="H168" s="128">
        <v>0</v>
      </c>
      <c r="I168" s="82">
        <v>0</v>
      </c>
      <c r="J168" s="82">
        <v>0</v>
      </c>
      <c r="K168" s="280">
        <v>0</v>
      </c>
    </row>
    <row r="169" spans="1:11">
      <c r="A169" s="127" t="s">
        <v>429</v>
      </c>
      <c r="B169" s="127" t="s">
        <v>643</v>
      </c>
      <c r="C169" s="127" t="s">
        <v>122</v>
      </c>
      <c r="D169" s="128">
        <v>0</v>
      </c>
      <c r="E169" s="128">
        <v>0</v>
      </c>
      <c r="F169" s="128">
        <v>0</v>
      </c>
      <c r="G169" s="128">
        <v>0</v>
      </c>
      <c r="H169" s="128">
        <v>0</v>
      </c>
      <c r="I169" s="82">
        <v>0</v>
      </c>
      <c r="J169" s="82">
        <v>0</v>
      </c>
      <c r="K169" s="280">
        <v>0</v>
      </c>
    </row>
    <row r="170" spans="1:11">
      <c r="A170" s="127" t="s">
        <v>429</v>
      </c>
      <c r="B170" s="127" t="s">
        <v>643</v>
      </c>
      <c r="C170" s="127" t="s">
        <v>463</v>
      </c>
      <c r="D170" s="128">
        <v>0</v>
      </c>
      <c r="E170" s="128">
        <v>0</v>
      </c>
      <c r="F170" s="128">
        <v>0</v>
      </c>
      <c r="G170" s="128">
        <v>0</v>
      </c>
      <c r="H170" s="128">
        <v>0</v>
      </c>
      <c r="I170" s="82">
        <v>0</v>
      </c>
      <c r="J170" s="82">
        <v>0</v>
      </c>
      <c r="K170" s="280">
        <v>0</v>
      </c>
    </row>
    <row r="171" spans="1:11">
      <c r="A171" s="127" t="s">
        <v>429</v>
      </c>
      <c r="B171" s="127" t="s">
        <v>643</v>
      </c>
      <c r="C171" s="127" t="s">
        <v>540</v>
      </c>
      <c r="D171" s="128">
        <v>0</v>
      </c>
      <c r="E171" s="128">
        <v>0</v>
      </c>
      <c r="F171" s="128">
        <v>0</v>
      </c>
      <c r="G171" s="128">
        <v>0</v>
      </c>
      <c r="H171" s="128">
        <v>0</v>
      </c>
      <c r="I171" s="82">
        <v>0</v>
      </c>
      <c r="J171" s="82">
        <v>0</v>
      </c>
      <c r="K171" s="280">
        <v>0</v>
      </c>
    </row>
    <row r="172" spans="1:11">
      <c r="A172" s="127" t="s">
        <v>311</v>
      </c>
      <c r="B172" s="127" t="s">
        <v>73</v>
      </c>
      <c r="C172" s="127" t="s">
        <v>86</v>
      </c>
      <c r="D172" s="128">
        <v>0</v>
      </c>
      <c r="E172" s="128">
        <v>0</v>
      </c>
      <c r="F172" s="128">
        <v>0</v>
      </c>
      <c r="G172" s="128">
        <v>0</v>
      </c>
      <c r="H172" s="128">
        <v>0</v>
      </c>
      <c r="I172" s="82">
        <v>0</v>
      </c>
      <c r="J172" s="82">
        <v>0</v>
      </c>
      <c r="K172" s="280">
        <v>0</v>
      </c>
    </row>
    <row r="173" spans="1:11">
      <c r="A173" s="127" t="s">
        <v>311</v>
      </c>
      <c r="B173" s="127" t="s">
        <v>73</v>
      </c>
      <c r="C173" s="127" t="s">
        <v>87</v>
      </c>
      <c r="D173" s="128">
        <v>0</v>
      </c>
      <c r="E173" s="128">
        <v>0</v>
      </c>
      <c r="F173" s="128">
        <v>0</v>
      </c>
      <c r="G173" s="128">
        <v>0</v>
      </c>
      <c r="H173" s="128">
        <v>0</v>
      </c>
      <c r="I173" s="82">
        <v>0</v>
      </c>
      <c r="J173" s="82">
        <v>0</v>
      </c>
      <c r="K173" s="280">
        <v>0</v>
      </c>
    </row>
    <row r="174" spans="1:11">
      <c r="A174" s="127" t="s">
        <v>311</v>
      </c>
      <c r="B174" s="127" t="s">
        <v>73</v>
      </c>
      <c r="C174" s="127" t="s">
        <v>106</v>
      </c>
      <c r="D174" s="128">
        <v>0</v>
      </c>
      <c r="E174" s="128">
        <v>0</v>
      </c>
      <c r="F174" s="128">
        <v>0</v>
      </c>
      <c r="G174" s="128">
        <v>0</v>
      </c>
      <c r="H174" s="128">
        <v>0</v>
      </c>
      <c r="I174" s="82">
        <v>0</v>
      </c>
      <c r="J174" s="82">
        <v>0</v>
      </c>
      <c r="K174" s="280">
        <v>0</v>
      </c>
    </row>
    <row r="175" spans="1:11">
      <c r="A175" s="127" t="s">
        <v>311</v>
      </c>
      <c r="B175" s="127" t="s">
        <v>73</v>
      </c>
      <c r="C175" s="127" t="s">
        <v>107</v>
      </c>
      <c r="D175" s="128">
        <v>0</v>
      </c>
      <c r="E175" s="128">
        <v>0</v>
      </c>
      <c r="F175" s="128">
        <v>0</v>
      </c>
      <c r="G175" s="128">
        <v>0</v>
      </c>
      <c r="H175" s="128">
        <v>0</v>
      </c>
      <c r="I175" s="82">
        <v>0</v>
      </c>
      <c r="J175" s="82">
        <v>0</v>
      </c>
      <c r="K175" s="280">
        <v>0</v>
      </c>
    </row>
    <row r="176" spans="1:11">
      <c r="A176" s="127" t="s">
        <v>311</v>
      </c>
      <c r="B176" s="127" t="s">
        <v>73</v>
      </c>
      <c r="C176" s="127" t="s">
        <v>108</v>
      </c>
      <c r="D176" s="128">
        <v>0</v>
      </c>
      <c r="E176" s="128">
        <v>0</v>
      </c>
      <c r="F176" s="128">
        <v>0</v>
      </c>
      <c r="G176" s="128">
        <v>0</v>
      </c>
      <c r="H176" s="128">
        <v>0</v>
      </c>
      <c r="I176" s="82">
        <v>0</v>
      </c>
      <c r="J176" s="82">
        <v>0</v>
      </c>
      <c r="K176" s="280">
        <v>0</v>
      </c>
    </row>
    <row r="177" spans="1:11">
      <c r="A177" s="127" t="s">
        <v>311</v>
      </c>
      <c r="B177" s="127" t="s">
        <v>73</v>
      </c>
      <c r="C177" s="127" t="s">
        <v>109</v>
      </c>
      <c r="D177" s="128">
        <v>0</v>
      </c>
      <c r="E177" s="128">
        <v>0</v>
      </c>
      <c r="F177" s="128">
        <v>0</v>
      </c>
      <c r="G177" s="128">
        <v>0</v>
      </c>
      <c r="H177" s="128">
        <v>0</v>
      </c>
      <c r="I177" s="82">
        <v>0</v>
      </c>
      <c r="J177" s="82">
        <v>0</v>
      </c>
      <c r="K177" s="280">
        <v>0</v>
      </c>
    </row>
    <row r="178" spans="1:11">
      <c r="A178" s="127" t="s">
        <v>311</v>
      </c>
      <c r="B178" s="127" t="s">
        <v>73</v>
      </c>
      <c r="C178" s="127" t="s">
        <v>110</v>
      </c>
      <c r="D178" s="128">
        <v>0</v>
      </c>
      <c r="E178" s="128">
        <v>0</v>
      </c>
      <c r="F178" s="128">
        <v>0</v>
      </c>
      <c r="G178" s="128">
        <v>0</v>
      </c>
      <c r="H178" s="128">
        <v>0</v>
      </c>
      <c r="I178" s="82">
        <v>0</v>
      </c>
      <c r="J178" s="82">
        <v>0</v>
      </c>
      <c r="K178" s="280">
        <v>0</v>
      </c>
    </row>
    <row r="179" spans="1:11">
      <c r="A179" s="127" t="s">
        <v>311</v>
      </c>
      <c r="B179" s="127" t="s">
        <v>73</v>
      </c>
      <c r="C179" s="127" t="s">
        <v>111</v>
      </c>
      <c r="D179" s="128">
        <v>0</v>
      </c>
      <c r="E179" s="128">
        <v>0</v>
      </c>
      <c r="F179" s="128">
        <v>0</v>
      </c>
      <c r="G179" s="128">
        <v>0</v>
      </c>
      <c r="H179" s="128">
        <v>0</v>
      </c>
      <c r="I179" s="82">
        <v>0</v>
      </c>
      <c r="J179" s="82">
        <v>0</v>
      </c>
      <c r="K179" s="280">
        <v>0</v>
      </c>
    </row>
    <row r="180" spans="1:11">
      <c r="A180" s="127" t="s">
        <v>311</v>
      </c>
      <c r="B180" s="127" t="s">
        <v>73</v>
      </c>
      <c r="C180" s="127" t="s">
        <v>112</v>
      </c>
      <c r="D180" s="128">
        <v>0</v>
      </c>
      <c r="E180" s="128">
        <v>0</v>
      </c>
      <c r="F180" s="128">
        <v>0</v>
      </c>
      <c r="G180" s="128">
        <v>0</v>
      </c>
      <c r="H180" s="128">
        <v>0</v>
      </c>
      <c r="I180" s="82">
        <v>0</v>
      </c>
      <c r="J180" s="82">
        <v>0</v>
      </c>
      <c r="K180" s="280">
        <v>0</v>
      </c>
    </row>
    <row r="181" spans="1:11">
      <c r="A181" s="127" t="s">
        <v>311</v>
      </c>
      <c r="B181" s="127" t="s">
        <v>73</v>
      </c>
      <c r="C181" s="127" t="s">
        <v>120</v>
      </c>
      <c r="D181" s="128">
        <v>0</v>
      </c>
      <c r="E181" s="128">
        <v>0</v>
      </c>
      <c r="F181" s="128">
        <v>0</v>
      </c>
      <c r="G181" s="128">
        <v>0</v>
      </c>
      <c r="H181" s="128">
        <v>0</v>
      </c>
      <c r="I181" s="82">
        <v>0</v>
      </c>
      <c r="J181" s="82">
        <v>0</v>
      </c>
      <c r="K181" s="280">
        <v>0</v>
      </c>
    </row>
    <row r="182" spans="1:11">
      <c r="A182" s="127" t="s">
        <v>311</v>
      </c>
      <c r="B182" s="127" t="s">
        <v>73</v>
      </c>
      <c r="C182" s="127" t="s">
        <v>121</v>
      </c>
      <c r="D182" s="128">
        <v>0</v>
      </c>
      <c r="E182" s="128">
        <v>0</v>
      </c>
      <c r="F182" s="128">
        <v>0</v>
      </c>
      <c r="G182" s="128">
        <v>0</v>
      </c>
      <c r="H182" s="128">
        <v>0</v>
      </c>
      <c r="I182" s="82">
        <v>0</v>
      </c>
      <c r="J182" s="82">
        <v>0</v>
      </c>
      <c r="K182" s="280">
        <v>0</v>
      </c>
    </row>
    <row r="183" spans="1:11">
      <c r="A183" s="127" t="s">
        <v>311</v>
      </c>
      <c r="B183" s="127" t="s">
        <v>73</v>
      </c>
      <c r="C183" s="127" t="s">
        <v>122</v>
      </c>
      <c r="D183" s="128">
        <v>0</v>
      </c>
      <c r="E183" s="128">
        <v>0</v>
      </c>
      <c r="F183" s="128">
        <v>0</v>
      </c>
      <c r="G183" s="128">
        <v>0</v>
      </c>
      <c r="H183" s="128">
        <v>0</v>
      </c>
      <c r="I183" s="82">
        <v>0</v>
      </c>
      <c r="J183" s="82">
        <v>0</v>
      </c>
      <c r="K183" s="280">
        <v>0</v>
      </c>
    </row>
    <row r="184" spans="1:11">
      <c r="A184" s="127" t="s">
        <v>311</v>
      </c>
      <c r="B184" s="127" t="s">
        <v>73</v>
      </c>
      <c r="C184" s="127" t="s">
        <v>463</v>
      </c>
      <c r="D184" s="128">
        <v>0</v>
      </c>
      <c r="E184" s="128">
        <v>0</v>
      </c>
      <c r="F184" s="128">
        <v>0</v>
      </c>
      <c r="G184" s="128">
        <v>0</v>
      </c>
      <c r="H184" s="128">
        <v>0</v>
      </c>
      <c r="I184" s="82">
        <v>0</v>
      </c>
      <c r="J184" s="82">
        <v>0</v>
      </c>
      <c r="K184" s="280">
        <v>0</v>
      </c>
    </row>
    <row r="185" spans="1:11">
      <c r="A185" s="127" t="s">
        <v>311</v>
      </c>
      <c r="B185" s="127" t="s">
        <v>73</v>
      </c>
      <c r="C185" s="127" t="s">
        <v>540</v>
      </c>
      <c r="D185" s="128">
        <v>0</v>
      </c>
      <c r="E185" s="128">
        <v>0</v>
      </c>
      <c r="F185" s="128">
        <v>0</v>
      </c>
      <c r="G185" s="128">
        <v>0</v>
      </c>
      <c r="H185" s="128">
        <v>0</v>
      </c>
      <c r="I185" s="82">
        <v>0</v>
      </c>
      <c r="J185" s="82">
        <v>0</v>
      </c>
      <c r="K185" s="280">
        <v>0</v>
      </c>
    </row>
    <row r="186" spans="1:11">
      <c r="A186" t="s">
        <v>435</v>
      </c>
      <c r="B186" t="s">
        <v>410</v>
      </c>
      <c r="C186" t="s">
        <v>86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</row>
    <row r="187" spans="1:11">
      <c r="A187" t="s">
        <v>435</v>
      </c>
      <c r="B187" t="s">
        <v>410</v>
      </c>
      <c r="C187" t="s">
        <v>87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</row>
    <row r="188" spans="1:11">
      <c r="A188" t="s">
        <v>435</v>
      </c>
      <c r="B188" t="s">
        <v>410</v>
      </c>
      <c r="C188" t="s">
        <v>106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</row>
    <row r="189" spans="1:11">
      <c r="A189" t="s">
        <v>435</v>
      </c>
      <c r="B189" t="s">
        <v>410</v>
      </c>
      <c r="C189" t="s">
        <v>107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</row>
    <row r="190" spans="1:11">
      <c r="A190" t="s">
        <v>435</v>
      </c>
      <c r="B190" t="s">
        <v>410</v>
      </c>
      <c r="C190" t="s">
        <v>108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</row>
    <row r="191" spans="1:11">
      <c r="A191" t="s">
        <v>435</v>
      </c>
      <c r="B191" t="s">
        <v>410</v>
      </c>
      <c r="C191" t="s">
        <v>109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</row>
    <row r="192" spans="1:11">
      <c r="A192" t="s">
        <v>435</v>
      </c>
      <c r="B192" t="s">
        <v>410</v>
      </c>
      <c r="C192" t="s">
        <v>110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</row>
    <row r="193" spans="1:11">
      <c r="A193" t="s">
        <v>435</v>
      </c>
      <c r="B193" t="s">
        <v>410</v>
      </c>
      <c r="C193" t="s">
        <v>111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</row>
    <row r="194" spans="1:11">
      <c r="A194" t="s">
        <v>435</v>
      </c>
      <c r="B194" t="s">
        <v>410</v>
      </c>
      <c r="C194" t="s">
        <v>112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</row>
    <row r="195" spans="1:11">
      <c r="A195" t="s">
        <v>435</v>
      </c>
      <c r="B195" t="s">
        <v>410</v>
      </c>
      <c r="C195" t="s">
        <v>120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</row>
    <row r="196" spans="1:11">
      <c r="A196" t="s">
        <v>435</v>
      </c>
      <c r="B196" t="s">
        <v>410</v>
      </c>
      <c r="C196" t="s">
        <v>121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</row>
    <row r="197" spans="1:11">
      <c r="A197" t="s">
        <v>435</v>
      </c>
      <c r="B197" t="s">
        <v>410</v>
      </c>
      <c r="C197" t="s">
        <v>122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</row>
    <row r="198" spans="1:11">
      <c r="A198" t="s">
        <v>435</v>
      </c>
      <c r="B198" t="s">
        <v>410</v>
      </c>
      <c r="C198" t="s">
        <v>463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</row>
    <row r="199" spans="1:11">
      <c r="A199" t="s">
        <v>435</v>
      </c>
      <c r="B199" t="s">
        <v>410</v>
      </c>
      <c r="C199" t="s">
        <v>540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</row>
  </sheetData>
  <autoFilter ref="A3:K185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K12"/>
  <sheetViews>
    <sheetView workbookViewId="0">
      <selection activeCell="C15" sqref="C15"/>
    </sheetView>
  </sheetViews>
  <sheetFormatPr defaultRowHeight="15"/>
  <cols>
    <col min="1" max="1" width="15" style="215" customWidth="1"/>
    <col min="2" max="2" width="26.7109375" style="215" customWidth="1"/>
    <col min="3" max="3" width="26.28515625" style="215" customWidth="1"/>
    <col min="4" max="4" width="17.85546875" style="215" customWidth="1"/>
    <col min="5" max="16384" width="9.140625" style="215"/>
  </cols>
  <sheetData>
    <row r="1" spans="1:11" ht="15.75">
      <c r="A1" s="591" t="s">
        <v>727</v>
      </c>
      <c r="B1" s="591"/>
      <c r="C1" s="591"/>
      <c r="D1" s="592"/>
    </row>
    <row r="2" spans="1:11" s="391" customFormat="1" ht="16.5" thickBot="1">
      <c r="A2" s="445"/>
      <c r="B2" s="445"/>
      <c r="C2" s="445"/>
      <c r="D2" s="445"/>
      <c r="H2" s="215"/>
      <c r="I2" s="215"/>
      <c r="J2" s="215"/>
      <c r="K2" s="215"/>
    </row>
    <row r="3" spans="1:11" ht="16.5" thickBot="1">
      <c r="A3" s="224" t="s">
        <v>473</v>
      </c>
      <c r="B3" s="225" t="s">
        <v>474</v>
      </c>
      <c r="C3" s="226" t="s">
        <v>621</v>
      </c>
      <c r="D3" s="227" t="s">
        <v>622</v>
      </c>
    </row>
    <row r="4" spans="1:11">
      <c r="A4" s="228" t="s">
        <v>476</v>
      </c>
      <c r="B4" s="229">
        <v>3077</v>
      </c>
      <c r="C4" s="230">
        <v>67440.33</v>
      </c>
      <c r="D4" s="231">
        <v>21.92</v>
      </c>
    </row>
    <row r="5" spans="1:11">
      <c r="A5" s="232" t="s">
        <v>477</v>
      </c>
      <c r="B5" s="233">
        <v>226419</v>
      </c>
      <c r="C5" s="234">
        <v>7924690.3099999996</v>
      </c>
      <c r="D5" s="235">
        <v>35</v>
      </c>
    </row>
    <row r="6" spans="1:11">
      <c r="A6" s="232" t="s">
        <v>478</v>
      </c>
      <c r="B6" s="233">
        <v>0</v>
      </c>
      <c r="C6" s="234" t="s">
        <v>475</v>
      </c>
      <c r="D6" s="235" t="s">
        <v>475</v>
      </c>
    </row>
    <row r="7" spans="1:11">
      <c r="A7" s="232" t="s">
        <v>479</v>
      </c>
      <c r="B7" s="233">
        <v>0</v>
      </c>
      <c r="C7" s="234" t="s">
        <v>475</v>
      </c>
      <c r="D7" s="235" t="s">
        <v>475</v>
      </c>
    </row>
    <row r="8" spans="1:11">
      <c r="A8" s="232" t="s">
        <v>480</v>
      </c>
      <c r="B8" s="233">
        <v>0</v>
      </c>
      <c r="C8" s="234" t="s">
        <v>475</v>
      </c>
      <c r="D8" s="235" t="s">
        <v>475</v>
      </c>
    </row>
    <row r="9" spans="1:11">
      <c r="A9" s="232" t="s">
        <v>481</v>
      </c>
      <c r="B9" s="233">
        <v>0</v>
      </c>
      <c r="C9" s="234" t="s">
        <v>475</v>
      </c>
      <c r="D9" s="235" t="s">
        <v>475</v>
      </c>
    </row>
    <row r="10" spans="1:11">
      <c r="A10" s="232" t="s">
        <v>482</v>
      </c>
      <c r="B10" s="233">
        <v>0</v>
      </c>
      <c r="C10" s="234" t="s">
        <v>475</v>
      </c>
      <c r="D10" s="235" t="s">
        <v>475</v>
      </c>
    </row>
    <row r="11" spans="1:11" ht="15.75" thickBot="1">
      <c r="A11" s="236" t="s">
        <v>483</v>
      </c>
      <c r="B11" s="237">
        <v>0</v>
      </c>
      <c r="C11" s="238" t="s">
        <v>475</v>
      </c>
      <c r="D11" s="239" t="s">
        <v>475</v>
      </c>
    </row>
    <row r="12" spans="1:11" ht="16.5" thickBot="1">
      <c r="A12" s="240" t="s">
        <v>11</v>
      </c>
      <c r="B12" s="241">
        <f>SUM(B4:B11)</f>
        <v>229496</v>
      </c>
      <c r="C12" s="242">
        <f>SUM(C4:C11)</f>
        <v>7992130.6399999997</v>
      </c>
      <c r="D12" s="24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3"/>
  <sheetViews>
    <sheetView topLeftCell="A10" workbookViewId="0">
      <selection activeCell="U13" sqref="U13"/>
    </sheetView>
  </sheetViews>
  <sheetFormatPr defaultRowHeight="15"/>
  <cols>
    <col min="1" max="1" width="4.85546875" style="94" bestFit="1" customWidth="1"/>
    <col min="2" max="2" width="9.42578125" style="215" customWidth="1"/>
    <col min="3" max="3" width="22" style="215" bestFit="1" customWidth="1"/>
    <col min="4" max="4" width="8.42578125" style="215" bestFit="1" customWidth="1"/>
    <col min="5" max="5" width="15.42578125" style="215" bestFit="1" customWidth="1"/>
    <col min="6" max="6" width="13" style="215" customWidth="1"/>
    <col min="7" max="7" width="8.42578125" style="215" bestFit="1" customWidth="1"/>
    <col min="8" max="8" width="14.28515625" style="215" customWidth="1"/>
    <col min="9" max="9" width="10.7109375" style="215" bestFit="1" customWidth="1"/>
    <col min="10" max="10" width="8.42578125" style="215" bestFit="1" customWidth="1"/>
    <col min="11" max="11" width="14.140625" style="215" customWidth="1"/>
    <col min="12" max="12" width="10.7109375" style="215" bestFit="1" customWidth="1"/>
    <col min="13" max="13" width="8.42578125" style="215" bestFit="1" customWidth="1"/>
    <col min="14" max="14" width="15" style="215" customWidth="1"/>
    <col min="15" max="15" width="10.7109375" style="215" bestFit="1" customWidth="1"/>
    <col min="16" max="16" width="10.140625" style="215" bestFit="1" customWidth="1"/>
    <col min="17" max="18" width="14.5703125" style="215" customWidth="1"/>
    <col min="19" max="19" width="16.85546875" style="215" customWidth="1"/>
    <col min="20" max="20" width="13.85546875" style="215" customWidth="1"/>
    <col min="21" max="16384" width="9.140625" style="215"/>
  </cols>
  <sheetData>
    <row r="1" spans="1:20" s="95" customFormat="1" ht="15" customHeight="1">
      <c r="A1" s="555" t="s">
        <v>668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</row>
    <row r="2" spans="1:20" ht="15.75" thickBot="1"/>
    <row r="3" spans="1:20" s="52" customFormat="1" ht="51" customHeight="1" thickBot="1">
      <c r="A3" s="599" t="s">
        <v>18</v>
      </c>
      <c r="B3" s="599" t="s">
        <v>452</v>
      </c>
      <c r="C3" s="599" t="s">
        <v>451</v>
      </c>
      <c r="D3" s="596" t="s">
        <v>5</v>
      </c>
      <c r="E3" s="597"/>
      <c r="F3" s="598"/>
      <c r="G3" s="596" t="s">
        <v>48</v>
      </c>
      <c r="H3" s="597"/>
      <c r="I3" s="598"/>
      <c r="J3" s="596" t="s">
        <v>6</v>
      </c>
      <c r="K3" s="597"/>
      <c r="L3" s="598"/>
      <c r="M3" s="596" t="s">
        <v>8</v>
      </c>
      <c r="N3" s="597"/>
      <c r="O3" s="598"/>
      <c r="P3" s="593" t="s">
        <v>547</v>
      </c>
      <c r="Q3" s="593" t="s">
        <v>644</v>
      </c>
      <c r="R3" s="593" t="s">
        <v>658</v>
      </c>
      <c r="S3" s="593" t="s">
        <v>645</v>
      </c>
      <c r="T3" s="593" t="s">
        <v>659</v>
      </c>
    </row>
    <row r="4" spans="1:20" s="52" customFormat="1" ht="51.75" customHeight="1" thickBot="1">
      <c r="A4" s="600"/>
      <c r="B4" s="600"/>
      <c r="C4" s="600"/>
      <c r="D4" s="162" t="s">
        <v>1</v>
      </c>
      <c r="E4" s="471" t="s">
        <v>656</v>
      </c>
      <c r="F4" s="472" t="s">
        <v>657</v>
      </c>
      <c r="G4" s="162" t="s">
        <v>1</v>
      </c>
      <c r="H4" s="471" t="s">
        <v>656</v>
      </c>
      <c r="I4" s="472" t="s">
        <v>657</v>
      </c>
      <c r="J4" s="162" t="s">
        <v>1</v>
      </c>
      <c r="K4" s="471" t="s">
        <v>656</v>
      </c>
      <c r="L4" s="472" t="s">
        <v>657</v>
      </c>
      <c r="M4" s="162" t="s">
        <v>1</v>
      </c>
      <c r="N4" s="471" t="s">
        <v>656</v>
      </c>
      <c r="O4" s="472" t="s">
        <v>657</v>
      </c>
      <c r="P4" s="594"/>
      <c r="Q4" s="594"/>
      <c r="R4" s="594"/>
      <c r="S4" s="594"/>
      <c r="T4" s="601"/>
    </row>
    <row r="5" spans="1:20">
      <c r="A5" s="437" t="s">
        <v>731</v>
      </c>
      <c r="B5" s="438" t="s">
        <v>272</v>
      </c>
      <c r="C5" s="292" t="s">
        <v>63</v>
      </c>
      <c r="D5" s="294">
        <v>744</v>
      </c>
      <c r="E5" s="165">
        <v>7568649.4800000004</v>
      </c>
      <c r="F5" s="165">
        <v>489038.82</v>
      </c>
      <c r="G5" s="293">
        <v>1047</v>
      </c>
      <c r="H5" s="165">
        <v>2892309.12</v>
      </c>
      <c r="I5" s="165">
        <v>551900.37</v>
      </c>
      <c r="J5" s="294">
        <v>973</v>
      </c>
      <c r="K5" s="165">
        <v>2461417.33</v>
      </c>
      <c r="L5" s="165">
        <v>391859.46</v>
      </c>
      <c r="M5" s="292">
        <v>1</v>
      </c>
      <c r="N5" s="292">
        <v>2349.9</v>
      </c>
      <c r="O5" s="292">
        <v>783.3</v>
      </c>
      <c r="P5" s="294">
        <v>2765</v>
      </c>
      <c r="Q5" s="165">
        <v>12924725.83</v>
      </c>
      <c r="R5" s="165">
        <v>4674.3999999999996</v>
      </c>
      <c r="S5" s="165">
        <v>1433581.95</v>
      </c>
      <c r="T5" s="246">
        <v>518.47</v>
      </c>
    </row>
    <row r="6" spans="1:20">
      <c r="A6" s="439" t="s">
        <v>732</v>
      </c>
      <c r="B6" s="440" t="s">
        <v>274</v>
      </c>
      <c r="C6" s="386" t="s">
        <v>545</v>
      </c>
      <c r="D6" s="385">
        <v>33</v>
      </c>
      <c r="E6" s="384">
        <v>167042.95000000001</v>
      </c>
      <c r="F6" s="384">
        <v>26789.439999999999</v>
      </c>
      <c r="G6" s="385">
        <v>13</v>
      </c>
      <c r="H6" s="384">
        <v>54029.36</v>
      </c>
      <c r="I6" s="384">
        <v>13878.12</v>
      </c>
      <c r="J6" s="385">
        <v>47</v>
      </c>
      <c r="K6" s="384">
        <v>64945.39</v>
      </c>
      <c r="L6" s="384">
        <v>19080.72</v>
      </c>
      <c r="M6" s="385">
        <v>3</v>
      </c>
      <c r="N6" s="384">
        <v>36575.06</v>
      </c>
      <c r="O6" s="384">
        <v>1958.25</v>
      </c>
      <c r="P6" s="385">
        <v>96</v>
      </c>
      <c r="Q6" s="384">
        <v>322592.76</v>
      </c>
      <c r="R6" s="384">
        <v>3360.34</v>
      </c>
      <c r="S6" s="384">
        <v>61706.53</v>
      </c>
      <c r="T6" s="172">
        <v>642.78</v>
      </c>
    </row>
    <row r="7" spans="1:20">
      <c r="A7" s="439" t="s">
        <v>733</v>
      </c>
      <c r="B7" s="440" t="s">
        <v>558</v>
      </c>
      <c r="C7" s="386" t="s">
        <v>626</v>
      </c>
      <c r="D7" s="277">
        <v>161</v>
      </c>
      <c r="E7" s="384">
        <v>841302.45</v>
      </c>
      <c r="F7" s="384">
        <v>167043.6</v>
      </c>
      <c r="G7" s="385">
        <v>9</v>
      </c>
      <c r="H7" s="384">
        <v>58955.83</v>
      </c>
      <c r="I7" s="384">
        <v>6709.97</v>
      </c>
      <c r="J7" s="385">
        <v>1237</v>
      </c>
      <c r="K7" s="384">
        <v>3932613.99</v>
      </c>
      <c r="L7" s="384">
        <v>678129.7</v>
      </c>
      <c r="M7" s="386" t="s">
        <v>475</v>
      </c>
      <c r="N7" s="386" t="s">
        <v>475</v>
      </c>
      <c r="O7" s="386" t="s">
        <v>475</v>
      </c>
      <c r="P7" s="277">
        <v>1407</v>
      </c>
      <c r="Q7" s="384">
        <v>4832872.2699999996</v>
      </c>
      <c r="R7" s="384">
        <v>3434.88</v>
      </c>
      <c r="S7" s="384">
        <v>851883.27</v>
      </c>
      <c r="T7" s="172">
        <v>605.46</v>
      </c>
    </row>
    <row r="8" spans="1:20">
      <c r="A8" s="439" t="s">
        <v>734</v>
      </c>
      <c r="B8" s="440" t="s">
        <v>271</v>
      </c>
      <c r="C8" s="386" t="s">
        <v>625</v>
      </c>
      <c r="D8" s="385" t="s">
        <v>475</v>
      </c>
      <c r="E8" s="384" t="s">
        <v>475</v>
      </c>
      <c r="F8" s="384" t="s">
        <v>475</v>
      </c>
      <c r="G8" s="385" t="s">
        <v>475</v>
      </c>
      <c r="H8" s="384" t="s">
        <v>475</v>
      </c>
      <c r="I8" s="384" t="s">
        <v>475</v>
      </c>
      <c r="J8" s="385">
        <v>37</v>
      </c>
      <c r="K8" s="384">
        <v>145542.15</v>
      </c>
      <c r="L8" s="384">
        <v>15776.56</v>
      </c>
      <c r="M8" s="385" t="s">
        <v>475</v>
      </c>
      <c r="N8" s="384" t="s">
        <v>475</v>
      </c>
      <c r="O8" s="384" t="s">
        <v>475</v>
      </c>
      <c r="P8" s="385">
        <v>37</v>
      </c>
      <c r="Q8" s="384">
        <v>145542.15</v>
      </c>
      <c r="R8" s="384">
        <v>3933.57</v>
      </c>
      <c r="S8" s="384">
        <v>15776.56</v>
      </c>
      <c r="T8" s="172">
        <v>426.39</v>
      </c>
    </row>
    <row r="9" spans="1:20">
      <c r="A9" s="439" t="s">
        <v>735</v>
      </c>
      <c r="B9" s="440" t="s">
        <v>273</v>
      </c>
      <c r="C9" s="386" t="s">
        <v>411</v>
      </c>
      <c r="D9" s="385">
        <v>541</v>
      </c>
      <c r="E9" s="384">
        <v>9607143.7100000009</v>
      </c>
      <c r="F9" s="384">
        <v>626119.88</v>
      </c>
      <c r="G9" s="385">
        <v>323</v>
      </c>
      <c r="H9" s="384">
        <v>1489423.2</v>
      </c>
      <c r="I9" s="384">
        <v>239130</v>
      </c>
      <c r="J9" s="385">
        <v>230</v>
      </c>
      <c r="K9" s="385">
        <v>846871.06</v>
      </c>
      <c r="L9" s="385">
        <v>67398.83</v>
      </c>
      <c r="M9" s="386">
        <v>47</v>
      </c>
      <c r="N9" s="386">
        <v>183880.2</v>
      </c>
      <c r="O9" s="386">
        <v>35740.559999999998</v>
      </c>
      <c r="P9" s="385">
        <v>1141</v>
      </c>
      <c r="Q9" s="384">
        <v>12127318.17</v>
      </c>
      <c r="R9" s="384">
        <v>10628.67</v>
      </c>
      <c r="S9" s="384">
        <v>968389.27</v>
      </c>
      <c r="T9" s="172">
        <v>848.72</v>
      </c>
    </row>
    <row r="10" spans="1:20">
      <c r="A10" s="439" t="s">
        <v>736</v>
      </c>
      <c r="B10" s="440" t="s">
        <v>439</v>
      </c>
      <c r="C10" s="386" t="s">
        <v>413</v>
      </c>
      <c r="D10" s="385">
        <v>207</v>
      </c>
      <c r="E10" s="384">
        <v>1627384.36</v>
      </c>
      <c r="F10" s="384">
        <v>77381.59</v>
      </c>
      <c r="G10" s="385">
        <v>131</v>
      </c>
      <c r="H10" s="384">
        <v>804881.48</v>
      </c>
      <c r="I10" s="384">
        <v>95211.31</v>
      </c>
      <c r="J10" s="385">
        <v>66</v>
      </c>
      <c r="K10" s="384">
        <v>329617.26</v>
      </c>
      <c r="L10" s="384">
        <v>14390.63</v>
      </c>
      <c r="M10" s="386">
        <v>488</v>
      </c>
      <c r="N10" s="386">
        <v>882043.99</v>
      </c>
      <c r="O10" s="386">
        <v>72590.84</v>
      </c>
      <c r="P10" s="385">
        <v>892</v>
      </c>
      <c r="Q10" s="384">
        <v>3643927.09</v>
      </c>
      <c r="R10" s="384">
        <v>4085.12</v>
      </c>
      <c r="S10" s="384">
        <v>259574.37</v>
      </c>
      <c r="T10" s="172">
        <v>291</v>
      </c>
    </row>
    <row r="11" spans="1:20">
      <c r="A11" s="439" t="s">
        <v>737</v>
      </c>
      <c r="B11" s="440" t="s">
        <v>281</v>
      </c>
      <c r="C11" s="386" t="s">
        <v>394</v>
      </c>
      <c r="D11" s="385">
        <v>29</v>
      </c>
      <c r="E11" s="384">
        <v>571205.82999999996</v>
      </c>
      <c r="F11" s="384">
        <v>36824.9</v>
      </c>
      <c r="G11" s="385">
        <v>33</v>
      </c>
      <c r="H11" s="384">
        <v>133183.75</v>
      </c>
      <c r="I11" s="384">
        <v>34613.550000000003</v>
      </c>
      <c r="J11" s="385">
        <v>51</v>
      </c>
      <c r="K11" s="384">
        <v>233480.76</v>
      </c>
      <c r="L11" s="384">
        <v>35757.360000000001</v>
      </c>
      <c r="M11" s="386" t="s">
        <v>475</v>
      </c>
      <c r="N11" s="386" t="s">
        <v>475</v>
      </c>
      <c r="O11" s="386" t="s">
        <v>475</v>
      </c>
      <c r="P11" s="385">
        <v>113</v>
      </c>
      <c r="Q11" s="384">
        <v>937870.34</v>
      </c>
      <c r="R11" s="384">
        <v>8299.74</v>
      </c>
      <c r="S11" s="384">
        <v>107195.81</v>
      </c>
      <c r="T11" s="172">
        <v>948.64</v>
      </c>
    </row>
    <row r="12" spans="1:20">
      <c r="A12" s="439" t="s">
        <v>738</v>
      </c>
      <c r="B12" s="440" t="s">
        <v>311</v>
      </c>
      <c r="C12" s="132" t="s">
        <v>73</v>
      </c>
      <c r="D12" s="385">
        <v>14</v>
      </c>
      <c r="E12" s="384">
        <v>155621.07999999999</v>
      </c>
      <c r="F12" s="384">
        <v>5596.99</v>
      </c>
      <c r="G12" s="385">
        <v>2</v>
      </c>
      <c r="H12" s="384">
        <v>21654.880000000001</v>
      </c>
      <c r="I12" s="384">
        <v>746.72</v>
      </c>
      <c r="J12" s="385">
        <v>10</v>
      </c>
      <c r="K12" s="384">
        <v>51401.94</v>
      </c>
      <c r="L12" s="384">
        <v>2795.43</v>
      </c>
      <c r="M12" s="386" t="s">
        <v>475</v>
      </c>
      <c r="N12" s="386" t="s">
        <v>475</v>
      </c>
      <c r="O12" s="386" t="s">
        <v>475</v>
      </c>
      <c r="P12" s="385">
        <v>26</v>
      </c>
      <c r="Q12" s="384">
        <v>228677.9</v>
      </c>
      <c r="R12" s="384">
        <v>8795.2999999999993</v>
      </c>
      <c r="S12" s="384">
        <v>9139.14</v>
      </c>
      <c r="T12" s="172">
        <v>351.51</v>
      </c>
    </row>
    <row r="13" spans="1:20">
      <c r="A13" s="439" t="s">
        <v>739</v>
      </c>
      <c r="B13" s="440" t="s">
        <v>284</v>
      </c>
      <c r="C13" s="386" t="s">
        <v>395</v>
      </c>
      <c r="D13" s="277">
        <v>2</v>
      </c>
      <c r="E13" s="384">
        <v>31218.34</v>
      </c>
      <c r="F13" s="384">
        <v>2385.7800000000002</v>
      </c>
      <c r="G13" s="385">
        <v>1</v>
      </c>
      <c r="H13" s="384">
        <v>8198.5400000000009</v>
      </c>
      <c r="I13" s="384">
        <v>783.3</v>
      </c>
      <c r="J13" s="277">
        <v>1</v>
      </c>
      <c r="K13" s="384">
        <v>4924.0200000000004</v>
      </c>
      <c r="L13" s="384">
        <v>1052.6400000000001</v>
      </c>
      <c r="M13" s="386" t="s">
        <v>475</v>
      </c>
      <c r="N13" s="386" t="s">
        <v>475</v>
      </c>
      <c r="O13" s="386" t="s">
        <v>475</v>
      </c>
      <c r="P13" s="277">
        <v>4</v>
      </c>
      <c r="Q13" s="384">
        <v>44340.9</v>
      </c>
      <c r="R13" s="384">
        <v>11085.23</v>
      </c>
      <c r="S13" s="384">
        <v>4221.72</v>
      </c>
      <c r="T13" s="172">
        <v>1055.43</v>
      </c>
    </row>
    <row r="14" spans="1:20">
      <c r="A14" s="439" t="s">
        <v>740</v>
      </c>
      <c r="B14" s="440" t="s">
        <v>442</v>
      </c>
      <c r="C14" s="386" t="s">
        <v>548</v>
      </c>
      <c r="D14" s="385" t="s">
        <v>475</v>
      </c>
      <c r="E14" s="384" t="s">
        <v>475</v>
      </c>
      <c r="F14" s="384" t="s">
        <v>475</v>
      </c>
      <c r="G14" s="385" t="s">
        <v>475</v>
      </c>
      <c r="H14" s="385" t="s">
        <v>475</v>
      </c>
      <c r="I14" s="385" t="s">
        <v>475</v>
      </c>
      <c r="J14" s="385">
        <v>1</v>
      </c>
      <c r="K14" s="384">
        <v>1903.57</v>
      </c>
      <c r="L14" s="384">
        <v>1163.1500000000001</v>
      </c>
      <c r="M14" s="384" t="s">
        <v>475</v>
      </c>
      <c r="N14" s="384" t="s">
        <v>475</v>
      </c>
      <c r="O14" s="384" t="s">
        <v>475</v>
      </c>
      <c r="P14" s="385">
        <v>1</v>
      </c>
      <c r="Q14" s="384">
        <v>1903.57</v>
      </c>
      <c r="R14" s="385">
        <v>1903.57</v>
      </c>
      <c r="S14" s="384">
        <v>1163.1500000000001</v>
      </c>
      <c r="T14" s="172">
        <v>1163.1500000000001</v>
      </c>
    </row>
    <row r="15" spans="1:20">
      <c r="A15" s="439">
        <v>11</v>
      </c>
      <c r="B15" s="148" t="s">
        <v>431</v>
      </c>
      <c r="C15" s="386" t="s">
        <v>616</v>
      </c>
      <c r="D15" s="386">
        <v>2485</v>
      </c>
      <c r="E15" s="384">
        <v>11211158.82</v>
      </c>
      <c r="F15" s="384">
        <v>480002.14</v>
      </c>
      <c r="G15" s="386">
        <v>70</v>
      </c>
      <c r="H15" s="386">
        <v>263166.71000000002</v>
      </c>
      <c r="I15" s="386">
        <v>11768.35</v>
      </c>
      <c r="J15" s="386">
        <v>171</v>
      </c>
      <c r="K15" s="384">
        <v>297154.32</v>
      </c>
      <c r="L15" s="386">
        <v>20103.990000000002</v>
      </c>
      <c r="M15" s="386" t="s">
        <v>475</v>
      </c>
      <c r="N15" s="386" t="s">
        <v>475</v>
      </c>
      <c r="O15" s="386" t="s">
        <v>475</v>
      </c>
      <c r="P15" s="386">
        <v>2726</v>
      </c>
      <c r="Q15" s="384">
        <v>11771479.85</v>
      </c>
      <c r="R15" s="386">
        <v>4318.22</v>
      </c>
      <c r="S15" s="386">
        <v>511874.48</v>
      </c>
      <c r="T15" s="441">
        <v>187.77</v>
      </c>
    </row>
    <row r="16" spans="1:20">
      <c r="A16" s="470">
        <v>12</v>
      </c>
      <c r="B16" s="489" t="s">
        <v>429</v>
      </c>
      <c r="C16" s="310" t="s">
        <v>643</v>
      </c>
      <c r="D16" s="490">
        <v>22</v>
      </c>
      <c r="E16" s="310">
        <v>167153.35999999999</v>
      </c>
      <c r="F16" s="310">
        <v>12671.04</v>
      </c>
      <c r="G16" s="310" t="s">
        <v>475</v>
      </c>
      <c r="H16" s="310" t="s">
        <v>475</v>
      </c>
      <c r="I16" s="310" t="s">
        <v>475</v>
      </c>
      <c r="J16" s="310" t="s">
        <v>475</v>
      </c>
      <c r="K16" s="310" t="s">
        <v>475</v>
      </c>
      <c r="L16" s="310" t="s">
        <v>475</v>
      </c>
      <c r="M16" s="310" t="s">
        <v>475</v>
      </c>
      <c r="N16" s="310" t="s">
        <v>475</v>
      </c>
      <c r="O16" s="310" t="s">
        <v>475</v>
      </c>
      <c r="P16" s="310">
        <v>22</v>
      </c>
      <c r="Q16" s="310">
        <v>167153.35999999999</v>
      </c>
      <c r="R16" s="310">
        <v>7597.88</v>
      </c>
      <c r="S16" s="310">
        <v>12671.04</v>
      </c>
      <c r="T16" s="491">
        <v>575.96</v>
      </c>
    </row>
    <row r="17" spans="1:20">
      <c r="A17" s="281">
        <v>13</v>
      </c>
      <c r="B17" s="386" t="s">
        <v>312</v>
      </c>
      <c r="C17" s="386" t="s">
        <v>546</v>
      </c>
      <c r="D17" s="386">
        <v>34</v>
      </c>
      <c r="E17" s="386">
        <v>76749.38</v>
      </c>
      <c r="F17" s="386">
        <v>7056.99</v>
      </c>
      <c r="G17" s="386" t="s">
        <v>475</v>
      </c>
      <c r="H17" s="386" t="s">
        <v>475</v>
      </c>
      <c r="I17" s="386" t="s">
        <v>475</v>
      </c>
      <c r="J17" s="386">
        <v>230</v>
      </c>
      <c r="K17" s="386">
        <v>196425.91</v>
      </c>
      <c r="L17" s="386">
        <v>15718.17</v>
      </c>
      <c r="M17" s="386" t="s">
        <v>475</v>
      </c>
      <c r="N17" s="386" t="s">
        <v>475</v>
      </c>
      <c r="O17" s="386" t="s">
        <v>475</v>
      </c>
      <c r="P17" s="277">
        <v>264</v>
      </c>
      <c r="Q17" s="384">
        <v>273175.28999999998</v>
      </c>
      <c r="R17" s="384">
        <v>1034.75</v>
      </c>
      <c r="S17" s="384">
        <v>22775.16</v>
      </c>
      <c r="T17" s="386">
        <v>86.27</v>
      </c>
    </row>
    <row r="20" spans="1:20" ht="15.75">
      <c r="A20" s="555" t="s">
        <v>668</v>
      </c>
      <c r="B20" s="555"/>
      <c r="C20" s="555"/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</row>
    <row r="21" spans="1:20" ht="16.5" customHeight="1" thickBot="1"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</row>
    <row r="22" spans="1:20" ht="57.75" customHeight="1" thickBot="1">
      <c r="A22" s="599" t="s">
        <v>18</v>
      </c>
      <c r="B22" s="599" t="s">
        <v>452</v>
      </c>
      <c r="C22" s="599" t="s">
        <v>451</v>
      </c>
      <c r="D22" s="596" t="s">
        <v>5</v>
      </c>
      <c r="E22" s="597"/>
      <c r="F22" s="598"/>
      <c r="G22" s="596" t="s">
        <v>48</v>
      </c>
      <c r="H22" s="597"/>
      <c r="I22" s="598"/>
      <c r="J22" s="596" t="s">
        <v>6</v>
      </c>
      <c r="K22" s="597"/>
      <c r="L22" s="598"/>
      <c r="M22" s="596" t="s">
        <v>8</v>
      </c>
      <c r="N22" s="597"/>
      <c r="O22" s="598"/>
      <c r="P22" s="593" t="s">
        <v>547</v>
      </c>
      <c r="Q22" s="593" t="s">
        <v>644</v>
      </c>
      <c r="R22" s="593" t="s">
        <v>658</v>
      </c>
      <c r="S22" s="593" t="s">
        <v>645</v>
      </c>
      <c r="T22" s="593" t="s">
        <v>659</v>
      </c>
    </row>
    <row r="23" spans="1:20" ht="63.75" thickBot="1">
      <c r="A23" s="600"/>
      <c r="B23" s="600"/>
      <c r="C23" s="600"/>
      <c r="D23" s="162" t="s">
        <v>1</v>
      </c>
      <c r="E23" s="471" t="s">
        <v>656</v>
      </c>
      <c r="F23" s="472" t="s">
        <v>657</v>
      </c>
      <c r="G23" s="162" t="s">
        <v>1</v>
      </c>
      <c r="H23" s="471" t="s">
        <v>656</v>
      </c>
      <c r="I23" s="472" t="s">
        <v>657</v>
      </c>
      <c r="J23" s="162" t="s">
        <v>1</v>
      </c>
      <c r="K23" s="471" t="s">
        <v>656</v>
      </c>
      <c r="L23" s="472" t="s">
        <v>657</v>
      </c>
      <c r="M23" s="162" t="s">
        <v>1</v>
      </c>
      <c r="N23" s="471" t="s">
        <v>656</v>
      </c>
      <c r="O23" s="472" t="s">
        <v>657</v>
      </c>
      <c r="P23" s="594"/>
      <c r="Q23" s="594"/>
      <c r="R23" s="594"/>
      <c r="S23" s="594"/>
      <c r="T23" s="594"/>
    </row>
    <row r="24" spans="1:20">
      <c r="A24" s="437">
        <v>1</v>
      </c>
      <c r="B24" s="438" t="s">
        <v>272</v>
      </c>
      <c r="C24" s="292" t="s">
        <v>63</v>
      </c>
      <c r="D24" s="294">
        <v>308</v>
      </c>
      <c r="E24" s="165">
        <v>4393260.3099999996</v>
      </c>
      <c r="F24" s="165">
        <v>154255.04999999999</v>
      </c>
      <c r="G24" s="293">
        <v>765</v>
      </c>
      <c r="H24" s="165">
        <v>2266878.48</v>
      </c>
      <c r="I24" s="165">
        <v>401461.08</v>
      </c>
      <c r="J24" s="294">
        <v>470</v>
      </c>
      <c r="K24" s="165">
        <v>1410196.77</v>
      </c>
      <c r="L24" s="165">
        <v>184161.91</v>
      </c>
      <c r="M24" s="292">
        <v>4</v>
      </c>
      <c r="N24" s="292">
        <v>19582.5</v>
      </c>
      <c r="O24" s="292">
        <v>3133.2</v>
      </c>
      <c r="P24" s="294">
        <v>1547</v>
      </c>
      <c r="Q24" s="165">
        <v>8089918.0599999996</v>
      </c>
      <c r="R24" s="165">
        <v>5229.42</v>
      </c>
      <c r="S24" s="165">
        <v>743011.24</v>
      </c>
      <c r="T24" s="246">
        <v>480.29</v>
      </c>
    </row>
    <row r="25" spans="1:20">
      <c r="A25" s="439">
        <v>2</v>
      </c>
      <c r="B25" s="440" t="s">
        <v>274</v>
      </c>
      <c r="C25" s="386" t="s">
        <v>545</v>
      </c>
      <c r="D25" s="385">
        <v>28</v>
      </c>
      <c r="E25" s="384">
        <v>567315.43999999994</v>
      </c>
      <c r="F25" s="384">
        <v>26715.83</v>
      </c>
      <c r="G25" s="385">
        <v>8</v>
      </c>
      <c r="H25" s="384">
        <v>30238.37</v>
      </c>
      <c r="I25" s="384">
        <v>7963.13</v>
      </c>
      <c r="J25" s="385">
        <v>64</v>
      </c>
      <c r="K25" s="384">
        <v>111893.86</v>
      </c>
      <c r="L25" s="384">
        <v>23937.51</v>
      </c>
      <c r="M25" s="385" t="s">
        <v>475</v>
      </c>
      <c r="N25" s="384" t="s">
        <v>475</v>
      </c>
      <c r="O25" s="384" t="s">
        <v>475</v>
      </c>
      <c r="P25" s="385">
        <v>100</v>
      </c>
      <c r="Q25" s="384">
        <v>709447.67</v>
      </c>
      <c r="R25" s="384">
        <v>7094.48</v>
      </c>
      <c r="S25" s="384">
        <v>58616.47</v>
      </c>
      <c r="T25" s="172">
        <v>586.16</v>
      </c>
    </row>
    <row r="26" spans="1:20">
      <c r="A26" s="439">
        <v>3</v>
      </c>
      <c r="B26" s="440" t="s">
        <v>558</v>
      </c>
      <c r="C26" s="386" t="s">
        <v>626</v>
      </c>
      <c r="D26" s="277">
        <v>345</v>
      </c>
      <c r="E26" s="384">
        <v>2207636.83</v>
      </c>
      <c r="F26" s="384">
        <v>414242.59</v>
      </c>
      <c r="G26" s="385">
        <v>17</v>
      </c>
      <c r="H26" s="384">
        <v>88595.21</v>
      </c>
      <c r="I26" s="384">
        <v>15363.88</v>
      </c>
      <c r="J26" s="385">
        <v>1505</v>
      </c>
      <c r="K26" s="384">
        <v>4980957.7300000004</v>
      </c>
      <c r="L26" s="384">
        <v>872000.44</v>
      </c>
      <c r="M26" s="386" t="s">
        <v>475</v>
      </c>
      <c r="N26" s="386" t="s">
        <v>475</v>
      </c>
      <c r="O26" s="386" t="s">
        <v>475</v>
      </c>
      <c r="P26" s="277">
        <v>1867</v>
      </c>
      <c r="Q26" s="384">
        <v>7277189.7699999996</v>
      </c>
      <c r="R26" s="384">
        <v>3897.8</v>
      </c>
      <c r="S26" s="384">
        <v>1301606.9099999999</v>
      </c>
      <c r="T26" s="172">
        <v>697.16</v>
      </c>
    </row>
    <row r="27" spans="1:20">
      <c r="A27" s="439">
        <v>4</v>
      </c>
      <c r="B27" s="440" t="s">
        <v>271</v>
      </c>
      <c r="C27" s="386" t="s">
        <v>625</v>
      </c>
      <c r="D27" s="385" t="s">
        <v>475</v>
      </c>
      <c r="E27" s="384" t="s">
        <v>475</v>
      </c>
      <c r="F27" s="384" t="s">
        <v>475</v>
      </c>
      <c r="G27" s="385" t="s">
        <v>475</v>
      </c>
      <c r="H27" s="384" t="s">
        <v>475</v>
      </c>
      <c r="I27" s="384" t="s">
        <v>475</v>
      </c>
      <c r="J27" s="385">
        <v>27</v>
      </c>
      <c r="K27" s="384">
        <v>97771.01</v>
      </c>
      <c r="L27" s="384">
        <v>11141.69</v>
      </c>
      <c r="M27" s="385" t="s">
        <v>475</v>
      </c>
      <c r="N27" s="384" t="s">
        <v>475</v>
      </c>
      <c r="O27" s="384" t="s">
        <v>475</v>
      </c>
      <c r="P27" s="385">
        <v>27</v>
      </c>
      <c r="Q27" s="384">
        <v>97771.01</v>
      </c>
      <c r="R27" s="384">
        <v>3621.15</v>
      </c>
      <c r="S27" s="384">
        <v>11141.69</v>
      </c>
      <c r="T27" s="172">
        <v>412.66</v>
      </c>
    </row>
    <row r="28" spans="1:20">
      <c r="A28" s="439">
        <v>5</v>
      </c>
      <c r="B28" s="440" t="s">
        <v>273</v>
      </c>
      <c r="C28" s="386" t="s">
        <v>411</v>
      </c>
      <c r="D28" s="385">
        <v>413</v>
      </c>
      <c r="E28" s="384">
        <v>6671469.21</v>
      </c>
      <c r="F28" s="384">
        <v>471270.75</v>
      </c>
      <c r="G28" s="385">
        <v>247</v>
      </c>
      <c r="H28" s="384">
        <v>1160154.07</v>
      </c>
      <c r="I28" s="384">
        <v>171789.78</v>
      </c>
      <c r="J28" s="385">
        <v>303</v>
      </c>
      <c r="K28" s="385">
        <v>602500</v>
      </c>
      <c r="L28" s="385">
        <v>95567.86</v>
      </c>
      <c r="M28" s="386">
        <v>43</v>
      </c>
      <c r="N28" s="386">
        <v>202914.25</v>
      </c>
      <c r="O28" s="386">
        <v>31410.400000000001</v>
      </c>
      <c r="P28" s="385">
        <v>1006</v>
      </c>
      <c r="Q28" s="384">
        <v>8637037.5299999993</v>
      </c>
      <c r="R28" s="384">
        <v>8585.52</v>
      </c>
      <c r="S28" s="384">
        <v>770038.79</v>
      </c>
      <c r="T28" s="172">
        <v>765.45</v>
      </c>
    </row>
    <row r="29" spans="1:20">
      <c r="A29" s="439">
        <v>6</v>
      </c>
      <c r="B29" s="440" t="s">
        <v>439</v>
      </c>
      <c r="C29" s="386" t="s">
        <v>413</v>
      </c>
      <c r="D29" s="385">
        <v>355</v>
      </c>
      <c r="E29" s="384">
        <v>2434799.12</v>
      </c>
      <c r="F29" s="384">
        <v>113444.15</v>
      </c>
      <c r="G29" s="385">
        <v>181</v>
      </c>
      <c r="H29" s="384">
        <v>1154628.98</v>
      </c>
      <c r="I29" s="384">
        <v>109442.7</v>
      </c>
      <c r="J29" s="385">
        <v>27</v>
      </c>
      <c r="K29" s="384">
        <v>140931.72</v>
      </c>
      <c r="L29" s="384">
        <v>4255.26</v>
      </c>
      <c r="M29" s="386">
        <v>506</v>
      </c>
      <c r="N29" s="386">
        <v>953648.43</v>
      </c>
      <c r="O29" s="386">
        <v>77388.600000000006</v>
      </c>
      <c r="P29" s="385">
        <v>1069</v>
      </c>
      <c r="Q29" s="384">
        <v>4684008.25</v>
      </c>
      <c r="R29" s="384">
        <v>4381.67</v>
      </c>
      <c r="S29" s="384">
        <v>304530.71000000002</v>
      </c>
      <c r="T29" s="172">
        <v>284.87</v>
      </c>
    </row>
    <row r="30" spans="1:20">
      <c r="A30" s="439">
        <v>7</v>
      </c>
      <c r="B30" s="440" t="s">
        <v>281</v>
      </c>
      <c r="C30" s="386" t="s">
        <v>394</v>
      </c>
      <c r="D30" s="385">
        <v>49</v>
      </c>
      <c r="E30" s="384">
        <v>1127225.97</v>
      </c>
      <c r="F30" s="384">
        <v>72925.149999999994</v>
      </c>
      <c r="G30" s="385">
        <v>19</v>
      </c>
      <c r="H30" s="384">
        <v>53447.29</v>
      </c>
      <c r="I30" s="384">
        <v>17223.77</v>
      </c>
      <c r="J30" s="385">
        <v>53</v>
      </c>
      <c r="K30" s="384">
        <v>170110.93</v>
      </c>
      <c r="L30" s="384">
        <v>29155.99</v>
      </c>
      <c r="M30" s="386" t="s">
        <v>475</v>
      </c>
      <c r="N30" s="386" t="s">
        <v>475</v>
      </c>
      <c r="O30" s="386" t="s">
        <v>475</v>
      </c>
      <c r="P30" s="385">
        <v>121</v>
      </c>
      <c r="Q30" s="384">
        <v>1350784.19</v>
      </c>
      <c r="R30" s="384">
        <v>11163.51</v>
      </c>
      <c r="S30" s="384">
        <v>119304.91</v>
      </c>
      <c r="T30" s="172">
        <v>985.99</v>
      </c>
    </row>
    <row r="31" spans="1:20">
      <c r="A31" s="439">
        <v>8</v>
      </c>
      <c r="B31" s="440" t="s">
        <v>284</v>
      </c>
      <c r="C31" s="132" t="s">
        <v>395</v>
      </c>
      <c r="D31" s="385">
        <v>1</v>
      </c>
      <c r="E31" s="384">
        <v>49680.62</v>
      </c>
      <c r="F31" s="384">
        <v>2032.94</v>
      </c>
      <c r="G31" s="385">
        <v>2</v>
      </c>
      <c r="H31" s="384">
        <v>6659.56</v>
      </c>
      <c r="I31" s="384">
        <v>2631.84</v>
      </c>
      <c r="J31" s="385">
        <v>2</v>
      </c>
      <c r="K31" s="384">
        <v>1225.55</v>
      </c>
      <c r="L31" s="384">
        <v>574.29999999999995</v>
      </c>
      <c r="M31" s="386" t="s">
        <v>475</v>
      </c>
      <c r="N31" s="386" t="s">
        <v>475</v>
      </c>
      <c r="O31" s="386" t="s">
        <v>475</v>
      </c>
      <c r="P31" s="385">
        <v>5</v>
      </c>
      <c r="Q31" s="384">
        <v>57565.73</v>
      </c>
      <c r="R31" s="384">
        <v>11513.15</v>
      </c>
      <c r="S31" s="384">
        <v>5239.08</v>
      </c>
      <c r="T31" s="172">
        <v>1047.82</v>
      </c>
    </row>
    <row r="32" spans="1:20">
      <c r="A32" s="439">
        <v>9</v>
      </c>
      <c r="B32" s="440" t="s">
        <v>442</v>
      </c>
      <c r="C32" s="386" t="s">
        <v>548</v>
      </c>
      <c r="D32" s="277" t="s">
        <v>475</v>
      </c>
      <c r="E32" s="384" t="s">
        <v>475</v>
      </c>
      <c r="F32" s="384" t="s">
        <v>475</v>
      </c>
      <c r="G32" s="385" t="s">
        <v>475</v>
      </c>
      <c r="H32" s="384" t="s">
        <v>475</v>
      </c>
      <c r="I32" s="384" t="s">
        <v>475</v>
      </c>
      <c r="J32" s="277">
        <v>7</v>
      </c>
      <c r="K32" s="384">
        <v>19274.59</v>
      </c>
      <c r="L32" s="384">
        <v>6189.84</v>
      </c>
      <c r="M32" s="386" t="s">
        <v>475</v>
      </c>
      <c r="N32" s="386" t="s">
        <v>475</v>
      </c>
      <c r="O32" s="386" t="s">
        <v>475</v>
      </c>
      <c r="P32" s="277">
        <v>7</v>
      </c>
      <c r="Q32" s="384">
        <v>19274.59</v>
      </c>
      <c r="R32" s="384">
        <v>2753.51</v>
      </c>
      <c r="S32" s="384">
        <v>6189.84</v>
      </c>
      <c r="T32" s="172">
        <v>884.26</v>
      </c>
    </row>
    <row r="33" spans="1:20">
      <c r="A33" s="439">
        <v>10</v>
      </c>
      <c r="B33" s="440" t="s">
        <v>431</v>
      </c>
      <c r="C33" s="386" t="s">
        <v>616</v>
      </c>
      <c r="D33" s="385">
        <v>1933</v>
      </c>
      <c r="E33" s="384">
        <v>10399233.880000001</v>
      </c>
      <c r="F33" s="384">
        <v>374171.27</v>
      </c>
      <c r="G33" s="385">
        <v>62</v>
      </c>
      <c r="H33" s="385">
        <v>191400.45</v>
      </c>
      <c r="I33" s="385">
        <v>11710.97</v>
      </c>
      <c r="J33" s="385">
        <v>181</v>
      </c>
      <c r="K33" s="384">
        <v>356603.13</v>
      </c>
      <c r="L33" s="384">
        <v>18829.47</v>
      </c>
      <c r="M33" s="384" t="s">
        <v>475</v>
      </c>
      <c r="N33" s="384" t="s">
        <v>475</v>
      </c>
      <c r="O33" s="384" t="s">
        <v>475</v>
      </c>
      <c r="P33" s="385">
        <v>2176</v>
      </c>
      <c r="Q33" s="384">
        <v>10947237.460000001</v>
      </c>
      <c r="R33" s="385">
        <v>5030.8999999999996</v>
      </c>
      <c r="S33" s="384">
        <v>404711.71</v>
      </c>
      <c r="T33" s="172">
        <v>185.99</v>
      </c>
    </row>
    <row r="34" spans="1:20">
      <c r="A34" s="439">
        <v>11</v>
      </c>
      <c r="B34" s="148" t="s">
        <v>429</v>
      </c>
      <c r="C34" s="386" t="s">
        <v>643</v>
      </c>
      <c r="D34" s="386">
        <v>16</v>
      </c>
      <c r="E34" s="384">
        <v>90155.14</v>
      </c>
      <c r="F34" s="384">
        <v>7340.76</v>
      </c>
      <c r="G34" s="386" t="s">
        <v>475</v>
      </c>
      <c r="H34" s="386" t="s">
        <v>475</v>
      </c>
      <c r="I34" s="386" t="s">
        <v>475</v>
      </c>
      <c r="J34" s="386" t="s">
        <v>475</v>
      </c>
      <c r="K34" s="384" t="s">
        <v>475</v>
      </c>
      <c r="L34" s="386" t="s">
        <v>475</v>
      </c>
      <c r="M34" s="386" t="s">
        <v>475</v>
      </c>
      <c r="N34" s="386" t="s">
        <v>475</v>
      </c>
      <c r="O34" s="386" t="s">
        <v>475</v>
      </c>
      <c r="P34" s="386">
        <v>16</v>
      </c>
      <c r="Q34" s="384">
        <v>90155.14</v>
      </c>
      <c r="R34" s="386">
        <v>5634.7</v>
      </c>
      <c r="S34" s="386">
        <v>7340.76</v>
      </c>
      <c r="T34" s="441">
        <v>458.8</v>
      </c>
    </row>
    <row r="35" spans="1:20" ht="15.75" thickBot="1">
      <c r="A35" s="473">
        <v>12</v>
      </c>
      <c r="B35" s="484" t="s">
        <v>312</v>
      </c>
      <c r="C35" s="174" t="s">
        <v>546</v>
      </c>
      <c r="D35" s="467">
        <v>431</v>
      </c>
      <c r="E35" s="174">
        <v>84301.9</v>
      </c>
      <c r="F35" s="174">
        <v>72888.11</v>
      </c>
      <c r="G35" s="174" t="s">
        <v>475</v>
      </c>
      <c r="H35" s="174" t="s">
        <v>475</v>
      </c>
      <c r="I35" s="174" t="s">
        <v>475</v>
      </c>
      <c r="J35" s="174">
        <v>380</v>
      </c>
      <c r="K35" s="174">
        <v>67465.05</v>
      </c>
      <c r="L35" s="174">
        <v>23682.5</v>
      </c>
      <c r="M35" s="174" t="s">
        <v>475</v>
      </c>
      <c r="N35" s="174" t="s">
        <v>475</v>
      </c>
      <c r="O35" s="174" t="s">
        <v>475</v>
      </c>
      <c r="P35" s="174">
        <v>811</v>
      </c>
      <c r="Q35" s="174">
        <v>151766.95000000001</v>
      </c>
      <c r="R35" s="174">
        <v>187.14</v>
      </c>
      <c r="S35" s="174">
        <v>96570.61</v>
      </c>
      <c r="T35" s="429">
        <v>119.08</v>
      </c>
    </row>
    <row r="38" spans="1:20" ht="15.75">
      <c r="A38" s="595" t="s">
        <v>655</v>
      </c>
      <c r="B38" s="595"/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</row>
    <row r="39" spans="1:20" ht="15.75" thickBot="1"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</row>
    <row r="40" spans="1:20" ht="16.5" thickBot="1">
      <c r="A40" s="599" t="s">
        <v>18</v>
      </c>
      <c r="B40" s="599" t="s">
        <v>452</v>
      </c>
      <c r="C40" s="599" t="s">
        <v>451</v>
      </c>
      <c r="D40" s="596" t="s">
        <v>5</v>
      </c>
      <c r="E40" s="597"/>
      <c r="F40" s="598"/>
      <c r="G40" s="596" t="s">
        <v>48</v>
      </c>
      <c r="H40" s="597"/>
      <c r="I40" s="598"/>
      <c r="J40" s="596" t="s">
        <v>6</v>
      </c>
      <c r="K40" s="597"/>
      <c r="L40" s="598"/>
      <c r="M40" s="596" t="s">
        <v>8</v>
      </c>
      <c r="N40" s="597"/>
      <c r="O40" s="598"/>
      <c r="P40" s="593" t="s">
        <v>547</v>
      </c>
      <c r="Q40" s="593" t="s">
        <v>644</v>
      </c>
      <c r="R40" s="593" t="s">
        <v>658</v>
      </c>
      <c r="S40" s="593" t="s">
        <v>645</v>
      </c>
      <c r="T40" s="593" t="s">
        <v>659</v>
      </c>
    </row>
    <row r="41" spans="1:20" ht="63.75" thickBot="1">
      <c r="A41" s="600"/>
      <c r="B41" s="600"/>
      <c r="C41" s="600"/>
      <c r="D41" s="162" t="s">
        <v>1</v>
      </c>
      <c r="E41" s="244" t="s">
        <v>656</v>
      </c>
      <c r="F41" s="245" t="s">
        <v>657</v>
      </c>
      <c r="G41" s="162" t="s">
        <v>1</v>
      </c>
      <c r="H41" s="244" t="s">
        <v>656</v>
      </c>
      <c r="I41" s="245" t="s">
        <v>657</v>
      </c>
      <c r="J41" s="162" t="s">
        <v>1</v>
      </c>
      <c r="K41" s="244" t="s">
        <v>656</v>
      </c>
      <c r="L41" s="245" t="s">
        <v>657</v>
      </c>
      <c r="M41" s="162" t="s">
        <v>1</v>
      </c>
      <c r="N41" s="244" t="s">
        <v>656</v>
      </c>
      <c r="O41" s="245" t="s">
        <v>657</v>
      </c>
      <c r="P41" s="594"/>
      <c r="Q41" s="601"/>
      <c r="R41" s="601"/>
      <c r="S41" s="601"/>
      <c r="T41" s="601"/>
    </row>
    <row r="42" spans="1:20">
      <c r="A42" s="437">
        <v>1</v>
      </c>
      <c r="B42" s="438" t="s">
        <v>272</v>
      </c>
      <c r="C42" s="292" t="s">
        <v>63</v>
      </c>
      <c r="D42" s="294">
        <v>793</v>
      </c>
      <c r="E42" s="165">
        <v>10989816.310000001</v>
      </c>
      <c r="F42" s="165">
        <v>500179.22</v>
      </c>
      <c r="G42" s="293">
        <v>944</v>
      </c>
      <c r="H42" s="165">
        <v>2772219.58</v>
      </c>
      <c r="I42" s="165">
        <v>497783.71</v>
      </c>
      <c r="J42" s="294">
        <v>576</v>
      </c>
      <c r="K42" s="165">
        <v>1932940.96</v>
      </c>
      <c r="L42" s="165">
        <v>206087.24</v>
      </c>
      <c r="M42" s="292">
        <v>4</v>
      </c>
      <c r="N42" s="292">
        <v>16274.95</v>
      </c>
      <c r="O42" s="292">
        <v>3133.2</v>
      </c>
      <c r="P42" s="294">
        <v>2317</v>
      </c>
      <c r="Q42" s="165">
        <v>15711251.800000001</v>
      </c>
      <c r="R42" s="165">
        <v>6780.86</v>
      </c>
      <c r="S42" s="165">
        <v>1207183.3700000001</v>
      </c>
      <c r="T42" s="246">
        <v>521.01</v>
      </c>
    </row>
    <row r="43" spans="1:20">
      <c r="A43" s="439">
        <v>2</v>
      </c>
      <c r="B43" s="440" t="s">
        <v>274</v>
      </c>
      <c r="C43" s="386" t="s">
        <v>545</v>
      </c>
      <c r="D43" s="385">
        <v>78</v>
      </c>
      <c r="E43" s="384">
        <v>334975.46000000002</v>
      </c>
      <c r="F43" s="384">
        <v>67064.2</v>
      </c>
      <c r="G43" s="385">
        <v>13</v>
      </c>
      <c r="H43" s="384">
        <v>118418.78</v>
      </c>
      <c r="I43" s="384">
        <v>11351.8</v>
      </c>
      <c r="J43" s="385">
        <v>102</v>
      </c>
      <c r="K43" s="384">
        <v>159430.73000000001</v>
      </c>
      <c r="L43" s="384">
        <v>44376.480000000003</v>
      </c>
      <c r="M43" s="385">
        <v>1</v>
      </c>
      <c r="N43" s="384">
        <v>8641.57</v>
      </c>
      <c r="O43" s="384">
        <v>783.3</v>
      </c>
      <c r="P43" s="385">
        <v>194</v>
      </c>
      <c r="Q43" s="384">
        <v>621466.54</v>
      </c>
      <c r="R43" s="384">
        <v>3203.44</v>
      </c>
      <c r="S43" s="384">
        <v>123575.78</v>
      </c>
      <c r="T43" s="172">
        <v>636.99</v>
      </c>
    </row>
    <row r="44" spans="1:20">
      <c r="A44" s="439">
        <v>3</v>
      </c>
      <c r="B44" s="440" t="s">
        <v>558</v>
      </c>
      <c r="C44" s="386" t="s">
        <v>626</v>
      </c>
      <c r="D44" s="277">
        <v>272</v>
      </c>
      <c r="E44" s="384">
        <v>1749630.34</v>
      </c>
      <c r="F44" s="384">
        <v>306050.75</v>
      </c>
      <c r="G44" s="385">
        <v>3</v>
      </c>
      <c r="H44" s="384">
        <v>15784.21</v>
      </c>
      <c r="I44" s="384">
        <v>3387.59</v>
      </c>
      <c r="J44" s="385">
        <v>353</v>
      </c>
      <c r="K44" s="384">
        <v>1537213.09</v>
      </c>
      <c r="L44" s="384">
        <v>210945.72</v>
      </c>
      <c r="M44" s="386" t="s">
        <v>475</v>
      </c>
      <c r="N44" s="386" t="s">
        <v>475</v>
      </c>
      <c r="O44" s="386" t="s">
        <v>475</v>
      </c>
      <c r="P44" s="277">
        <v>628</v>
      </c>
      <c r="Q44" s="384">
        <v>3302627.64</v>
      </c>
      <c r="R44" s="384">
        <v>5258.96</v>
      </c>
      <c r="S44" s="384">
        <v>520384.06</v>
      </c>
      <c r="T44" s="172">
        <v>828.64</v>
      </c>
    </row>
    <row r="45" spans="1:20">
      <c r="A45" s="439">
        <v>4</v>
      </c>
      <c r="B45" s="440" t="s">
        <v>271</v>
      </c>
      <c r="C45" s="386" t="s">
        <v>625</v>
      </c>
      <c r="D45" s="385" t="s">
        <v>475</v>
      </c>
      <c r="E45" s="384" t="s">
        <v>475</v>
      </c>
      <c r="F45" s="384" t="s">
        <v>475</v>
      </c>
      <c r="G45" s="385" t="s">
        <v>475</v>
      </c>
      <c r="H45" s="384" t="s">
        <v>475</v>
      </c>
      <c r="I45" s="384" t="s">
        <v>475</v>
      </c>
      <c r="J45" s="385">
        <v>28</v>
      </c>
      <c r="K45" s="384">
        <v>84725.59</v>
      </c>
      <c r="L45" s="384">
        <v>12123.04</v>
      </c>
      <c r="M45" s="385" t="s">
        <v>475</v>
      </c>
      <c r="N45" s="384" t="s">
        <v>475</v>
      </c>
      <c r="O45" s="384" t="s">
        <v>475</v>
      </c>
      <c r="P45" s="385">
        <v>28</v>
      </c>
      <c r="Q45" s="384">
        <v>84725.59</v>
      </c>
      <c r="R45" s="384">
        <v>3025.91</v>
      </c>
      <c r="S45" s="384">
        <v>12123.04</v>
      </c>
      <c r="T45" s="172">
        <v>432.97</v>
      </c>
    </row>
    <row r="46" spans="1:20">
      <c r="A46" s="439">
        <v>5</v>
      </c>
      <c r="B46" s="440" t="s">
        <v>273</v>
      </c>
      <c r="C46" s="386" t="s">
        <v>411</v>
      </c>
      <c r="D46" s="385">
        <v>730</v>
      </c>
      <c r="E46" s="384">
        <v>12957067.82</v>
      </c>
      <c r="F46" s="384">
        <v>846665.03</v>
      </c>
      <c r="G46" s="385">
        <v>412</v>
      </c>
      <c r="H46" s="384">
        <v>2436362.25</v>
      </c>
      <c r="I46" s="384">
        <v>315019.45</v>
      </c>
      <c r="J46" s="385">
        <v>274</v>
      </c>
      <c r="K46" s="385">
        <v>1253710.79</v>
      </c>
      <c r="L46" s="385">
        <v>91739.98</v>
      </c>
      <c r="M46" s="386">
        <v>65</v>
      </c>
      <c r="N46" s="386">
        <v>316402.15000000002</v>
      </c>
      <c r="O46" s="386">
        <v>50601.25</v>
      </c>
      <c r="P46" s="385">
        <v>1481</v>
      </c>
      <c r="Q46" s="384">
        <v>16963543.010000002</v>
      </c>
      <c r="R46" s="384">
        <v>11454.11</v>
      </c>
      <c r="S46" s="384">
        <v>1304025.71</v>
      </c>
      <c r="T46" s="172">
        <v>880.5</v>
      </c>
    </row>
    <row r="47" spans="1:20">
      <c r="A47" s="439">
        <v>6</v>
      </c>
      <c r="B47" s="440" t="s">
        <v>439</v>
      </c>
      <c r="C47" s="386" t="s">
        <v>413</v>
      </c>
      <c r="D47" s="385">
        <v>341</v>
      </c>
      <c r="E47" s="384">
        <v>2355133.4300000002</v>
      </c>
      <c r="F47" s="384">
        <v>113077.55</v>
      </c>
      <c r="G47" s="385">
        <v>229</v>
      </c>
      <c r="H47" s="384">
        <v>1443566.9</v>
      </c>
      <c r="I47" s="384">
        <v>154114.76999999999</v>
      </c>
      <c r="J47" s="385">
        <v>361</v>
      </c>
      <c r="K47" s="384">
        <v>1816616.41</v>
      </c>
      <c r="L47" s="384">
        <v>68697.87</v>
      </c>
      <c r="M47" s="386">
        <v>473</v>
      </c>
      <c r="N47" s="386">
        <v>805469.5</v>
      </c>
      <c r="O47" s="386">
        <v>69602.16</v>
      </c>
      <c r="P47" s="385">
        <v>1404</v>
      </c>
      <c r="Q47" s="384">
        <v>6420786.2400000002</v>
      </c>
      <c r="R47" s="384">
        <v>4573.21</v>
      </c>
      <c r="S47" s="384">
        <v>405492.35</v>
      </c>
      <c r="T47" s="172">
        <v>288.81</v>
      </c>
    </row>
    <row r="48" spans="1:20">
      <c r="A48" s="439">
        <v>7</v>
      </c>
      <c r="B48" s="440" t="s">
        <v>281</v>
      </c>
      <c r="C48" s="386" t="s">
        <v>394</v>
      </c>
      <c r="D48" s="385">
        <v>329</v>
      </c>
      <c r="E48" s="384">
        <v>7491304.7800000003</v>
      </c>
      <c r="F48" s="384">
        <v>468649.12</v>
      </c>
      <c r="G48" s="385">
        <v>38</v>
      </c>
      <c r="H48" s="384">
        <v>153728.98000000001</v>
      </c>
      <c r="I48" s="384">
        <v>32496.19</v>
      </c>
      <c r="J48" s="385">
        <v>145</v>
      </c>
      <c r="K48" s="384">
        <v>476852.24</v>
      </c>
      <c r="L48" s="384">
        <v>86201.97</v>
      </c>
      <c r="M48" s="386" t="s">
        <v>475</v>
      </c>
      <c r="N48" s="386" t="s">
        <v>475</v>
      </c>
      <c r="O48" s="386" t="s">
        <v>475</v>
      </c>
      <c r="P48" s="385">
        <v>512</v>
      </c>
      <c r="Q48" s="384">
        <v>8121886</v>
      </c>
      <c r="R48" s="384">
        <v>15863.06</v>
      </c>
      <c r="S48" s="384">
        <v>587347.28</v>
      </c>
      <c r="T48" s="172">
        <v>1147.1600000000001</v>
      </c>
    </row>
    <row r="49" spans="1:20">
      <c r="A49" s="307">
        <v>8</v>
      </c>
      <c r="B49" s="440" t="s">
        <v>311</v>
      </c>
      <c r="C49" s="132" t="s">
        <v>73</v>
      </c>
      <c r="D49" s="385">
        <v>14</v>
      </c>
      <c r="E49" s="384">
        <v>105571.98</v>
      </c>
      <c r="F49" s="384">
        <v>3868.53</v>
      </c>
      <c r="G49" s="385">
        <v>2</v>
      </c>
      <c r="H49" s="384">
        <v>30761.27</v>
      </c>
      <c r="I49" s="384">
        <v>772.65</v>
      </c>
      <c r="J49" s="385">
        <v>2</v>
      </c>
      <c r="K49" s="384">
        <v>11212.64</v>
      </c>
      <c r="L49" s="384">
        <v>647.76</v>
      </c>
      <c r="M49" s="386" t="s">
        <v>475</v>
      </c>
      <c r="N49" s="386" t="s">
        <v>475</v>
      </c>
      <c r="O49" s="386" t="s">
        <v>475</v>
      </c>
      <c r="P49" s="385">
        <v>18</v>
      </c>
      <c r="Q49" s="384">
        <v>147545.89000000001</v>
      </c>
      <c r="R49" s="384">
        <v>8196.99</v>
      </c>
      <c r="S49" s="384">
        <v>5288.94</v>
      </c>
      <c r="T49" s="172">
        <v>293.83</v>
      </c>
    </row>
    <row r="50" spans="1:20">
      <c r="A50" s="307">
        <v>9</v>
      </c>
      <c r="B50" s="440" t="s">
        <v>284</v>
      </c>
      <c r="C50" s="386" t="s">
        <v>395</v>
      </c>
      <c r="D50" s="277">
        <v>5</v>
      </c>
      <c r="E50" s="384">
        <v>173239.07</v>
      </c>
      <c r="F50" s="384">
        <v>7757.33</v>
      </c>
      <c r="G50" s="385">
        <v>8</v>
      </c>
      <c r="H50" s="384">
        <v>91266.01</v>
      </c>
      <c r="I50" s="384">
        <v>6946.02</v>
      </c>
      <c r="J50" s="277">
        <v>8</v>
      </c>
      <c r="K50" s="384">
        <v>13945.54</v>
      </c>
      <c r="L50" s="384">
        <v>3122.96</v>
      </c>
      <c r="M50" s="386" t="s">
        <v>475</v>
      </c>
      <c r="N50" s="386" t="s">
        <v>475</v>
      </c>
      <c r="O50" s="386" t="s">
        <v>475</v>
      </c>
      <c r="P50" s="277">
        <v>21</v>
      </c>
      <c r="Q50" s="384">
        <v>278450.62</v>
      </c>
      <c r="R50" s="384">
        <v>13259.55</v>
      </c>
      <c r="S50" s="384">
        <v>17826.310000000001</v>
      </c>
      <c r="T50" s="172">
        <v>848.87</v>
      </c>
    </row>
    <row r="51" spans="1:20">
      <c r="A51" s="307">
        <v>10</v>
      </c>
      <c r="B51" s="440" t="s">
        <v>442</v>
      </c>
      <c r="C51" s="386" t="s">
        <v>548</v>
      </c>
      <c r="D51" s="385">
        <v>1</v>
      </c>
      <c r="E51" s="384">
        <v>821.67</v>
      </c>
      <c r="F51" s="384">
        <v>1333.01</v>
      </c>
      <c r="G51" s="385" t="s">
        <v>475</v>
      </c>
      <c r="H51" s="385" t="s">
        <v>475</v>
      </c>
      <c r="I51" s="385" t="s">
        <v>475</v>
      </c>
      <c r="J51" s="385">
        <v>2</v>
      </c>
      <c r="K51" s="384">
        <v>4146.3999999999996</v>
      </c>
      <c r="L51" s="384">
        <v>1750.46</v>
      </c>
      <c r="M51" s="384" t="s">
        <v>475</v>
      </c>
      <c r="N51" s="384" t="s">
        <v>475</v>
      </c>
      <c r="O51" s="384" t="s">
        <v>475</v>
      </c>
      <c r="P51" s="385">
        <v>3</v>
      </c>
      <c r="Q51" s="384">
        <v>4968.07</v>
      </c>
      <c r="R51" s="385">
        <v>1656.02</v>
      </c>
      <c r="S51" s="384">
        <v>3083.47</v>
      </c>
      <c r="T51" s="172">
        <v>1027.82</v>
      </c>
    </row>
    <row r="52" spans="1:20">
      <c r="A52" s="77">
        <v>11</v>
      </c>
      <c r="B52" s="440" t="s">
        <v>431</v>
      </c>
      <c r="C52" s="386" t="s">
        <v>616</v>
      </c>
      <c r="D52" s="386">
        <v>2457</v>
      </c>
      <c r="E52" s="384">
        <v>12900550.41</v>
      </c>
      <c r="F52" s="384">
        <v>477716.31</v>
      </c>
      <c r="G52" s="386">
        <v>78</v>
      </c>
      <c r="H52" s="386">
        <v>235269.7</v>
      </c>
      <c r="I52" s="386">
        <v>14845.32</v>
      </c>
      <c r="J52" s="386">
        <v>261</v>
      </c>
      <c r="K52" s="384">
        <v>482964.14</v>
      </c>
      <c r="L52" s="384">
        <v>25902.36</v>
      </c>
      <c r="M52" s="386" t="s">
        <v>475</v>
      </c>
      <c r="N52" s="386" t="s">
        <v>475</v>
      </c>
      <c r="O52" s="386" t="s">
        <v>475</v>
      </c>
      <c r="P52" s="386">
        <v>2796</v>
      </c>
      <c r="Q52" s="384">
        <v>13618784.25</v>
      </c>
      <c r="R52" s="384">
        <v>4870.8100000000004</v>
      </c>
      <c r="S52" s="384">
        <v>518463.99</v>
      </c>
      <c r="T52" s="441">
        <v>185.43</v>
      </c>
    </row>
    <row r="53" spans="1:20" ht="15.75" thickBot="1">
      <c r="A53" s="135">
        <v>12</v>
      </c>
      <c r="B53" s="428">
        <v>32001</v>
      </c>
      <c r="C53" s="174" t="s">
        <v>546</v>
      </c>
      <c r="D53" s="174">
        <v>473</v>
      </c>
      <c r="E53" s="176">
        <v>222256.38</v>
      </c>
      <c r="F53" s="176">
        <v>87201.27</v>
      </c>
      <c r="G53" s="174" t="s">
        <v>475</v>
      </c>
      <c r="H53" s="174" t="s">
        <v>475</v>
      </c>
      <c r="I53" s="174" t="s">
        <v>475</v>
      </c>
      <c r="J53" s="174">
        <v>333</v>
      </c>
      <c r="K53" s="176">
        <v>80802.38</v>
      </c>
      <c r="L53" s="176">
        <v>21575.439999999999</v>
      </c>
      <c r="M53" s="174" t="s">
        <v>475</v>
      </c>
      <c r="N53" s="174" t="s">
        <v>475</v>
      </c>
      <c r="O53" s="174" t="s">
        <v>475</v>
      </c>
      <c r="P53" s="174">
        <v>806</v>
      </c>
      <c r="Q53" s="176">
        <v>303058.76</v>
      </c>
      <c r="R53" s="176">
        <v>376</v>
      </c>
      <c r="S53" s="176">
        <v>108776.71</v>
      </c>
      <c r="T53" s="429">
        <v>134.96</v>
      </c>
    </row>
  </sheetData>
  <mergeCells count="39">
    <mergeCell ref="S40:S41"/>
    <mergeCell ref="T40:T41"/>
    <mergeCell ref="S3:S4"/>
    <mergeCell ref="T3:T4"/>
    <mergeCell ref="P3:P4"/>
    <mergeCell ref="Q3:Q4"/>
    <mergeCell ref="R3:R4"/>
    <mergeCell ref="A20:T20"/>
    <mergeCell ref="A22:A23"/>
    <mergeCell ref="B22:B23"/>
    <mergeCell ref="C22:C23"/>
    <mergeCell ref="D22:F22"/>
    <mergeCell ref="G22:I22"/>
    <mergeCell ref="J22:L22"/>
    <mergeCell ref="M22:O22"/>
    <mergeCell ref="P22:P23"/>
    <mergeCell ref="J40:L40"/>
    <mergeCell ref="M40:O40"/>
    <mergeCell ref="P40:P41"/>
    <mergeCell ref="Q40:Q41"/>
    <mergeCell ref="R40:R41"/>
    <mergeCell ref="A40:A41"/>
    <mergeCell ref="B40:B41"/>
    <mergeCell ref="C40:C41"/>
    <mergeCell ref="D40:F40"/>
    <mergeCell ref="G40:I40"/>
    <mergeCell ref="R22:R23"/>
    <mergeCell ref="S22:S23"/>
    <mergeCell ref="T22:T23"/>
    <mergeCell ref="A1:T1"/>
    <mergeCell ref="A38:T38"/>
    <mergeCell ref="Q22:Q23"/>
    <mergeCell ref="J3:L3"/>
    <mergeCell ref="M3:O3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2"/>
  <sheetViews>
    <sheetView workbookViewId="0">
      <selection activeCell="A2" sqref="A2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5.5703125" customWidth="1"/>
    <col min="15" max="15" width="11.5703125" customWidth="1"/>
    <col min="16" max="16" width="11.140625" customWidth="1"/>
    <col min="17" max="17" width="17.42578125" customWidth="1"/>
    <col min="18" max="18" width="14.5703125" customWidth="1"/>
    <col min="19" max="19" width="17.28515625" customWidth="1"/>
    <col min="20" max="20" width="15.140625" customWidth="1"/>
  </cols>
  <sheetData>
    <row r="1" spans="1:20" ht="15.75">
      <c r="A1" s="555" t="s">
        <v>741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</row>
    <row r="2" spans="1:20" ht="15.75" thickBo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20" ht="36.75" customHeight="1" thickBot="1">
      <c r="A3" s="599" t="s">
        <v>18</v>
      </c>
      <c r="B3" s="599" t="s">
        <v>452</v>
      </c>
      <c r="C3" s="599" t="s">
        <v>451</v>
      </c>
      <c r="D3" s="596" t="s">
        <v>5</v>
      </c>
      <c r="E3" s="597"/>
      <c r="F3" s="598"/>
      <c r="G3" s="596" t="s">
        <v>48</v>
      </c>
      <c r="H3" s="597"/>
      <c r="I3" s="598"/>
      <c r="J3" s="596" t="s">
        <v>6</v>
      </c>
      <c r="K3" s="597"/>
      <c r="L3" s="598"/>
      <c r="M3" s="596" t="s">
        <v>8</v>
      </c>
      <c r="N3" s="597"/>
      <c r="O3" s="598"/>
      <c r="P3" s="593" t="s">
        <v>547</v>
      </c>
      <c r="Q3" s="593" t="s">
        <v>644</v>
      </c>
      <c r="R3" s="593" t="s">
        <v>658</v>
      </c>
      <c r="S3" s="593" t="s">
        <v>645</v>
      </c>
      <c r="T3" s="593" t="s">
        <v>659</v>
      </c>
    </row>
    <row r="4" spans="1:20" ht="48" thickBot="1">
      <c r="A4" s="600"/>
      <c r="B4" s="600"/>
      <c r="C4" s="600"/>
      <c r="D4" s="162" t="s">
        <v>1</v>
      </c>
      <c r="E4" s="244" t="s">
        <v>656</v>
      </c>
      <c r="F4" s="245" t="s">
        <v>657</v>
      </c>
      <c r="G4" s="162" t="s">
        <v>1</v>
      </c>
      <c r="H4" s="244" t="s">
        <v>656</v>
      </c>
      <c r="I4" s="245" t="s">
        <v>657</v>
      </c>
      <c r="J4" s="162" t="s">
        <v>1</v>
      </c>
      <c r="K4" s="244" t="s">
        <v>656</v>
      </c>
      <c r="L4" s="245" t="s">
        <v>657</v>
      </c>
      <c r="M4" s="162" t="s">
        <v>1</v>
      </c>
      <c r="N4" s="244" t="s">
        <v>656</v>
      </c>
      <c r="O4" s="245" t="s">
        <v>657</v>
      </c>
      <c r="P4" s="594"/>
      <c r="Q4" s="601"/>
      <c r="R4" s="601"/>
      <c r="S4" s="601"/>
      <c r="T4" s="601"/>
    </row>
    <row r="5" spans="1:20">
      <c r="A5" s="437" t="s">
        <v>731</v>
      </c>
      <c r="B5" s="163" t="s">
        <v>272</v>
      </c>
      <c r="C5" s="164" t="s">
        <v>63</v>
      </c>
      <c r="D5" s="166">
        <v>175</v>
      </c>
      <c r="E5" s="165">
        <v>452287.28</v>
      </c>
      <c r="F5" s="165">
        <v>92229.83</v>
      </c>
      <c r="G5" s="166">
        <v>34</v>
      </c>
      <c r="H5" s="165">
        <v>85920.81</v>
      </c>
      <c r="I5" s="165">
        <v>12761.71</v>
      </c>
      <c r="J5" s="166">
        <v>304</v>
      </c>
      <c r="K5" s="165">
        <v>530367.84</v>
      </c>
      <c r="L5" s="165">
        <v>97586.21</v>
      </c>
      <c r="M5" s="166" t="s">
        <v>475</v>
      </c>
      <c r="N5" s="165" t="s">
        <v>475</v>
      </c>
      <c r="O5" s="165" t="s">
        <v>475</v>
      </c>
      <c r="P5" s="166">
        <v>513</v>
      </c>
      <c r="Q5" s="165">
        <v>1068575.93</v>
      </c>
      <c r="R5" s="165">
        <v>2082.9899999999998</v>
      </c>
      <c r="S5" s="165">
        <v>202577.75</v>
      </c>
      <c r="T5" s="167">
        <v>394.89</v>
      </c>
    </row>
    <row r="6" spans="1:20">
      <c r="A6" s="439" t="s">
        <v>732</v>
      </c>
      <c r="B6" s="168" t="s">
        <v>274</v>
      </c>
      <c r="C6" s="161" t="s">
        <v>545</v>
      </c>
      <c r="D6" s="169">
        <v>12</v>
      </c>
      <c r="E6" s="170">
        <v>80693.100000000006</v>
      </c>
      <c r="F6" s="170">
        <v>7948.38</v>
      </c>
      <c r="G6" s="169">
        <v>1</v>
      </c>
      <c r="H6" s="170">
        <v>3714.63</v>
      </c>
      <c r="I6" s="170">
        <v>396.58</v>
      </c>
      <c r="J6" s="169">
        <v>3</v>
      </c>
      <c r="K6" s="170">
        <v>3110.4</v>
      </c>
      <c r="L6" s="169">
        <v>1036.8</v>
      </c>
      <c r="M6" s="169" t="s">
        <v>475</v>
      </c>
      <c r="N6" s="170" t="s">
        <v>475</v>
      </c>
      <c r="O6" s="169" t="s">
        <v>475</v>
      </c>
      <c r="P6" s="169">
        <v>16</v>
      </c>
      <c r="Q6" s="170">
        <v>87518.13</v>
      </c>
      <c r="R6" s="170">
        <v>5469.88</v>
      </c>
      <c r="S6" s="170">
        <v>9381.76</v>
      </c>
      <c r="T6" s="171">
        <v>586.36</v>
      </c>
    </row>
    <row r="7" spans="1:20">
      <c r="A7" s="439" t="s">
        <v>733</v>
      </c>
      <c r="B7" s="168" t="s">
        <v>558</v>
      </c>
      <c r="C7" s="161" t="s">
        <v>626</v>
      </c>
      <c r="D7" s="169">
        <v>70</v>
      </c>
      <c r="E7" s="170">
        <v>260673.22</v>
      </c>
      <c r="F7" s="170">
        <v>70235.03</v>
      </c>
      <c r="G7" s="169">
        <v>8</v>
      </c>
      <c r="H7" s="170">
        <v>19836.86</v>
      </c>
      <c r="I7" s="170">
        <v>5693.54</v>
      </c>
      <c r="J7" s="169">
        <v>202</v>
      </c>
      <c r="K7" s="170">
        <v>334595.87</v>
      </c>
      <c r="L7" s="170">
        <v>57369.599999999999</v>
      </c>
      <c r="M7" s="161" t="s">
        <v>475</v>
      </c>
      <c r="N7" s="161" t="s">
        <v>475</v>
      </c>
      <c r="O7" s="161" t="s">
        <v>475</v>
      </c>
      <c r="P7" s="169">
        <v>280</v>
      </c>
      <c r="Q7" s="170">
        <v>615105.94999999995</v>
      </c>
      <c r="R7" s="170">
        <v>2196.81</v>
      </c>
      <c r="S7" s="170">
        <v>133298.17000000001</v>
      </c>
      <c r="T7" s="171">
        <v>476.06</v>
      </c>
    </row>
    <row r="8" spans="1:20" s="391" customFormat="1">
      <c r="A8" s="470" t="s">
        <v>735</v>
      </c>
      <c r="B8" s="309" t="s">
        <v>273</v>
      </c>
      <c r="C8" s="310" t="s">
        <v>411</v>
      </c>
      <c r="D8" s="311">
        <v>23</v>
      </c>
      <c r="E8" s="34">
        <v>273823.62</v>
      </c>
      <c r="F8" s="34">
        <v>16209.92</v>
      </c>
      <c r="G8" s="311" t="s">
        <v>475</v>
      </c>
      <c r="H8" s="34" t="s">
        <v>475</v>
      </c>
      <c r="I8" s="34" t="s">
        <v>475</v>
      </c>
      <c r="J8" s="311">
        <v>6</v>
      </c>
      <c r="K8" s="34">
        <v>32969.15</v>
      </c>
      <c r="L8" s="34">
        <v>2104.4299999999998</v>
      </c>
      <c r="M8" s="310" t="s">
        <v>475</v>
      </c>
      <c r="N8" s="310" t="s">
        <v>475</v>
      </c>
      <c r="O8" s="310" t="s">
        <v>475</v>
      </c>
      <c r="P8" s="311">
        <v>29</v>
      </c>
      <c r="Q8" s="34">
        <v>306792.77</v>
      </c>
      <c r="R8" s="34">
        <v>10579.06</v>
      </c>
      <c r="S8" s="34">
        <v>18314.349999999999</v>
      </c>
      <c r="T8" s="396">
        <v>631.53</v>
      </c>
    </row>
    <row r="9" spans="1:20" s="391" customFormat="1">
      <c r="A9" s="470">
        <v>6</v>
      </c>
      <c r="B9" s="309" t="s">
        <v>281</v>
      </c>
      <c r="C9" s="310" t="s">
        <v>394</v>
      </c>
      <c r="D9" s="311">
        <v>14</v>
      </c>
      <c r="E9" s="34">
        <v>92790.06</v>
      </c>
      <c r="F9" s="34">
        <v>6284.85</v>
      </c>
      <c r="G9" s="311" t="s">
        <v>475</v>
      </c>
      <c r="H9" s="34" t="s">
        <v>475</v>
      </c>
      <c r="I9" s="34" t="s">
        <v>475</v>
      </c>
      <c r="J9" s="311">
        <v>6</v>
      </c>
      <c r="K9" s="34">
        <v>12165.12</v>
      </c>
      <c r="L9" s="34">
        <v>2280.9</v>
      </c>
      <c r="M9" s="310" t="s">
        <v>475</v>
      </c>
      <c r="N9" s="310" t="s">
        <v>475</v>
      </c>
      <c r="O9" s="310" t="s">
        <v>475</v>
      </c>
      <c r="P9" s="311">
        <v>20</v>
      </c>
      <c r="Q9" s="34">
        <v>104955.18</v>
      </c>
      <c r="R9" s="34">
        <v>5247.76</v>
      </c>
      <c r="S9" s="34">
        <v>8565.75</v>
      </c>
      <c r="T9" s="396">
        <v>428.29</v>
      </c>
    </row>
    <row r="10" spans="1:20" s="391" customFormat="1">
      <c r="A10" s="470">
        <v>7</v>
      </c>
      <c r="B10" s="309" t="s">
        <v>311</v>
      </c>
      <c r="C10" s="310" t="s">
        <v>73</v>
      </c>
      <c r="D10" s="311" t="s">
        <v>475</v>
      </c>
      <c r="E10" s="34" t="s">
        <v>475</v>
      </c>
      <c r="F10" s="34" t="s">
        <v>475</v>
      </c>
      <c r="G10" s="311" t="s">
        <v>475</v>
      </c>
      <c r="H10" s="34" t="s">
        <v>475</v>
      </c>
      <c r="I10" s="34" t="s">
        <v>475</v>
      </c>
      <c r="J10" s="311">
        <v>80</v>
      </c>
      <c r="K10" s="34">
        <v>132364.79999999999</v>
      </c>
      <c r="L10" s="34">
        <v>27648</v>
      </c>
      <c r="M10" s="310" t="s">
        <v>475</v>
      </c>
      <c r="N10" s="310" t="s">
        <v>475</v>
      </c>
      <c r="O10" s="310" t="s">
        <v>475</v>
      </c>
      <c r="P10" s="311">
        <v>80</v>
      </c>
      <c r="Q10" s="34">
        <v>132364.79999999999</v>
      </c>
      <c r="R10" s="34">
        <v>1654.56</v>
      </c>
      <c r="S10" s="34">
        <v>27648</v>
      </c>
      <c r="T10" s="396">
        <v>345.6</v>
      </c>
    </row>
    <row r="11" spans="1:20" ht="15.75" thickBot="1">
      <c r="A11" s="473">
        <v>8</v>
      </c>
      <c r="B11" s="173" t="s">
        <v>284</v>
      </c>
      <c r="C11" s="174" t="s">
        <v>395</v>
      </c>
      <c r="D11" s="175">
        <v>1</v>
      </c>
      <c r="E11" s="176">
        <v>3840</v>
      </c>
      <c r="F11" s="176">
        <v>768</v>
      </c>
      <c r="G11" s="175">
        <v>2</v>
      </c>
      <c r="H11" s="176">
        <v>14115.98</v>
      </c>
      <c r="I11" s="176">
        <v>1094.23</v>
      </c>
      <c r="J11" s="175">
        <v>3</v>
      </c>
      <c r="K11" s="176">
        <v>3456</v>
      </c>
      <c r="L11" s="176">
        <v>1036.8</v>
      </c>
      <c r="M11" s="175" t="s">
        <v>475</v>
      </c>
      <c r="N11" s="176" t="s">
        <v>475</v>
      </c>
      <c r="O11" s="176" t="s">
        <v>475</v>
      </c>
      <c r="P11" s="175">
        <v>6</v>
      </c>
      <c r="Q11" s="176">
        <v>21411.98</v>
      </c>
      <c r="R11" s="176">
        <v>3568.66</v>
      </c>
      <c r="S11" s="176">
        <v>2899.03</v>
      </c>
      <c r="T11" s="177">
        <v>483.17</v>
      </c>
    </row>
    <row r="12" spans="1:20">
      <c r="Q12" s="9"/>
      <c r="R12" s="9"/>
      <c r="S12" s="9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4"/>
  <sheetViews>
    <sheetView workbookViewId="0">
      <selection activeCell="A5" sqref="A5:T13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0.7109375" bestFit="1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55" t="s">
        <v>742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</row>
    <row r="2" spans="1:20" ht="15.75" thickBot="1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</row>
    <row r="3" spans="1:20" ht="16.5" customHeight="1" thickBot="1">
      <c r="A3" s="599" t="s">
        <v>18</v>
      </c>
      <c r="B3" s="599" t="s">
        <v>452</v>
      </c>
      <c r="C3" s="599" t="s">
        <v>451</v>
      </c>
      <c r="D3" s="596" t="s">
        <v>5</v>
      </c>
      <c r="E3" s="597"/>
      <c r="F3" s="598"/>
      <c r="G3" s="596" t="s">
        <v>48</v>
      </c>
      <c r="H3" s="597"/>
      <c r="I3" s="598"/>
      <c r="J3" s="596" t="s">
        <v>6</v>
      </c>
      <c r="K3" s="597"/>
      <c r="L3" s="598"/>
      <c r="M3" s="596" t="s">
        <v>8</v>
      </c>
      <c r="N3" s="597"/>
      <c r="O3" s="598"/>
      <c r="P3" s="593" t="s">
        <v>547</v>
      </c>
      <c r="Q3" s="593" t="s">
        <v>644</v>
      </c>
      <c r="R3" s="593" t="s">
        <v>658</v>
      </c>
      <c r="S3" s="593" t="s">
        <v>645</v>
      </c>
      <c r="T3" s="593" t="s">
        <v>659</v>
      </c>
    </row>
    <row r="4" spans="1:20" ht="63.75" thickBot="1">
      <c r="A4" s="600"/>
      <c r="B4" s="600"/>
      <c r="C4" s="600"/>
      <c r="D4" s="162" t="s">
        <v>1</v>
      </c>
      <c r="E4" s="244" t="s">
        <v>656</v>
      </c>
      <c r="F4" s="245" t="s">
        <v>657</v>
      </c>
      <c r="G4" s="162" t="s">
        <v>1</v>
      </c>
      <c r="H4" s="244" t="s">
        <v>656</v>
      </c>
      <c r="I4" s="245" t="s">
        <v>657</v>
      </c>
      <c r="J4" s="162" t="s">
        <v>1</v>
      </c>
      <c r="K4" s="244" t="s">
        <v>656</v>
      </c>
      <c r="L4" s="245" t="s">
        <v>657</v>
      </c>
      <c r="M4" s="162" t="s">
        <v>1</v>
      </c>
      <c r="N4" s="244" t="s">
        <v>656</v>
      </c>
      <c r="O4" s="245" t="s">
        <v>657</v>
      </c>
      <c r="P4" s="594"/>
      <c r="Q4" s="601"/>
      <c r="R4" s="601"/>
      <c r="S4" s="601"/>
      <c r="T4" s="601"/>
    </row>
    <row r="5" spans="1:20">
      <c r="A5" s="437" t="s">
        <v>731</v>
      </c>
      <c r="B5" s="295" t="s">
        <v>272</v>
      </c>
      <c r="C5" s="292" t="s">
        <v>63</v>
      </c>
      <c r="D5" s="293">
        <v>91</v>
      </c>
      <c r="E5" s="165">
        <v>323825.40999999997</v>
      </c>
      <c r="F5" s="165">
        <v>77242.95</v>
      </c>
      <c r="G5" s="293">
        <v>389</v>
      </c>
      <c r="H5" s="165">
        <v>459897.08</v>
      </c>
      <c r="I5" s="165">
        <v>216222.77</v>
      </c>
      <c r="J5" s="293">
        <v>8</v>
      </c>
      <c r="K5" s="165">
        <v>40629.08</v>
      </c>
      <c r="L5" s="165">
        <v>3509.2</v>
      </c>
      <c r="M5" s="293" t="s">
        <v>475</v>
      </c>
      <c r="N5" s="165" t="s">
        <v>475</v>
      </c>
      <c r="O5" s="165" t="s">
        <v>475</v>
      </c>
      <c r="P5" s="293">
        <v>488</v>
      </c>
      <c r="Q5" s="165">
        <v>824351.57</v>
      </c>
      <c r="R5" s="165">
        <v>1689.25</v>
      </c>
      <c r="S5" s="165">
        <v>296974.92</v>
      </c>
      <c r="T5" s="167">
        <v>608.55999999999995</v>
      </c>
    </row>
    <row r="6" spans="1:20">
      <c r="A6" s="439" t="s">
        <v>732</v>
      </c>
      <c r="B6" s="387" t="s">
        <v>274</v>
      </c>
      <c r="C6" s="386" t="s">
        <v>545</v>
      </c>
      <c r="D6" s="385">
        <v>38</v>
      </c>
      <c r="E6" s="384">
        <v>1921</v>
      </c>
      <c r="F6" s="384">
        <v>45489.48</v>
      </c>
      <c r="G6" s="385">
        <v>3</v>
      </c>
      <c r="H6" s="384">
        <v>3653.27</v>
      </c>
      <c r="I6" s="384">
        <v>2513.98</v>
      </c>
      <c r="J6" s="385">
        <v>10</v>
      </c>
      <c r="K6" s="384">
        <v>4257.2299999999996</v>
      </c>
      <c r="L6" s="385">
        <v>4442.6400000000003</v>
      </c>
      <c r="M6" s="385" t="s">
        <v>475</v>
      </c>
      <c r="N6" s="384" t="s">
        <v>475</v>
      </c>
      <c r="O6" s="385" t="s">
        <v>475</v>
      </c>
      <c r="P6" s="385">
        <v>51</v>
      </c>
      <c r="Q6" s="384">
        <v>9831.5</v>
      </c>
      <c r="R6" s="384">
        <v>192.77</v>
      </c>
      <c r="S6" s="384">
        <v>52446.1</v>
      </c>
      <c r="T6" s="171">
        <v>1028.3499999999999</v>
      </c>
    </row>
    <row r="7" spans="1:20">
      <c r="A7" s="439" t="s">
        <v>733</v>
      </c>
      <c r="B7" s="387" t="s">
        <v>558</v>
      </c>
      <c r="C7" s="386" t="s">
        <v>626</v>
      </c>
      <c r="D7" s="385">
        <v>857</v>
      </c>
      <c r="E7" s="384">
        <v>4906653.4800000004</v>
      </c>
      <c r="F7" s="384">
        <v>892658.02</v>
      </c>
      <c r="G7" s="385">
        <v>26</v>
      </c>
      <c r="H7" s="384">
        <v>111432.71</v>
      </c>
      <c r="I7" s="384">
        <v>22692.65</v>
      </c>
      <c r="J7" s="385">
        <v>47</v>
      </c>
      <c r="K7" s="384">
        <v>122983.9</v>
      </c>
      <c r="L7" s="384">
        <v>19091.2</v>
      </c>
      <c r="M7" s="386" t="s">
        <v>475</v>
      </c>
      <c r="N7" s="386" t="s">
        <v>475</v>
      </c>
      <c r="O7" s="386" t="s">
        <v>475</v>
      </c>
      <c r="P7" s="385">
        <v>930</v>
      </c>
      <c r="Q7" s="384">
        <v>5141070.09</v>
      </c>
      <c r="R7" s="384">
        <v>5528.03</v>
      </c>
      <c r="S7" s="384">
        <v>934441.87</v>
      </c>
      <c r="T7" s="171">
        <v>1004.78</v>
      </c>
    </row>
    <row r="8" spans="1:20">
      <c r="A8" s="470" t="s">
        <v>734</v>
      </c>
      <c r="B8" s="309" t="s">
        <v>271</v>
      </c>
      <c r="C8" s="310" t="s">
        <v>625</v>
      </c>
      <c r="D8" s="311" t="s">
        <v>475</v>
      </c>
      <c r="E8" s="34" t="s">
        <v>475</v>
      </c>
      <c r="F8" s="34" t="s">
        <v>475</v>
      </c>
      <c r="G8" s="311">
        <v>1</v>
      </c>
      <c r="H8" s="34">
        <v>1444.77</v>
      </c>
      <c r="I8" s="34">
        <v>1622.83</v>
      </c>
      <c r="J8" s="311">
        <v>3</v>
      </c>
      <c r="K8" s="34">
        <v>4459.1899999999996</v>
      </c>
      <c r="L8" s="34">
        <v>2015.82</v>
      </c>
      <c r="M8" s="310" t="s">
        <v>475</v>
      </c>
      <c r="N8" s="310" t="s">
        <v>475</v>
      </c>
      <c r="O8" s="310" t="s">
        <v>475</v>
      </c>
      <c r="P8" s="311">
        <v>4</v>
      </c>
      <c r="Q8" s="34">
        <v>5903.96</v>
      </c>
      <c r="R8" s="34">
        <v>1475.99</v>
      </c>
      <c r="S8" s="34">
        <v>3638.65</v>
      </c>
      <c r="T8" s="396">
        <v>909.66</v>
      </c>
    </row>
    <row r="9" spans="1:20">
      <c r="A9" s="470" t="s">
        <v>735</v>
      </c>
      <c r="B9" s="309" t="s">
        <v>273</v>
      </c>
      <c r="C9" s="310" t="s">
        <v>411</v>
      </c>
      <c r="D9" s="311">
        <v>69</v>
      </c>
      <c r="E9" s="34">
        <v>217106.25</v>
      </c>
      <c r="F9" s="34">
        <v>79369.34</v>
      </c>
      <c r="G9" s="311">
        <v>26</v>
      </c>
      <c r="H9" s="34">
        <v>85116.11</v>
      </c>
      <c r="I9" s="34">
        <v>23890.51</v>
      </c>
      <c r="J9" s="311">
        <v>58</v>
      </c>
      <c r="K9" s="34">
        <v>123627.35</v>
      </c>
      <c r="L9" s="34">
        <v>32073.3</v>
      </c>
      <c r="M9" s="310" t="s">
        <v>475</v>
      </c>
      <c r="N9" s="310" t="s">
        <v>475</v>
      </c>
      <c r="O9" s="310" t="s">
        <v>475</v>
      </c>
      <c r="P9" s="311">
        <v>153</v>
      </c>
      <c r="Q9" s="34">
        <v>425849.71</v>
      </c>
      <c r="R9" s="34">
        <v>2783.33</v>
      </c>
      <c r="S9" s="34">
        <v>135333.15</v>
      </c>
      <c r="T9" s="396">
        <v>884.53</v>
      </c>
    </row>
    <row r="10" spans="1:20">
      <c r="A10" s="470" t="s">
        <v>736</v>
      </c>
      <c r="B10" s="309" t="s">
        <v>439</v>
      </c>
      <c r="C10" s="310" t="s">
        <v>413</v>
      </c>
      <c r="D10" s="311">
        <v>186</v>
      </c>
      <c r="E10" s="34">
        <v>1008676.35</v>
      </c>
      <c r="F10" s="34">
        <v>107238.44</v>
      </c>
      <c r="G10" s="311">
        <v>46</v>
      </c>
      <c r="H10" s="34">
        <v>245836.7</v>
      </c>
      <c r="I10" s="34">
        <v>25110.03</v>
      </c>
      <c r="J10" s="311" t="s">
        <v>475</v>
      </c>
      <c r="K10" s="34" t="s">
        <v>475</v>
      </c>
      <c r="L10" s="34" t="s">
        <v>475</v>
      </c>
      <c r="M10" s="310" t="s">
        <v>475</v>
      </c>
      <c r="N10" s="310" t="s">
        <v>475</v>
      </c>
      <c r="O10" s="310" t="s">
        <v>475</v>
      </c>
      <c r="P10" s="311">
        <v>232</v>
      </c>
      <c r="Q10" s="34">
        <v>1254513.05</v>
      </c>
      <c r="R10" s="34">
        <v>5407.38</v>
      </c>
      <c r="S10" s="34">
        <v>132348.47</v>
      </c>
      <c r="T10" s="396">
        <v>570.47</v>
      </c>
    </row>
    <row r="11" spans="1:20" s="391" customFormat="1">
      <c r="A11" s="470" t="s">
        <v>737</v>
      </c>
      <c r="B11" s="309" t="s">
        <v>281</v>
      </c>
      <c r="C11" s="310" t="s">
        <v>394</v>
      </c>
      <c r="D11" s="311">
        <v>8</v>
      </c>
      <c r="E11" s="34">
        <v>130354.31</v>
      </c>
      <c r="F11" s="34">
        <v>6776.59</v>
      </c>
      <c r="G11" s="311">
        <v>1</v>
      </c>
      <c r="H11" s="34">
        <v>1678.6</v>
      </c>
      <c r="I11" s="34">
        <v>839.3</v>
      </c>
      <c r="J11" s="311" t="s">
        <v>475</v>
      </c>
      <c r="K11" s="34" t="s">
        <v>475</v>
      </c>
      <c r="L11" s="34" t="s">
        <v>475</v>
      </c>
      <c r="M11" s="310" t="s">
        <v>475</v>
      </c>
      <c r="N11" s="310" t="s">
        <v>475</v>
      </c>
      <c r="O11" s="310" t="s">
        <v>475</v>
      </c>
      <c r="P11" s="311">
        <v>9</v>
      </c>
      <c r="Q11" s="34">
        <v>132032.91</v>
      </c>
      <c r="R11" s="34">
        <v>14670.32</v>
      </c>
      <c r="S11" s="34">
        <v>7615.89</v>
      </c>
      <c r="T11" s="396">
        <v>846.21</v>
      </c>
    </row>
    <row r="12" spans="1:20">
      <c r="A12" s="470">
        <v>8</v>
      </c>
      <c r="B12" s="309" t="s">
        <v>284</v>
      </c>
      <c r="C12" s="310" t="s">
        <v>395</v>
      </c>
      <c r="D12" s="311">
        <v>3</v>
      </c>
      <c r="E12" s="34">
        <v>9668.48</v>
      </c>
      <c r="F12" s="34">
        <v>4109.96</v>
      </c>
      <c r="G12" s="311" t="s">
        <v>475</v>
      </c>
      <c r="H12" s="34" t="s">
        <v>475</v>
      </c>
      <c r="I12" s="34" t="s">
        <v>475</v>
      </c>
      <c r="J12" s="311" t="s">
        <v>475</v>
      </c>
      <c r="K12" s="34" t="s">
        <v>475</v>
      </c>
      <c r="L12" s="34" t="s">
        <v>475</v>
      </c>
      <c r="M12" s="311" t="s">
        <v>475</v>
      </c>
      <c r="N12" s="34" t="s">
        <v>475</v>
      </c>
      <c r="O12" s="34" t="s">
        <v>475</v>
      </c>
      <c r="P12" s="311">
        <v>3</v>
      </c>
      <c r="Q12" s="34">
        <v>9668.48</v>
      </c>
      <c r="R12" s="34">
        <v>3222.83</v>
      </c>
      <c r="S12" s="34">
        <v>4109.96</v>
      </c>
      <c r="T12" s="396">
        <v>1369.99</v>
      </c>
    </row>
    <row r="13" spans="1:20" s="391" customFormat="1" ht="15.75" thickBot="1">
      <c r="A13" s="473">
        <v>9</v>
      </c>
      <c r="B13" s="173" t="s">
        <v>431</v>
      </c>
      <c r="C13" s="174" t="s">
        <v>616</v>
      </c>
      <c r="D13" s="175">
        <v>71</v>
      </c>
      <c r="E13" s="176">
        <v>104617.33</v>
      </c>
      <c r="F13" s="176">
        <v>17943.810000000001</v>
      </c>
      <c r="G13" s="175">
        <v>17</v>
      </c>
      <c r="H13" s="176">
        <v>57831.18</v>
      </c>
      <c r="I13" s="176">
        <v>5386.04</v>
      </c>
      <c r="J13" s="175">
        <v>5</v>
      </c>
      <c r="K13" s="176">
        <v>8008.93</v>
      </c>
      <c r="L13" s="176">
        <v>406.98</v>
      </c>
      <c r="M13" s="175" t="s">
        <v>475</v>
      </c>
      <c r="N13" s="176" t="s">
        <v>475</v>
      </c>
      <c r="O13" s="176" t="s">
        <v>475</v>
      </c>
      <c r="P13" s="175">
        <v>93</v>
      </c>
      <c r="Q13" s="176">
        <v>170457.44</v>
      </c>
      <c r="R13" s="176">
        <v>1832.88</v>
      </c>
      <c r="S13" s="176">
        <v>23736.83</v>
      </c>
      <c r="T13" s="177">
        <v>255.23</v>
      </c>
    </row>
    <row r="14" spans="1:20" s="391" customFormat="1"/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AD51"/>
  <sheetViews>
    <sheetView workbookViewId="0">
      <selection activeCell="H17" sqref="H17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30" ht="15.75">
      <c r="A1" s="555" t="s">
        <v>834</v>
      </c>
      <c r="B1" s="555"/>
      <c r="C1" s="555"/>
      <c r="D1" s="555"/>
      <c r="E1" s="555"/>
      <c r="F1" s="555"/>
      <c r="G1" s="555"/>
      <c r="H1" s="555"/>
    </row>
    <row r="2" spans="1:30" ht="15.75" thickBot="1">
      <c r="A2" s="94"/>
      <c r="B2" s="391"/>
      <c r="C2" s="391"/>
      <c r="D2" s="391"/>
      <c r="E2" s="391"/>
      <c r="F2" s="391"/>
      <c r="G2" s="391"/>
      <c r="H2" s="391"/>
    </row>
    <row r="3" spans="1:30" ht="32.25" thickBot="1">
      <c r="A3" s="400" t="s">
        <v>60</v>
      </c>
      <c r="B3" s="400" t="s">
        <v>452</v>
      </c>
      <c r="C3" s="400" t="s">
        <v>451</v>
      </c>
      <c r="D3" s="400" t="s">
        <v>646</v>
      </c>
      <c r="E3" s="400" t="s">
        <v>647</v>
      </c>
      <c r="F3" s="400" t="s">
        <v>648</v>
      </c>
      <c r="G3" s="400" t="s">
        <v>649</v>
      </c>
      <c r="H3" s="400" t="s">
        <v>547</v>
      </c>
    </row>
    <row r="4" spans="1:30">
      <c r="A4" s="435">
        <v>1</v>
      </c>
      <c r="B4" s="401" t="s">
        <v>272</v>
      </c>
      <c r="C4" s="401" t="s">
        <v>63</v>
      </c>
      <c r="D4" s="402">
        <v>809</v>
      </c>
      <c r="E4" s="402">
        <v>2057</v>
      </c>
      <c r="F4" s="402">
        <v>1307</v>
      </c>
      <c r="G4" s="402">
        <v>3</v>
      </c>
      <c r="H4" s="403">
        <v>4176</v>
      </c>
    </row>
    <row r="5" spans="1:30">
      <c r="A5" s="404">
        <v>2</v>
      </c>
      <c r="B5" s="398" t="s">
        <v>274</v>
      </c>
      <c r="C5" s="398" t="s">
        <v>545</v>
      </c>
      <c r="D5" s="399">
        <v>44</v>
      </c>
      <c r="E5" s="399">
        <v>53</v>
      </c>
      <c r="F5" s="399">
        <v>70</v>
      </c>
      <c r="G5" s="399">
        <v>3</v>
      </c>
      <c r="H5" s="405">
        <v>170</v>
      </c>
    </row>
    <row r="6" spans="1:30">
      <c r="A6" s="404">
        <v>3</v>
      </c>
      <c r="B6" s="398" t="s">
        <v>558</v>
      </c>
      <c r="C6" s="398" t="s">
        <v>626</v>
      </c>
      <c r="D6" s="399">
        <v>161</v>
      </c>
      <c r="E6" s="399">
        <v>9</v>
      </c>
      <c r="F6" s="399">
        <v>1288</v>
      </c>
      <c r="G6" s="399" t="s">
        <v>475</v>
      </c>
      <c r="H6" s="405">
        <v>1458</v>
      </c>
    </row>
    <row r="7" spans="1:30">
      <c r="A7" s="404">
        <v>4</v>
      </c>
      <c r="B7" s="398" t="s">
        <v>271</v>
      </c>
      <c r="C7" s="398" t="s">
        <v>625</v>
      </c>
      <c r="D7" s="399" t="s">
        <v>475</v>
      </c>
      <c r="E7" s="399" t="s">
        <v>475</v>
      </c>
      <c r="F7" s="399">
        <v>39</v>
      </c>
      <c r="G7" s="399" t="s">
        <v>475</v>
      </c>
      <c r="H7" s="405">
        <v>39</v>
      </c>
    </row>
    <row r="8" spans="1:30">
      <c r="A8" s="404">
        <v>5</v>
      </c>
      <c r="B8" s="398" t="s">
        <v>273</v>
      </c>
      <c r="C8" s="398" t="s">
        <v>411</v>
      </c>
      <c r="D8" s="399">
        <v>543</v>
      </c>
      <c r="E8" s="399">
        <v>325</v>
      </c>
      <c r="F8" s="399">
        <v>230</v>
      </c>
      <c r="G8" s="399">
        <v>47</v>
      </c>
      <c r="H8" s="405">
        <v>1145</v>
      </c>
    </row>
    <row r="9" spans="1:30">
      <c r="A9" s="404">
        <v>6</v>
      </c>
      <c r="B9" s="398" t="s">
        <v>439</v>
      </c>
      <c r="C9" s="398" t="s">
        <v>413</v>
      </c>
      <c r="D9" s="399">
        <v>209</v>
      </c>
      <c r="E9" s="399">
        <v>131</v>
      </c>
      <c r="F9" s="399">
        <v>66</v>
      </c>
      <c r="G9" s="399">
        <v>488</v>
      </c>
      <c r="H9" s="405">
        <v>894</v>
      </c>
    </row>
    <row r="10" spans="1:30">
      <c r="A10" s="404">
        <v>7</v>
      </c>
      <c r="B10" s="398" t="s">
        <v>281</v>
      </c>
      <c r="C10" s="398" t="s">
        <v>394</v>
      </c>
      <c r="D10" s="399">
        <v>39</v>
      </c>
      <c r="E10" s="399">
        <v>40</v>
      </c>
      <c r="F10" s="399">
        <v>58</v>
      </c>
      <c r="G10" s="399" t="s">
        <v>475</v>
      </c>
      <c r="H10" s="405">
        <v>137</v>
      </c>
    </row>
    <row r="11" spans="1:30">
      <c r="A11" s="404">
        <v>8</v>
      </c>
      <c r="B11" s="398" t="s">
        <v>311</v>
      </c>
      <c r="C11" s="398" t="s">
        <v>73</v>
      </c>
      <c r="D11" s="399">
        <v>14</v>
      </c>
      <c r="E11" s="399">
        <v>2</v>
      </c>
      <c r="F11" s="399">
        <v>10</v>
      </c>
      <c r="G11" s="399" t="s">
        <v>475</v>
      </c>
      <c r="H11" s="405">
        <v>26</v>
      </c>
    </row>
    <row r="12" spans="1:30">
      <c r="A12" s="404">
        <v>9</v>
      </c>
      <c r="B12" s="398" t="s">
        <v>284</v>
      </c>
      <c r="C12" s="398" t="s">
        <v>395</v>
      </c>
      <c r="D12" s="399">
        <v>2</v>
      </c>
      <c r="E12" s="399">
        <v>9</v>
      </c>
      <c r="F12" s="399">
        <v>3</v>
      </c>
      <c r="G12" s="399" t="s">
        <v>475</v>
      </c>
      <c r="H12" s="405">
        <v>14</v>
      </c>
    </row>
    <row r="13" spans="1:30" s="391" customFormat="1">
      <c r="A13" s="404">
        <v>10</v>
      </c>
      <c r="B13" s="409" t="s">
        <v>442</v>
      </c>
      <c r="C13" s="409" t="s">
        <v>548</v>
      </c>
      <c r="D13" s="410">
        <v>1</v>
      </c>
      <c r="E13" s="410" t="s">
        <v>475</v>
      </c>
      <c r="F13" s="410">
        <v>1</v>
      </c>
      <c r="G13" s="410" t="s">
        <v>475</v>
      </c>
      <c r="H13" s="411">
        <v>2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>
      <c r="A14" s="404">
        <v>11</v>
      </c>
      <c r="B14" s="409" t="s">
        <v>431</v>
      </c>
      <c r="C14" s="409" t="s">
        <v>616</v>
      </c>
      <c r="D14" s="410">
        <v>2604</v>
      </c>
      <c r="E14" s="410">
        <v>245</v>
      </c>
      <c r="F14" s="410">
        <v>379</v>
      </c>
      <c r="G14" s="410" t="s">
        <v>475</v>
      </c>
      <c r="H14" s="411">
        <v>3228</v>
      </c>
    </row>
    <row r="15" spans="1:30">
      <c r="A15" s="530">
        <v>12</v>
      </c>
      <c r="B15" s="386" t="s">
        <v>429</v>
      </c>
      <c r="C15" s="386" t="s">
        <v>643</v>
      </c>
      <c r="D15" s="386">
        <v>22</v>
      </c>
      <c r="E15" s="386" t="s">
        <v>475</v>
      </c>
      <c r="F15" s="386" t="s">
        <v>475</v>
      </c>
      <c r="G15" s="386" t="s">
        <v>475</v>
      </c>
      <c r="H15" s="531">
        <v>22</v>
      </c>
    </row>
    <row r="16" spans="1:30" ht="15.75" thickBot="1">
      <c r="A16" s="526">
        <v>13</v>
      </c>
      <c r="B16" s="527" t="s">
        <v>312</v>
      </c>
      <c r="C16" s="527" t="s">
        <v>546</v>
      </c>
      <c r="D16" s="527">
        <v>333</v>
      </c>
      <c r="E16" s="527" t="s">
        <v>475</v>
      </c>
      <c r="F16" s="527">
        <v>494</v>
      </c>
      <c r="G16" s="527" t="s">
        <v>475</v>
      </c>
      <c r="H16" s="529">
        <v>827</v>
      </c>
    </row>
    <row r="17" spans="1:8">
      <c r="H17" s="279"/>
    </row>
    <row r="19" spans="1:8" ht="15.75">
      <c r="A19" s="555" t="s">
        <v>667</v>
      </c>
      <c r="B19" s="555"/>
      <c r="C19" s="555"/>
      <c r="D19" s="555"/>
      <c r="E19" s="555"/>
      <c r="F19" s="555"/>
      <c r="G19" s="555"/>
      <c r="H19" s="555"/>
    </row>
    <row r="20" spans="1:8" ht="15.75" thickBot="1">
      <c r="A20" s="94"/>
      <c r="B20" s="391"/>
      <c r="C20" s="391"/>
      <c r="D20" s="391"/>
      <c r="E20" s="391"/>
      <c r="F20" s="391"/>
      <c r="G20" s="391"/>
      <c r="H20" s="391"/>
    </row>
    <row r="21" spans="1:8" ht="32.25" thickBot="1">
      <c r="A21" s="412" t="s">
        <v>60</v>
      </c>
      <c r="B21" s="412" t="s">
        <v>452</v>
      </c>
      <c r="C21" s="412" t="s">
        <v>451</v>
      </c>
      <c r="D21" s="412" t="s">
        <v>646</v>
      </c>
      <c r="E21" s="412" t="s">
        <v>647</v>
      </c>
      <c r="F21" s="412" t="s">
        <v>648</v>
      </c>
      <c r="G21" s="412" t="s">
        <v>649</v>
      </c>
      <c r="H21" s="412" t="s">
        <v>547</v>
      </c>
    </row>
    <row r="22" spans="1:8">
      <c r="A22" s="413">
        <v>1</v>
      </c>
      <c r="B22" s="430" t="s">
        <v>272</v>
      </c>
      <c r="C22" s="431" t="s">
        <v>63</v>
      </c>
      <c r="D22" s="197">
        <v>353</v>
      </c>
      <c r="E22" s="197">
        <v>1848</v>
      </c>
      <c r="F22" s="197">
        <v>706</v>
      </c>
      <c r="G22" s="197">
        <v>6</v>
      </c>
      <c r="H22" s="432">
        <v>2913</v>
      </c>
    </row>
    <row r="23" spans="1:8">
      <c r="A23" s="415">
        <v>2</v>
      </c>
      <c r="B23" s="433" t="s">
        <v>274</v>
      </c>
      <c r="C23" s="427" t="s">
        <v>545</v>
      </c>
      <c r="D23" s="200">
        <v>36</v>
      </c>
      <c r="E23" s="200">
        <v>49</v>
      </c>
      <c r="F23" s="200">
        <v>88</v>
      </c>
      <c r="G23" s="200" t="s">
        <v>475</v>
      </c>
      <c r="H23" s="434">
        <v>173</v>
      </c>
    </row>
    <row r="24" spans="1:8">
      <c r="A24" s="415">
        <v>3</v>
      </c>
      <c r="B24" s="433" t="s">
        <v>558</v>
      </c>
      <c r="C24" s="427" t="s">
        <v>626</v>
      </c>
      <c r="D24" s="200">
        <v>346</v>
      </c>
      <c r="E24" s="200">
        <v>17</v>
      </c>
      <c r="F24" s="200">
        <v>1576</v>
      </c>
      <c r="G24" s="200" t="s">
        <v>475</v>
      </c>
      <c r="H24" s="434">
        <v>1939</v>
      </c>
    </row>
    <row r="25" spans="1:8">
      <c r="A25" s="415">
        <v>4</v>
      </c>
      <c r="B25" s="433" t="s">
        <v>271</v>
      </c>
      <c r="C25" s="427" t="s">
        <v>625</v>
      </c>
      <c r="D25" s="200" t="s">
        <v>475</v>
      </c>
      <c r="E25" s="200" t="s">
        <v>475</v>
      </c>
      <c r="F25" s="200">
        <v>33</v>
      </c>
      <c r="G25" s="200" t="s">
        <v>475</v>
      </c>
      <c r="H25" s="434">
        <v>33</v>
      </c>
    </row>
    <row r="26" spans="1:8">
      <c r="A26" s="415">
        <v>5</v>
      </c>
      <c r="B26" s="433" t="s">
        <v>273</v>
      </c>
      <c r="C26" s="427" t="s">
        <v>411</v>
      </c>
      <c r="D26" s="200">
        <v>413</v>
      </c>
      <c r="E26" s="200">
        <v>248</v>
      </c>
      <c r="F26" s="200">
        <v>303</v>
      </c>
      <c r="G26" s="200">
        <v>43</v>
      </c>
      <c r="H26" s="434">
        <v>1007</v>
      </c>
    </row>
    <row r="27" spans="1:8">
      <c r="A27" s="415">
        <v>6</v>
      </c>
      <c r="B27" s="433" t="s">
        <v>439</v>
      </c>
      <c r="C27" s="427" t="s">
        <v>413</v>
      </c>
      <c r="D27" s="200">
        <v>358</v>
      </c>
      <c r="E27" s="200">
        <v>182</v>
      </c>
      <c r="F27" s="200">
        <v>27</v>
      </c>
      <c r="G27" s="200">
        <v>506</v>
      </c>
      <c r="H27" s="434">
        <v>1073</v>
      </c>
    </row>
    <row r="28" spans="1:8">
      <c r="A28" s="415">
        <v>7</v>
      </c>
      <c r="B28" s="433" t="s">
        <v>281</v>
      </c>
      <c r="C28" s="427" t="s">
        <v>394</v>
      </c>
      <c r="D28" s="200">
        <v>54</v>
      </c>
      <c r="E28" s="200">
        <v>37</v>
      </c>
      <c r="F28" s="200">
        <v>78</v>
      </c>
      <c r="G28" s="200" t="s">
        <v>475</v>
      </c>
      <c r="H28" s="434">
        <v>169</v>
      </c>
    </row>
    <row r="29" spans="1:8">
      <c r="A29" s="415">
        <v>8</v>
      </c>
      <c r="B29" s="433" t="s">
        <v>284</v>
      </c>
      <c r="C29" s="427" t="s">
        <v>395</v>
      </c>
      <c r="D29" s="200">
        <v>1</v>
      </c>
      <c r="E29" s="200">
        <v>17</v>
      </c>
      <c r="F29" s="200">
        <v>5</v>
      </c>
      <c r="G29" s="200" t="s">
        <v>475</v>
      </c>
      <c r="H29" s="434">
        <v>23</v>
      </c>
    </row>
    <row r="30" spans="1:8">
      <c r="A30" s="415">
        <v>9</v>
      </c>
      <c r="B30" s="433" t="s">
        <v>442</v>
      </c>
      <c r="C30" s="427" t="s">
        <v>548</v>
      </c>
      <c r="D30" s="200" t="s">
        <v>475</v>
      </c>
      <c r="E30" s="200" t="s">
        <v>475</v>
      </c>
      <c r="F30" s="200">
        <v>7</v>
      </c>
      <c r="G30" s="200" t="s">
        <v>475</v>
      </c>
      <c r="H30" s="434">
        <v>7</v>
      </c>
    </row>
    <row r="31" spans="1:8">
      <c r="A31" s="415">
        <v>10</v>
      </c>
      <c r="B31" s="433" t="s">
        <v>431</v>
      </c>
      <c r="C31" s="427" t="s">
        <v>616</v>
      </c>
      <c r="D31" s="200">
        <v>2019</v>
      </c>
      <c r="E31" s="200">
        <v>159</v>
      </c>
      <c r="F31" s="200">
        <v>321</v>
      </c>
      <c r="G31" s="200" t="s">
        <v>475</v>
      </c>
      <c r="H31" s="434">
        <v>2499</v>
      </c>
    </row>
    <row r="32" spans="1:8">
      <c r="A32" s="415">
        <v>11</v>
      </c>
      <c r="B32" s="433" t="s">
        <v>429</v>
      </c>
      <c r="C32" s="427" t="s">
        <v>643</v>
      </c>
      <c r="D32" s="200">
        <v>50</v>
      </c>
      <c r="E32" s="200" t="s">
        <v>475</v>
      </c>
      <c r="F32" s="200" t="s">
        <v>475</v>
      </c>
      <c r="G32" s="200" t="s">
        <v>475</v>
      </c>
      <c r="H32" s="434">
        <v>50</v>
      </c>
    </row>
    <row r="33" spans="1:8" ht="15.75" thickBot="1">
      <c r="A33" s="417">
        <v>12</v>
      </c>
      <c r="B33" s="547" t="s">
        <v>312</v>
      </c>
      <c r="C33" s="548" t="s">
        <v>546</v>
      </c>
      <c r="D33" s="203">
        <v>730</v>
      </c>
      <c r="E33" s="203" t="s">
        <v>475</v>
      </c>
      <c r="F33" s="203">
        <v>876</v>
      </c>
      <c r="G33" s="203" t="s">
        <v>475</v>
      </c>
      <c r="H33" s="475">
        <v>1606</v>
      </c>
    </row>
    <row r="36" spans="1:8" ht="15.75">
      <c r="A36" s="555" t="s">
        <v>669</v>
      </c>
      <c r="B36" s="555"/>
      <c r="C36" s="555"/>
      <c r="D36" s="555"/>
      <c r="E36" s="555"/>
      <c r="F36" s="555"/>
      <c r="G36" s="555"/>
      <c r="H36" s="555"/>
    </row>
    <row r="37" spans="1:8" ht="15.75" thickBot="1">
      <c r="A37" s="94"/>
      <c r="B37" s="391"/>
      <c r="C37" s="391"/>
      <c r="D37" s="391"/>
      <c r="E37" s="391"/>
      <c r="F37" s="391"/>
      <c r="G37" s="391"/>
      <c r="H37" s="391"/>
    </row>
    <row r="38" spans="1:8" ht="32.25" thickBot="1">
      <c r="A38" s="412" t="s">
        <v>60</v>
      </c>
      <c r="B38" s="412" t="s">
        <v>452</v>
      </c>
      <c r="C38" s="412" t="s">
        <v>451</v>
      </c>
      <c r="D38" s="412" t="s">
        <v>646</v>
      </c>
      <c r="E38" s="412" t="s">
        <v>647</v>
      </c>
      <c r="F38" s="412" t="s">
        <v>648</v>
      </c>
      <c r="G38" s="412" t="s">
        <v>649</v>
      </c>
      <c r="H38" s="412" t="s">
        <v>547</v>
      </c>
    </row>
    <row r="39" spans="1:8">
      <c r="A39" s="413">
        <v>1</v>
      </c>
      <c r="B39" s="486" t="s">
        <v>272</v>
      </c>
      <c r="C39" s="431" t="s">
        <v>63</v>
      </c>
      <c r="D39" s="197">
        <v>909</v>
      </c>
      <c r="E39" s="197">
        <v>1567</v>
      </c>
      <c r="F39" s="197">
        <v>728</v>
      </c>
      <c r="G39" s="197">
        <v>6</v>
      </c>
      <c r="H39" s="432">
        <v>3210</v>
      </c>
    </row>
    <row r="40" spans="1:8">
      <c r="A40" s="415">
        <v>2</v>
      </c>
      <c r="B40" s="485" t="s">
        <v>274</v>
      </c>
      <c r="C40" s="427" t="s">
        <v>545</v>
      </c>
      <c r="D40" s="200">
        <v>86</v>
      </c>
      <c r="E40" s="200">
        <v>36</v>
      </c>
      <c r="F40" s="200">
        <v>122</v>
      </c>
      <c r="G40" s="200">
        <v>2</v>
      </c>
      <c r="H40" s="434">
        <v>246</v>
      </c>
    </row>
    <row r="41" spans="1:8">
      <c r="A41" s="415">
        <v>3</v>
      </c>
      <c r="B41" s="485" t="s">
        <v>558</v>
      </c>
      <c r="C41" s="427" t="s">
        <v>626</v>
      </c>
      <c r="D41" s="200">
        <v>273</v>
      </c>
      <c r="E41" s="200">
        <v>3</v>
      </c>
      <c r="F41" s="200">
        <v>385</v>
      </c>
      <c r="G41" s="200" t="s">
        <v>475</v>
      </c>
      <c r="H41" s="434">
        <v>661</v>
      </c>
    </row>
    <row r="42" spans="1:8">
      <c r="A42" s="415">
        <v>4</v>
      </c>
      <c r="B42" s="485" t="s">
        <v>271</v>
      </c>
      <c r="C42" s="427" t="s">
        <v>625</v>
      </c>
      <c r="D42" s="200" t="s">
        <v>475</v>
      </c>
      <c r="E42" s="200" t="s">
        <v>475</v>
      </c>
      <c r="F42" s="200">
        <v>32</v>
      </c>
      <c r="G42" s="200" t="s">
        <v>475</v>
      </c>
      <c r="H42" s="434">
        <v>32</v>
      </c>
    </row>
    <row r="43" spans="1:8">
      <c r="A43" s="415">
        <v>5</v>
      </c>
      <c r="B43" s="485" t="s">
        <v>273</v>
      </c>
      <c r="C43" s="427" t="s">
        <v>411</v>
      </c>
      <c r="D43" s="200">
        <v>730</v>
      </c>
      <c r="E43" s="200">
        <v>412</v>
      </c>
      <c r="F43" s="200">
        <v>274</v>
      </c>
      <c r="G43" s="200">
        <v>65</v>
      </c>
      <c r="H43" s="434">
        <v>1481</v>
      </c>
    </row>
    <row r="44" spans="1:8">
      <c r="A44" s="415">
        <v>6</v>
      </c>
      <c r="B44" s="485" t="s">
        <v>439</v>
      </c>
      <c r="C44" s="427" t="s">
        <v>413</v>
      </c>
      <c r="D44" s="200">
        <v>341</v>
      </c>
      <c r="E44" s="200">
        <v>230</v>
      </c>
      <c r="F44" s="200">
        <v>363</v>
      </c>
      <c r="G44" s="200">
        <v>473</v>
      </c>
      <c r="H44" s="434">
        <v>1407</v>
      </c>
    </row>
    <row r="45" spans="1:8">
      <c r="A45" s="415">
        <v>7</v>
      </c>
      <c r="B45" s="485" t="s">
        <v>281</v>
      </c>
      <c r="C45" s="427" t="s">
        <v>394</v>
      </c>
      <c r="D45" s="200">
        <v>333</v>
      </c>
      <c r="E45" s="200">
        <v>54</v>
      </c>
      <c r="F45" s="200">
        <v>179</v>
      </c>
      <c r="G45" s="200" t="s">
        <v>475</v>
      </c>
      <c r="H45" s="434">
        <v>566</v>
      </c>
    </row>
    <row r="46" spans="1:8">
      <c r="A46" s="415">
        <v>8</v>
      </c>
      <c r="B46" s="485" t="s">
        <v>311</v>
      </c>
      <c r="C46" s="427" t="s">
        <v>73</v>
      </c>
      <c r="D46" s="200">
        <v>14</v>
      </c>
      <c r="E46" s="200">
        <v>2</v>
      </c>
      <c r="F46" s="200">
        <v>2</v>
      </c>
      <c r="G46" s="200" t="s">
        <v>475</v>
      </c>
      <c r="H46" s="434">
        <v>18</v>
      </c>
    </row>
    <row r="47" spans="1:8">
      <c r="A47" s="415">
        <v>9</v>
      </c>
      <c r="B47" s="485" t="s">
        <v>284</v>
      </c>
      <c r="C47" s="427" t="s">
        <v>395</v>
      </c>
      <c r="D47" s="200">
        <v>8</v>
      </c>
      <c r="E47" s="200">
        <v>24</v>
      </c>
      <c r="F47" s="200">
        <v>13</v>
      </c>
      <c r="G47" s="200" t="s">
        <v>475</v>
      </c>
      <c r="H47" s="434">
        <v>45</v>
      </c>
    </row>
    <row r="48" spans="1:8">
      <c r="A48" s="415">
        <v>10</v>
      </c>
      <c r="B48" s="485" t="s">
        <v>442</v>
      </c>
      <c r="C48" s="427" t="s">
        <v>548</v>
      </c>
      <c r="D48" s="200">
        <v>2</v>
      </c>
      <c r="E48" s="200" t="s">
        <v>475</v>
      </c>
      <c r="F48" s="200">
        <v>2</v>
      </c>
      <c r="G48" s="200" t="s">
        <v>475</v>
      </c>
      <c r="H48" s="434">
        <v>4</v>
      </c>
    </row>
    <row r="49" spans="1:8">
      <c r="A49" s="415">
        <v>11</v>
      </c>
      <c r="B49" s="485" t="s">
        <v>431</v>
      </c>
      <c r="C49" s="427" t="s">
        <v>616</v>
      </c>
      <c r="D49" s="200">
        <v>2595</v>
      </c>
      <c r="E49" s="200">
        <v>169</v>
      </c>
      <c r="F49" s="200">
        <v>407</v>
      </c>
      <c r="G49" s="200" t="s">
        <v>475</v>
      </c>
      <c r="H49" s="434">
        <v>3171</v>
      </c>
    </row>
    <row r="50" spans="1:8">
      <c r="A50" s="415">
        <v>12</v>
      </c>
      <c r="B50" s="485" t="s">
        <v>429</v>
      </c>
      <c r="C50" s="427" t="s">
        <v>643</v>
      </c>
      <c r="D50" s="200">
        <v>96</v>
      </c>
      <c r="E50" s="200" t="s">
        <v>475</v>
      </c>
      <c r="F50" s="200" t="s">
        <v>475</v>
      </c>
      <c r="G50" s="200" t="s">
        <v>475</v>
      </c>
      <c r="H50" s="434">
        <v>96</v>
      </c>
    </row>
    <row r="51" spans="1:8" ht="15.75" thickBot="1">
      <c r="A51" s="135">
        <v>13</v>
      </c>
      <c r="B51" s="484" t="s">
        <v>312</v>
      </c>
      <c r="C51" s="174" t="s">
        <v>546</v>
      </c>
      <c r="D51" s="174">
        <v>901</v>
      </c>
      <c r="E51" s="174" t="s">
        <v>475</v>
      </c>
      <c r="F51" s="174">
        <v>864</v>
      </c>
      <c r="G51" s="174" t="s">
        <v>475</v>
      </c>
      <c r="H51" s="475">
        <v>1765</v>
      </c>
    </row>
  </sheetData>
  <mergeCells count="3">
    <mergeCell ref="A1:H1"/>
    <mergeCell ref="A19:H19"/>
    <mergeCell ref="A36:H3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20"/>
  <sheetViews>
    <sheetView workbookViewId="0">
      <selection activeCell="H11" sqref="H11"/>
    </sheetView>
  </sheetViews>
  <sheetFormatPr defaultRowHeight="15"/>
  <cols>
    <col min="1" max="1" width="6.71093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1.7109375" customWidth="1"/>
    <col min="8" max="8" width="15.5703125" customWidth="1"/>
    <col min="9" max="9" width="28.28515625" customWidth="1"/>
    <col min="10" max="10" width="27.28515625" customWidth="1"/>
    <col min="13" max="13" width="29.28515625" customWidth="1"/>
    <col min="15" max="15" width="16.85546875" bestFit="1" customWidth="1"/>
    <col min="16" max="16" width="16.140625" bestFit="1" customWidth="1"/>
  </cols>
  <sheetData>
    <row r="1" spans="1:8" ht="15.75">
      <c r="A1" s="555" t="s">
        <v>836</v>
      </c>
      <c r="B1" s="555"/>
      <c r="C1" s="555"/>
      <c r="D1" s="555"/>
      <c r="E1" s="555"/>
      <c r="F1" s="555"/>
      <c r="G1" s="555"/>
      <c r="H1" s="555"/>
    </row>
    <row r="2" spans="1:8" ht="15.75" thickBot="1">
      <c r="A2" s="94"/>
      <c r="B2" s="391"/>
      <c r="C2" s="391"/>
      <c r="D2" s="391"/>
      <c r="E2" s="391"/>
      <c r="F2" s="391"/>
      <c r="G2" s="391"/>
      <c r="H2" s="391"/>
    </row>
    <row r="3" spans="1:8" ht="36.75" customHeight="1" thickBot="1">
      <c r="A3" s="412" t="s">
        <v>60</v>
      </c>
      <c r="B3" s="412" t="s">
        <v>452</v>
      </c>
      <c r="C3" s="412" t="s">
        <v>451</v>
      </c>
      <c r="D3" s="412" t="s">
        <v>646</v>
      </c>
      <c r="E3" s="412" t="s">
        <v>647</v>
      </c>
      <c r="F3" s="412" t="s">
        <v>648</v>
      </c>
      <c r="G3" s="412" t="s">
        <v>649</v>
      </c>
      <c r="H3" s="412" t="s">
        <v>547</v>
      </c>
    </row>
    <row r="4" spans="1:8">
      <c r="A4" s="413" t="s">
        <v>731</v>
      </c>
      <c r="B4" s="414" t="s">
        <v>272</v>
      </c>
      <c r="C4" s="401" t="s">
        <v>63</v>
      </c>
      <c r="D4" s="402">
        <v>209</v>
      </c>
      <c r="E4" s="402">
        <v>34</v>
      </c>
      <c r="F4" s="402">
        <v>308</v>
      </c>
      <c r="G4" s="402" t="s">
        <v>475</v>
      </c>
      <c r="H4" s="403">
        <v>551</v>
      </c>
    </row>
    <row r="5" spans="1:8">
      <c r="A5" s="415" t="s">
        <v>732</v>
      </c>
      <c r="B5" s="416" t="s">
        <v>274</v>
      </c>
      <c r="C5" s="398" t="s">
        <v>545</v>
      </c>
      <c r="D5" s="399">
        <v>35</v>
      </c>
      <c r="E5" s="399">
        <v>1</v>
      </c>
      <c r="F5" s="399">
        <v>3</v>
      </c>
      <c r="G5" s="399" t="s">
        <v>475</v>
      </c>
      <c r="H5" s="405">
        <v>39</v>
      </c>
    </row>
    <row r="6" spans="1:8">
      <c r="A6" s="415" t="s">
        <v>733</v>
      </c>
      <c r="B6" s="416" t="s">
        <v>558</v>
      </c>
      <c r="C6" s="398" t="s">
        <v>626</v>
      </c>
      <c r="D6" s="399">
        <v>70</v>
      </c>
      <c r="E6" s="399">
        <v>8</v>
      </c>
      <c r="F6" s="399">
        <v>203</v>
      </c>
      <c r="G6" s="399" t="s">
        <v>475</v>
      </c>
      <c r="H6" s="405">
        <v>281</v>
      </c>
    </row>
    <row r="7" spans="1:8">
      <c r="A7" s="415" t="s">
        <v>735</v>
      </c>
      <c r="B7" s="416" t="s">
        <v>273</v>
      </c>
      <c r="C7" s="398" t="s">
        <v>411</v>
      </c>
      <c r="D7" s="399">
        <v>23</v>
      </c>
      <c r="E7" s="399" t="s">
        <v>475</v>
      </c>
      <c r="F7" s="399">
        <v>6</v>
      </c>
      <c r="G7" s="399" t="s">
        <v>475</v>
      </c>
      <c r="H7" s="405">
        <v>29</v>
      </c>
    </row>
    <row r="8" spans="1:8">
      <c r="A8" s="415">
        <v>6</v>
      </c>
      <c r="B8" s="416" t="s">
        <v>281</v>
      </c>
      <c r="C8" s="398" t="s">
        <v>394</v>
      </c>
      <c r="D8" s="399">
        <v>14</v>
      </c>
      <c r="E8" s="399" t="s">
        <v>475</v>
      </c>
      <c r="F8" s="399">
        <v>6</v>
      </c>
      <c r="G8" s="399" t="s">
        <v>475</v>
      </c>
      <c r="H8" s="405">
        <v>20</v>
      </c>
    </row>
    <row r="9" spans="1:8">
      <c r="A9" s="415">
        <v>7</v>
      </c>
      <c r="B9" s="416" t="s">
        <v>311</v>
      </c>
      <c r="C9" s="398" t="s">
        <v>73</v>
      </c>
      <c r="D9" s="399" t="s">
        <v>475</v>
      </c>
      <c r="E9" s="399" t="s">
        <v>475</v>
      </c>
      <c r="F9" s="399">
        <v>80</v>
      </c>
      <c r="G9" s="399" t="s">
        <v>475</v>
      </c>
      <c r="H9" s="405">
        <v>80</v>
      </c>
    </row>
    <row r="10" spans="1:8" ht="15.75" thickBot="1">
      <c r="A10" s="417">
        <v>8</v>
      </c>
      <c r="B10" s="418" t="s">
        <v>284</v>
      </c>
      <c r="C10" s="406" t="s">
        <v>395</v>
      </c>
      <c r="D10" s="407">
        <v>1</v>
      </c>
      <c r="E10" s="407">
        <v>2</v>
      </c>
      <c r="F10" s="407">
        <v>3</v>
      </c>
      <c r="G10" s="407" t="s">
        <v>475</v>
      </c>
      <c r="H10" s="408">
        <v>6</v>
      </c>
    </row>
    <row r="11" spans="1:8">
      <c r="H11" s="279"/>
    </row>
    <row r="14" spans="1:8">
      <c r="A14" s="537"/>
      <c r="B14" s="537"/>
    </row>
    <row r="15" spans="1:8">
      <c r="A15" s="537"/>
      <c r="B15" s="537"/>
    </row>
    <row r="16" spans="1:8">
      <c r="A16" s="537"/>
      <c r="B16" s="537"/>
    </row>
    <row r="17" spans="1:1">
      <c r="A17" s="537"/>
    </row>
    <row r="18" spans="1:1">
      <c r="A18" s="537"/>
    </row>
    <row r="19" spans="1:1">
      <c r="A19" s="537"/>
    </row>
    <row r="20" spans="1:1">
      <c r="A20" s="537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tabSelected="1" workbookViewId="0">
      <selection activeCell="A14" sqref="A14"/>
    </sheetView>
  </sheetViews>
  <sheetFormatPr defaultRowHeight="15"/>
  <cols>
    <col min="1" max="1" width="26.5703125" customWidth="1"/>
    <col min="2" max="2" width="20.28515625" customWidth="1"/>
    <col min="3" max="3" width="20.5703125" customWidth="1"/>
    <col min="4" max="4" width="19.7109375" customWidth="1"/>
    <col min="5" max="5" width="20.140625" customWidth="1"/>
    <col min="6" max="6" width="24.140625" customWidth="1"/>
  </cols>
  <sheetData>
    <row r="1" spans="1:6" ht="15.75">
      <c r="A1" s="555" t="s">
        <v>673</v>
      </c>
      <c r="B1" s="555"/>
      <c r="C1" s="555"/>
      <c r="D1" s="555"/>
      <c r="E1" s="555"/>
      <c r="F1" s="555"/>
    </row>
    <row r="2" spans="1:6">
      <c r="A2" s="50"/>
      <c r="B2" s="64"/>
      <c r="C2" s="64"/>
      <c r="D2" s="64"/>
    </row>
    <row r="3" spans="1:6" s="488" customFormat="1" ht="47.25">
      <c r="A3" s="487" t="s">
        <v>12</v>
      </c>
      <c r="B3" s="444" t="s">
        <v>1</v>
      </c>
      <c r="C3" s="444" t="s">
        <v>2</v>
      </c>
      <c r="D3" s="156" t="s">
        <v>13</v>
      </c>
      <c r="E3" s="444" t="s">
        <v>556</v>
      </c>
      <c r="F3" s="156" t="s">
        <v>557</v>
      </c>
    </row>
    <row r="4" spans="1:6">
      <c r="A4" s="54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1937702</v>
      </c>
      <c r="C5" s="21">
        <v>1871668772.5599999</v>
      </c>
      <c r="D5" s="21">
        <v>965.92</v>
      </c>
      <c r="E5" s="21">
        <v>3093323.11</v>
      </c>
      <c r="F5" s="21">
        <v>110502894.81999999</v>
      </c>
    </row>
    <row r="6" spans="1:6">
      <c r="A6" s="5" t="s">
        <v>82</v>
      </c>
      <c r="B6" s="20">
        <v>26717</v>
      </c>
      <c r="C6" s="21">
        <v>9624247.3900000006</v>
      </c>
      <c r="D6" s="21">
        <v>360.23</v>
      </c>
      <c r="E6" s="21">
        <v>0</v>
      </c>
      <c r="F6" s="21">
        <v>576993.32999999996</v>
      </c>
    </row>
    <row r="7" spans="1:6">
      <c r="A7" s="54" t="s">
        <v>6</v>
      </c>
      <c r="B7" s="20">
        <v>391249</v>
      </c>
      <c r="C7" s="21">
        <v>247618462.28999999</v>
      </c>
      <c r="D7" s="21">
        <v>632.89</v>
      </c>
      <c r="E7" s="21">
        <v>4233746.7</v>
      </c>
      <c r="F7" s="21">
        <v>14379466</v>
      </c>
    </row>
    <row r="8" spans="1:6">
      <c r="A8" s="54" t="s">
        <v>48</v>
      </c>
      <c r="B8" s="20">
        <v>218259</v>
      </c>
      <c r="C8" s="21">
        <v>135532367.61000001</v>
      </c>
      <c r="D8" s="21">
        <v>620.97</v>
      </c>
      <c r="E8" s="21">
        <v>665060.82999999996</v>
      </c>
      <c r="F8" s="21">
        <v>7699155.0700000003</v>
      </c>
    </row>
    <row r="9" spans="1:6">
      <c r="A9" s="54" t="s">
        <v>8</v>
      </c>
      <c r="B9" s="32">
        <v>6998</v>
      </c>
      <c r="C9" s="33">
        <v>2259083.6800000002</v>
      </c>
      <c r="D9" s="33">
        <v>322.82</v>
      </c>
      <c r="E9" s="33">
        <v>0</v>
      </c>
      <c r="F9" s="33">
        <v>75789.710000000006</v>
      </c>
    </row>
    <row r="10" spans="1:6" ht="15.75">
      <c r="A10" s="101" t="s">
        <v>11</v>
      </c>
      <c r="B10" s="98">
        <f>SUM(B5:B9)</f>
        <v>2580925</v>
      </c>
      <c r="C10" s="99">
        <f>SUM(C5:C9)</f>
        <v>2266702933.5299997</v>
      </c>
      <c r="D10" s="102"/>
      <c r="E10" s="99">
        <f>SUM(E5:E9)</f>
        <v>7992130.6400000006</v>
      </c>
      <c r="F10" s="99">
        <f>SUM(F5:F9)</f>
        <v>133234298.92999999</v>
      </c>
    </row>
    <row r="12" spans="1:6">
      <c r="C12" s="9"/>
      <c r="E12" s="9"/>
      <c r="F12" s="298"/>
    </row>
    <row r="13" spans="1:6" ht="15.75">
      <c r="A13" s="555" t="s">
        <v>660</v>
      </c>
      <c r="B13" s="555"/>
      <c r="C13" s="555"/>
      <c r="D13" s="555"/>
      <c r="E13" s="555"/>
      <c r="F13" s="555"/>
    </row>
    <row r="14" spans="1:6">
      <c r="A14" s="50"/>
      <c r="B14" s="297"/>
      <c r="C14" s="297"/>
      <c r="D14" s="297"/>
      <c r="E14" s="297"/>
      <c r="F14" s="297"/>
    </row>
    <row r="15" spans="1:6" s="488" customFormat="1" ht="47.25">
      <c r="A15" s="487" t="s">
        <v>12</v>
      </c>
      <c r="B15" s="444" t="s">
        <v>1</v>
      </c>
      <c r="C15" s="444" t="s">
        <v>2</v>
      </c>
      <c r="D15" s="156" t="s">
        <v>13</v>
      </c>
      <c r="E15" s="444" t="s">
        <v>556</v>
      </c>
      <c r="F15" s="156" t="s">
        <v>557</v>
      </c>
    </row>
    <row r="16" spans="1:6">
      <c r="A16" s="275" t="s">
        <v>14</v>
      </c>
      <c r="B16" s="3"/>
      <c r="C16" s="276"/>
      <c r="D16" s="276"/>
      <c r="E16" s="276"/>
      <c r="F16" s="276"/>
    </row>
    <row r="17" spans="1:6">
      <c r="A17" s="5" t="s">
        <v>5</v>
      </c>
      <c r="B17" s="20">
        <v>1944057</v>
      </c>
      <c r="C17" s="21">
        <v>1873767978.6700001</v>
      </c>
      <c r="D17" s="21">
        <v>963.84</v>
      </c>
      <c r="E17" s="21">
        <v>3127740.04</v>
      </c>
      <c r="F17" s="21">
        <v>110640038.15000001</v>
      </c>
    </row>
    <row r="18" spans="1:6">
      <c r="A18" s="5" t="s">
        <v>82</v>
      </c>
      <c r="B18" s="20">
        <v>26969</v>
      </c>
      <c r="C18" s="21">
        <v>9712554.9499999993</v>
      </c>
      <c r="D18" s="21">
        <v>360.14</v>
      </c>
      <c r="E18" s="21">
        <v>0</v>
      </c>
      <c r="F18" s="21">
        <v>582302.77</v>
      </c>
    </row>
    <row r="19" spans="1:6">
      <c r="A19" s="275" t="s">
        <v>6</v>
      </c>
      <c r="B19" s="20">
        <v>392059</v>
      </c>
      <c r="C19" s="21">
        <v>248140520.11000001</v>
      </c>
      <c r="D19" s="21">
        <v>632.91999999999996</v>
      </c>
      <c r="E19" s="21">
        <v>4290405.82</v>
      </c>
      <c r="F19" s="21">
        <v>14407909.119999999</v>
      </c>
    </row>
    <row r="20" spans="1:6">
      <c r="A20" s="275" t="s">
        <v>48</v>
      </c>
      <c r="B20" s="20">
        <v>218969</v>
      </c>
      <c r="C20" s="21">
        <v>135888054.31999999</v>
      </c>
      <c r="D20" s="21">
        <v>620.58000000000004</v>
      </c>
      <c r="E20" s="21">
        <v>672697.63</v>
      </c>
      <c r="F20" s="21">
        <v>7719264.5800000001</v>
      </c>
    </row>
    <row r="21" spans="1:6">
      <c r="A21" s="275" t="s">
        <v>8</v>
      </c>
      <c r="B21" s="32">
        <v>6551</v>
      </c>
      <c r="C21" s="33">
        <v>2198308.34</v>
      </c>
      <c r="D21" s="33">
        <v>335.57</v>
      </c>
      <c r="E21" s="33">
        <v>0</v>
      </c>
      <c r="F21" s="33">
        <v>76193.91</v>
      </c>
    </row>
    <row r="22" spans="1:6" ht="15.75">
      <c r="A22" s="101" t="s">
        <v>11</v>
      </c>
      <c r="B22" s="98">
        <v>2588605</v>
      </c>
      <c r="C22" s="99">
        <v>2269707416.3900003</v>
      </c>
      <c r="D22" s="102"/>
      <c r="E22" s="99">
        <v>8090843.4900000002</v>
      </c>
      <c r="F22" s="99">
        <v>133425708.53</v>
      </c>
    </row>
    <row r="25" spans="1:6" ht="15.75">
      <c r="A25" s="555" t="s">
        <v>666</v>
      </c>
      <c r="B25" s="555"/>
      <c r="C25" s="555"/>
      <c r="D25" s="555"/>
      <c r="E25" s="555"/>
      <c r="F25" s="555"/>
    </row>
    <row r="26" spans="1:6">
      <c r="A26" s="50"/>
      <c r="B26" s="297"/>
      <c r="C26" s="297"/>
      <c r="D26" s="297"/>
      <c r="E26" s="297"/>
      <c r="F26" s="297"/>
    </row>
    <row r="27" spans="1:6" s="488" customFormat="1" ht="47.25">
      <c r="A27" s="487" t="s">
        <v>12</v>
      </c>
      <c r="B27" s="444" t="s">
        <v>1</v>
      </c>
      <c r="C27" s="444" t="s">
        <v>2</v>
      </c>
      <c r="D27" s="156" t="s">
        <v>13</v>
      </c>
      <c r="E27" s="444" t="s">
        <v>556</v>
      </c>
      <c r="F27" s="156" t="s">
        <v>557</v>
      </c>
    </row>
    <row r="28" spans="1:6">
      <c r="A28" s="275" t="s">
        <v>14</v>
      </c>
      <c r="B28" s="3"/>
      <c r="C28" s="276"/>
      <c r="D28" s="276"/>
      <c r="E28" s="276"/>
      <c r="F28" s="276"/>
    </row>
    <row r="29" spans="1:6">
      <c r="A29" s="5" t="s">
        <v>5</v>
      </c>
      <c r="B29" s="20">
        <v>1940859</v>
      </c>
      <c r="C29" s="21">
        <v>1876025521.03</v>
      </c>
      <c r="D29" s="21">
        <v>966.6</v>
      </c>
      <c r="E29" s="21">
        <v>9086781.5899999999</v>
      </c>
      <c r="F29" s="21">
        <v>110487879.73999999</v>
      </c>
    </row>
    <row r="30" spans="1:6">
      <c r="A30" s="5" t="s">
        <v>82</v>
      </c>
      <c r="B30" s="20">
        <v>27117</v>
      </c>
      <c r="C30" s="21">
        <v>9765907.0500000007</v>
      </c>
      <c r="D30" s="21">
        <v>360.14</v>
      </c>
      <c r="E30" s="21">
        <v>0</v>
      </c>
      <c r="F30" s="21">
        <v>585510.93000000005</v>
      </c>
    </row>
    <row r="31" spans="1:6">
      <c r="A31" s="275" t="s">
        <v>6</v>
      </c>
      <c r="B31" s="20">
        <v>392237</v>
      </c>
      <c r="C31" s="21">
        <v>257962785.80000001</v>
      </c>
      <c r="D31" s="21">
        <v>657.67</v>
      </c>
      <c r="E31" s="21">
        <v>13896142.93</v>
      </c>
      <c r="F31" s="21">
        <v>14419094.73</v>
      </c>
    </row>
    <row r="32" spans="1:6">
      <c r="A32" s="275" t="s">
        <v>48</v>
      </c>
      <c r="B32" s="20">
        <v>220178</v>
      </c>
      <c r="C32" s="21">
        <v>137962573.96000001</v>
      </c>
      <c r="D32" s="21">
        <v>626.6</v>
      </c>
      <c r="E32" s="21">
        <v>1918497.49</v>
      </c>
      <c r="F32" s="21">
        <v>7764118.9400000004</v>
      </c>
    </row>
    <row r="33" spans="1:6">
      <c r="A33" s="275" t="s">
        <v>8</v>
      </c>
      <c r="B33" s="32">
        <v>6089</v>
      </c>
      <c r="C33" s="33">
        <v>2140696.25</v>
      </c>
      <c r="D33" s="33">
        <v>351.57</v>
      </c>
      <c r="E33" s="33">
        <v>0</v>
      </c>
      <c r="F33" s="33">
        <v>77094.900000000009</v>
      </c>
    </row>
    <row r="34" spans="1:6" ht="15.75">
      <c r="A34" s="101" t="s">
        <v>11</v>
      </c>
      <c r="B34" s="98">
        <v>2586480</v>
      </c>
      <c r="C34" s="99">
        <v>2283857484.0899997</v>
      </c>
      <c r="D34" s="102"/>
      <c r="E34" s="99">
        <v>24901422.009999998</v>
      </c>
      <c r="F34" s="99">
        <v>133333699.24000001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3"/>
  <sheetViews>
    <sheetView workbookViewId="0">
      <selection activeCell="D13" sqref="D13"/>
    </sheetView>
  </sheetViews>
  <sheetFormatPr defaultColWidth="9.28515625" defaultRowHeight="15"/>
  <cols>
    <col min="1" max="1" width="6.425781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  <col min="10" max="10" width="18.85546875" customWidth="1"/>
    <col min="12" max="12" width="16.85546875" customWidth="1"/>
    <col min="13" max="13" width="14.140625" bestFit="1" customWidth="1"/>
    <col min="16" max="16" width="16.140625" bestFit="1" customWidth="1"/>
  </cols>
  <sheetData>
    <row r="1" spans="1:8" ht="15.75">
      <c r="A1" s="555" t="s">
        <v>837</v>
      </c>
      <c r="B1" s="555"/>
      <c r="C1" s="555"/>
      <c r="D1" s="555"/>
      <c r="E1" s="555"/>
      <c r="F1" s="555"/>
      <c r="G1" s="555"/>
      <c r="H1" s="555"/>
    </row>
    <row r="2" spans="1:8" ht="15.75" thickBot="1">
      <c r="A2" s="94"/>
      <c r="B2" s="391"/>
      <c r="C2" s="391"/>
      <c r="D2" s="391"/>
      <c r="E2" s="391"/>
      <c r="F2" s="391"/>
      <c r="G2" s="391"/>
      <c r="H2" s="391"/>
    </row>
    <row r="3" spans="1:8" ht="37.5" customHeight="1" thickBot="1">
      <c r="A3" s="412" t="s">
        <v>60</v>
      </c>
      <c r="B3" s="412" t="s">
        <v>452</v>
      </c>
      <c r="C3" s="412" t="s">
        <v>451</v>
      </c>
      <c r="D3" s="412" t="s">
        <v>646</v>
      </c>
      <c r="E3" s="412" t="s">
        <v>647</v>
      </c>
      <c r="F3" s="412" t="s">
        <v>648</v>
      </c>
      <c r="G3" s="412" t="s">
        <v>649</v>
      </c>
      <c r="H3" s="474" t="s">
        <v>547</v>
      </c>
    </row>
    <row r="4" spans="1:8">
      <c r="A4" s="413" t="s">
        <v>731</v>
      </c>
      <c r="B4" s="431" t="s">
        <v>272</v>
      </c>
      <c r="C4" s="431" t="s">
        <v>63</v>
      </c>
      <c r="D4" s="197">
        <v>139</v>
      </c>
      <c r="E4" s="197">
        <v>568</v>
      </c>
      <c r="F4" s="197">
        <v>13</v>
      </c>
      <c r="G4" s="197" t="s">
        <v>475</v>
      </c>
      <c r="H4" s="432">
        <v>720</v>
      </c>
    </row>
    <row r="5" spans="1:8">
      <c r="A5" s="415" t="s">
        <v>732</v>
      </c>
      <c r="B5" s="427" t="s">
        <v>274</v>
      </c>
      <c r="C5" s="427" t="s">
        <v>545</v>
      </c>
      <c r="D5" s="200">
        <v>313</v>
      </c>
      <c r="E5" s="200">
        <v>14</v>
      </c>
      <c r="F5" s="200">
        <v>70</v>
      </c>
      <c r="G5" s="200" t="s">
        <v>475</v>
      </c>
      <c r="H5" s="434">
        <v>397</v>
      </c>
    </row>
    <row r="6" spans="1:8">
      <c r="A6" s="415" t="s">
        <v>733</v>
      </c>
      <c r="B6" s="427" t="s">
        <v>558</v>
      </c>
      <c r="C6" s="427" t="s">
        <v>626</v>
      </c>
      <c r="D6" s="200">
        <v>882</v>
      </c>
      <c r="E6" s="200">
        <v>29</v>
      </c>
      <c r="F6" s="200">
        <v>107</v>
      </c>
      <c r="G6" s="200" t="s">
        <v>475</v>
      </c>
      <c r="H6" s="434">
        <v>1018</v>
      </c>
    </row>
    <row r="7" spans="1:8">
      <c r="A7" s="415" t="s">
        <v>734</v>
      </c>
      <c r="B7" s="427" t="s">
        <v>271</v>
      </c>
      <c r="C7" s="427" t="s">
        <v>625</v>
      </c>
      <c r="D7" s="200" t="s">
        <v>475</v>
      </c>
      <c r="E7" s="200">
        <v>1</v>
      </c>
      <c r="F7" s="200">
        <v>6</v>
      </c>
      <c r="G7" s="200" t="s">
        <v>475</v>
      </c>
      <c r="H7" s="434">
        <v>7</v>
      </c>
    </row>
    <row r="8" spans="1:8">
      <c r="A8" s="415" t="s">
        <v>735</v>
      </c>
      <c r="B8" s="427" t="s">
        <v>273</v>
      </c>
      <c r="C8" s="427" t="s">
        <v>411</v>
      </c>
      <c r="D8" s="200">
        <v>70</v>
      </c>
      <c r="E8" s="200">
        <v>26</v>
      </c>
      <c r="F8" s="200">
        <v>58</v>
      </c>
      <c r="G8" s="200" t="s">
        <v>475</v>
      </c>
      <c r="H8" s="434">
        <v>154</v>
      </c>
    </row>
    <row r="9" spans="1:8">
      <c r="A9" s="415" t="s">
        <v>736</v>
      </c>
      <c r="B9" s="427" t="s">
        <v>439</v>
      </c>
      <c r="C9" s="427" t="s">
        <v>413</v>
      </c>
      <c r="D9" s="200">
        <v>188</v>
      </c>
      <c r="E9" s="200">
        <v>121</v>
      </c>
      <c r="F9" s="200" t="s">
        <v>475</v>
      </c>
      <c r="G9" s="200" t="s">
        <v>475</v>
      </c>
      <c r="H9" s="434">
        <v>309</v>
      </c>
    </row>
    <row r="10" spans="1:8" s="391" customFormat="1">
      <c r="A10" s="415" t="s">
        <v>737</v>
      </c>
      <c r="B10" s="427" t="s">
        <v>281</v>
      </c>
      <c r="C10" s="427" t="s">
        <v>394</v>
      </c>
      <c r="D10" s="200">
        <v>8</v>
      </c>
      <c r="E10" s="200">
        <v>2</v>
      </c>
      <c r="F10" s="200">
        <v>1</v>
      </c>
      <c r="G10" s="200" t="s">
        <v>475</v>
      </c>
      <c r="H10" s="434">
        <v>11</v>
      </c>
    </row>
    <row r="11" spans="1:8">
      <c r="A11" s="533" t="s">
        <v>739</v>
      </c>
      <c r="B11" s="534" t="s">
        <v>284</v>
      </c>
      <c r="C11" s="534" t="s">
        <v>395</v>
      </c>
      <c r="D11" s="535">
        <v>7</v>
      </c>
      <c r="E11" s="535" t="s">
        <v>475</v>
      </c>
      <c r="F11" s="535">
        <v>3</v>
      </c>
      <c r="G11" s="535" t="s">
        <v>475</v>
      </c>
      <c r="H11" s="536">
        <v>10</v>
      </c>
    </row>
    <row r="12" spans="1:8" ht="15.75" thickBot="1">
      <c r="A12" s="466" t="s">
        <v>835</v>
      </c>
      <c r="B12" s="174" t="s">
        <v>431</v>
      </c>
      <c r="C12" s="174" t="s">
        <v>616</v>
      </c>
      <c r="D12" s="174">
        <v>179</v>
      </c>
      <c r="E12" s="174">
        <v>24</v>
      </c>
      <c r="F12" s="174">
        <v>19</v>
      </c>
      <c r="G12" s="174" t="s">
        <v>475</v>
      </c>
      <c r="H12" s="532">
        <v>222</v>
      </c>
    </row>
    <row r="13" spans="1:8">
      <c r="D13" s="279"/>
      <c r="H13" s="279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I25" sqref="I25"/>
    </sheetView>
  </sheetViews>
  <sheetFormatPr defaultRowHeight="15"/>
  <cols>
    <col min="1" max="1" width="6.42578125" style="94" customWidth="1"/>
    <col min="2" max="2" width="13.7109375" customWidth="1"/>
    <col min="3" max="3" width="21.1406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6.140625" bestFit="1" customWidth="1"/>
  </cols>
  <sheetData>
    <row r="1" spans="1:12" s="58" customFormat="1" ht="15.75" customHeight="1">
      <c r="A1" s="555" t="s">
        <v>838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2" spans="1:12" ht="15.75" customHeight="1" thickBot="1"/>
    <row r="3" spans="1:12" ht="15.75" thickBot="1">
      <c r="A3" s="606" t="s">
        <v>18</v>
      </c>
      <c r="B3" s="608" t="s">
        <v>452</v>
      </c>
      <c r="C3" s="610" t="s">
        <v>451</v>
      </c>
      <c r="D3" s="602" t="s">
        <v>5</v>
      </c>
      <c r="E3" s="603"/>
      <c r="F3" s="602" t="s">
        <v>48</v>
      </c>
      <c r="G3" s="603"/>
      <c r="H3" s="602" t="s">
        <v>6</v>
      </c>
      <c r="I3" s="603"/>
      <c r="J3" s="602" t="s">
        <v>8</v>
      </c>
      <c r="K3" s="603"/>
      <c r="L3" s="604" t="s">
        <v>547</v>
      </c>
    </row>
    <row r="4" spans="1:12" ht="15.75" thickBot="1">
      <c r="A4" s="607"/>
      <c r="B4" s="609"/>
      <c r="C4" s="611"/>
      <c r="D4" s="126" t="s">
        <v>1</v>
      </c>
      <c r="E4" s="223" t="s">
        <v>58</v>
      </c>
      <c r="F4" s="126" t="s">
        <v>1</v>
      </c>
      <c r="G4" s="223" t="s">
        <v>58</v>
      </c>
      <c r="H4" s="126" t="s">
        <v>1</v>
      </c>
      <c r="I4" s="223" t="s">
        <v>58</v>
      </c>
      <c r="J4" s="126" t="s">
        <v>1</v>
      </c>
      <c r="K4" s="223" t="s">
        <v>58</v>
      </c>
      <c r="L4" s="605"/>
    </row>
    <row r="5" spans="1:12">
      <c r="A5" s="480" t="s">
        <v>731</v>
      </c>
      <c r="B5" s="312" t="s">
        <v>272</v>
      </c>
      <c r="C5" s="313" t="s">
        <v>63</v>
      </c>
      <c r="D5" s="313" t="s">
        <v>475</v>
      </c>
      <c r="E5" s="313" t="s">
        <v>475</v>
      </c>
      <c r="F5" s="313" t="s">
        <v>475</v>
      </c>
      <c r="G5" s="313" t="s">
        <v>475</v>
      </c>
      <c r="H5" s="312">
        <v>2</v>
      </c>
      <c r="I5" s="314">
        <v>504.23</v>
      </c>
      <c r="J5" s="313" t="s">
        <v>475</v>
      </c>
      <c r="K5" s="313" t="s">
        <v>475</v>
      </c>
      <c r="L5" s="315">
        <v>2</v>
      </c>
    </row>
    <row r="6" spans="1:12" s="391" customFormat="1">
      <c r="A6" s="481" t="s">
        <v>732</v>
      </c>
      <c r="B6" s="316" t="s">
        <v>274</v>
      </c>
      <c r="C6" s="280" t="s">
        <v>545</v>
      </c>
      <c r="D6" s="280" t="s">
        <v>475</v>
      </c>
      <c r="E6" s="280" t="s">
        <v>475</v>
      </c>
      <c r="F6" s="280" t="s">
        <v>475</v>
      </c>
      <c r="G6" s="280" t="s">
        <v>475</v>
      </c>
      <c r="H6" s="316">
        <v>1</v>
      </c>
      <c r="I6" s="318">
        <v>164.37</v>
      </c>
      <c r="J6" s="280" t="s">
        <v>475</v>
      </c>
      <c r="K6" s="280" t="s">
        <v>475</v>
      </c>
      <c r="L6" s="317">
        <v>1</v>
      </c>
    </row>
    <row r="7" spans="1:12" s="391" customFormat="1">
      <c r="A7" s="481" t="s">
        <v>733</v>
      </c>
      <c r="B7" s="316" t="s">
        <v>558</v>
      </c>
      <c r="C7" s="280" t="s">
        <v>626</v>
      </c>
      <c r="D7" s="280" t="s">
        <v>475</v>
      </c>
      <c r="E7" s="280" t="s">
        <v>475</v>
      </c>
      <c r="F7" s="280" t="s">
        <v>475</v>
      </c>
      <c r="G7" s="280" t="s">
        <v>475</v>
      </c>
      <c r="H7" s="316">
        <v>5</v>
      </c>
      <c r="I7" s="318">
        <v>4680.59</v>
      </c>
      <c r="J7" s="280" t="s">
        <v>475</v>
      </c>
      <c r="K7" s="280" t="s">
        <v>475</v>
      </c>
      <c r="L7" s="317">
        <v>5</v>
      </c>
    </row>
    <row r="8" spans="1:12" s="391" customFormat="1">
      <c r="A8" s="481" t="s">
        <v>735</v>
      </c>
      <c r="B8" s="316" t="s">
        <v>273</v>
      </c>
      <c r="C8" s="280" t="s">
        <v>411</v>
      </c>
      <c r="D8" s="280" t="s">
        <v>475</v>
      </c>
      <c r="E8" s="280" t="s">
        <v>475</v>
      </c>
      <c r="F8" s="280" t="s">
        <v>475</v>
      </c>
      <c r="G8" s="280" t="s">
        <v>475</v>
      </c>
      <c r="H8" s="316">
        <v>1</v>
      </c>
      <c r="I8" s="318">
        <v>628.63</v>
      </c>
      <c r="J8" s="280" t="s">
        <v>475</v>
      </c>
      <c r="K8" s="280" t="s">
        <v>475</v>
      </c>
      <c r="L8" s="317">
        <v>1</v>
      </c>
    </row>
    <row r="9" spans="1:12" s="391" customFormat="1">
      <c r="A9" s="481" t="s">
        <v>736</v>
      </c>
      <c r="B9" s="316" t="s">
        <v>439</v>
      </c>
      <c r="C9" s="280" t="s">
        <v>413</v>
      </c>
      <c r="D9" s="280" t="s">
        <v>475</v>
      </c>
      <c r="E9" s="280" t="s">
        <v>475</v>
      </c>
      <c r="F9" s="280" t="s">
        <v>475</v>
      </c>
      <c r="G9" s="280" t="s">
        <v>475</v>
      </c>
      <c r="H9" s="316">
        <v>2</v>
      </c>
      <c r="I9" s="318">
        <v>168</v>
      </c>
      <c r="J9" s="280" t="s">
        <v>475</v>
      </c>
      <c r="K9" s="280" t="s">
        <v>475</v>
      </c>
      <c r="L9" s="317">
        <v>2</v>
      </c>
    </row>
    <row r="10" spans="1:12" s="391" customFormat="1">
      <c r="A10" s="481" t="s">
        <v>737</v>
      </c>
      <c r="B10" s="316" t="s">
        <v>281</v>
      </c>
      <c r="C10" s="280" t="s">
        <v>394</v>
      </c>
      <c r="D10" s="280" t="s">
        <v>475</v>
      </c>
      <c r="E10" s="280" t="s">
        <v>475</v>
      </c>
      <c r="F10" s="280" t="s">
        <v>475</v>
      </c>
      <c r="G10" s="280" t="s">
        <v>475</v>
      </c>
      <c r="H10" s="316">
        <v>1</v>
      </c>
      <c r="I10" s="316">
        <v>123.19</v>
      </c>
      <c r="J10" s="280" t="s">
        <v>475</v>
      </c>
      <c r="K10" s="280" t="s">
        <v>475</v>
      </c>
      <c r="L10" s="317">
        <v>1</v>
      </c>
    </row>
    <row r="11" spans="1:12">
      <c r="A11" s="481" t="s">
        <v>738</v>
      </c>
      <c r="B11" s="316" t="s">
        <v>311</v>
      </c>
      <c r="C11" s="280" t="s">
        <v>73</v>
      </c>
      <c r="D11" s="280" t="s">
        <v>475</v>
      </c>
      <c r="E11" s="280" t="s">
        <v>475</v>
      </c>
      <c r="F11" s="280" t="s">
        <v>475</v>
      </c>
      <c r="G11" s="280" t="s">
        <v>475</v>
      </c>
      <c r="H11" s="316">
        <v>1</v>
      </c>
      <c r="I11" s="316">
        <v>96.05</v>
      </c>
      <c r="J11" s="280" t="s">
        <v>475</v>
      </c>
      <c r="K11" s="280" t="s">
        <v>475</v>
      </c>
      <c r="L11" s="317">
        <v>1</v>
      </c>
    </row>
    <row r="12" spans="1:12">
      <c r="A12" s="481" t="s">
        <v>739</v>
      </c>
      <c r="B12" s="476" t="s">
        <v>284</v>
      </c>
      <c r="C12" s="476" t="s">
        <v>395</v>
      </c>
      <c r="D12" s="477" t="s">
        <v>475</v>
      </c>
      <c r="E12" s="478" t="s">
        <v>475</v>
      </c>
      <c r="F12" s="477" t="s">
        <v>475</v>
      </c>
      <c r="G12" s="478" t="s">
        <v>475</v>
      </c>
      <c r="H12" s="477">
        <v>1</v>
      </c>
      <c r="I12" s="316">
        <v>258.98</v>
      </c>
      <c r="J12" s="477" t="s">
        <v>475</v>
      </c>
      <c r="K12" s="478" t="s">
        <v>475</v>
      </c>
      <c r="L12" s="479">
        <v>1</v>
      </c>
    </row>
    <row r="13" spans="1:12">
      <c r="A13" s="539">
        <v>10</v>
      </c>
      <c r="B13" s="310" t="s">
        <v>431</v>
      </c>
      <c r="C13" s="310" t="s">
        <v>616</v>
      </c>
      <c r="D13" s="310" t="s">
        <v>475</v>
      </c>
      <c r="E13" s="310" t="s">
        <v>475</v>
      </c>
      <c r="F13" s="34" t="s">
        <v>475</v>
      </c>
      <c r="G13" s="310" t="s">
        <v>475</v>
      </c>
      <c r="H13" s="310">
        <v>4</v>
      </c>
      <c r="I13" s="310">
        <v>315.74</v>
      </c>
      <c r="J13" s="310" t="s">
        <v>475</v>
      </c>
      <c r="K13" s="310" t="s">
        <v>475</v>
      </c>
      <c r="L13" s="491">
        <v>4</v>
      </c>
    </row>
    <row r="14" spans="1:12" s="391" customFormat="1" ht="15.75" thickBot="1">
      <c r="A14" s="135">
        <v>11</v>
      </c>
      <c r="B14" s="174" t="s">
        <v>312</v>
      </c>
      <c r="C14" s="174" t="s">
        <v>546</v>
      </c>
      <c r="D14" s="174" t="s">
        <v>475</v>
      </c>
      <c r="E14" s="174" t="s">
        <v>475</v>
      </c>
      <c r="F14" s="176" t="s">
        <v>475</v>
      </c>
      <c r="G14" s="174" t="s">
        <v>475</v>
      </c>
      <c r="H14" s="174">
        <v>4</v>
      </c>
      <c r="I14" s="174">
        <v>141.43</v>
      </c>
      <c r="J14" s="174" t="s">
        <v>475</v>
      </c>
      <c r="K14" s="174" t="s">
        <v>475</v>
      </c>
      <c r="L14" s="429">
        <v>4</v>
      </c>
    </row>
    <row r="15" spans="1:12" s="391" customFormat="1">
      <c r="A15" s="94"/>
      <c r="B15"/>
      <c r="C15"/>
      <c r="D15"/>
      <c r="E15"/>
      <c r="F15" s="9"/>
      <c r="G15"/>
      <c r="H15"/>
      <c r="I15"/>
      <c r="J15"/>
      <c r="K15"/>
      <c r="L15"/>
    </row>
    <row r="16" spans="1:12" s="391" customFormat="1">
      <c r="A16" s="94"/>
      <c r="B16"/>
      <c r="C16"/>
      <c r="D16"/>
      <c r="E16"/>
      <c r="F16" s="9"/>
      <c r="G16"/>
      <c r="H16"/>
      <c r="I16"/>
      <c r="J16"/>
      <c r="K16"/>
      <c r="L16"/>
    </row>
    <row r="17" spans="9:12">
      <c r="I17" s="540"/>
      <c r="L17" s="279"/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20"/>
  <sheetViews>
    <sheetView workbookViewId="0">
      <selection sqref="A1:L1"/>
    </sheetView>
  </sheetViews>
  <sheetFormatPr defaultRowHeight="15"/>
  <cols>
    <col min="1" max="1" width="5.42578125" style="83" customWidth="1"/>
    <col min="2" max="2" width="11.28515625" style="83" customWidth="1"/>
    <col min="3" max="3" width="22" style="83" bestFit="1" customWidth="1"/>
    <col min="4" max="4" width="14" style="118" customWidth="1"/>
    <col min="5" max="5" width="14.85546875" style="118" customWidth="1"/>
    <col min="6" max="6" width="13.85546875" style="119" customWidth="1"/>
    <col min="7" max="7" width="13.85546875" style="83" customWidth="1"/>
    <col min="8" max="8" width="12.5703125" style="83" customWidth="1"/>
    <col min="9" max="9" width="15" style="83" customWidth="1"/>
    <col min="10" max="10" width="12.85546875" style="83" customWidth="1"/>
    <col min="11" max="11" width="11.85546875" style="83" customWidth="1"/>
    <col min="12" max="12" width="18.42578125" style="83" bestFit="1" customWidth="1"/>
    <col min="13" max="16384" width="9.140625" style="83"/>
  </cols>
  <sheetData>
    <row r="1" spans="1:12" ht="16.5" customHeight="1">
      <c r="A1" s="612" t="s">
        <v>839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</row>
    <row r="2" spans="1:12" ht="15.75" thickBot="1"/>
    <row r="3" spans="1:12" ht="22.5" customHeight="1" thickBot="1">
      <c r="A3" s="606" t="s">
        <v>18</v>
      </c>
      <c r="B3" s="608" t="s">
        <v>452</v>
      </c>
      <c r="C3" s="610" t="s">
        <v>451</v>
      </c>
      <c r="D3" s="602" t="s">
        <v>5</v>
      </c>
      <c r="E3" s="603"/>
      <c r="F3" s="602" t="s">
        <v>48</v>
      </c>
      <c r="G3" s="603"/>
      <c r="H3" s="602" t="s">
        <v>6</v>
      </c>
      <c r="I3" s="603"/>
      <c r="J3" s="602" t="s">
        <v>8</v>
      </c>
      <c r="K3" s="603"/>
      <c r="L3" s="604" t="s">
        <v>547</v>
      </c>
    </row>
    <row r="4" spans="1:12" ht="24" customHeight="1" thickBot="1">
      <c r="A4" s="607"/>
      <c r="B4" s="609"/>
      <c r="C4" s="611"/>
      <c r="D4" s="126" t="s">
        <v>1</v>
      </c>
      <c r="E4" s="223" t="s">
        <v>58</v>
      </c>
      <c r="F4" s="126" t="s">
        <v>1</v>
      </c>
      <c r="G4" s="223" t="s">
        <v>58</v>
      </c>
      <c r="H4" s="126" t="s">
        <v>1</v>
      </c>
      <c r="I4" s="223" t="s">
        <v>58</v>
      </c>
      <c r="J4" s="126" t="s">
        <v>1</v>
      </c>
      <c r="K4" s="223" t="s">
        <v>58</v>
      </c>
      <c r="L4" s="605"/>
    </row>
    <row r="5" spans="1:12">
      <c r="A5" s="482" t="s">
        <v>731</v>
      </c>
      <c r="B5" s="120" t="s">
        <v>272</v>
      </c>
      <c r="C5" s="121" t="s">
        <v>63</v>
      </c>
      <c r="D5" s="136">
        <v>1696</v>
      </c>
      <c r="E5" s="137">
        <v>986987.22</v>
      </c>
      <c r="F5" s="308">
        <v>368</v>
      </c>
      <c r="G5" s="137">
        <v>190450.01</v>
      </c>
      <c r="H5" s="136">
        <v>1220</v>
      </c>
      <c r="I5" s="137">
        <v>488446.98</v>
      </c>
      <c r="J5" s="138" t="s">
        <v>475</v>
      </c>
      <c r="K5" s="138" t="s">
        <v>475</v>
      </c>
      <c r="L5" s="268">
        <v>3284</v>
      </c>
    </row>
    <row r="6" spans="1:12">
      <c r="A6" s="483" t="s">
        <v>732</v>
      </c>
      <c r="B6" s="122" t="s">
        <v>274</v>
      </c>
      <c r="C6" s="123" t="s">
        <v>545</v>
      </c>
      <c r="D6" s="131">
        <v>174</v>
      </c>
      <c r="E6" s="296">
        <v>181570.93</v>
      </c>
      <c r="F6" s="140">
        <v>12</v>
      </c>
      <c r="G6" s="296">
        <v>11875.43</v>
      </c>
      <c r="H6" s="131">
        <v>108</v>
      </c>
      <c r="I6" s="296">
        <v>70676.679999999993</v>
      </c>
      <c r="J6" s="139">
        <v>2</v>
      </c>
      <c r="K6" s="296">
        <v>1566.6</v>
      </c>
      <c r="L6" s="269">
        <v>296</v>
      </c>
    </row>
    <row r="7" spans="1:12">
      <c r="A7" s="483" t="s">
        <v>733</v>
      </c>
      <c r="B7" s="122" t="s">
        <v>558</v>
      </c>
      <c r="C7" s="123" t="s">
        <v>626</v>
      </c>
      <c r="D7" s="131">
        <v>565</v>
      </c>
      <c r="E7" s="296">
        <v>543413.38</v>
      </c>
      <c r="F7" s="140">
        <v>29</v>
      </c>
      <c r="G7" s="296">
        <v>27106.83</v>
      </c>
      <c r="H7" s="131">
        <v>317</v>
      </c>
      <c r="I7" s="296">
        <v>212492.32</v>
      </c>
      <c r="J7" s="131" t="s">
        <v>475</v>
      </c>
      <c r="K7" s="296" t="s">
        <v>475</v>
      </c>
      <c r="L7" s="269">
        <v>911</v>
      </c>
    </row>
    <row r="8" spans="1:12">
      <c r="A8" s="483" t="s">
        <v>734</v>
      </c>
      <c r="B8" s="122" t="s">
        <v>271</v>
      </c>
      <c r="C8" s="123" t="s">
        <v>625</v>
      </c>
      <c r="D8" s="131" t="s">
        <v>475</v>
      </c>
      <c r="E8" s="296" t="s">
        <v>475</v>
      </c>
      <c r="F8" s="140">
        <v>100</v>
      </c>
      <c r="G8" s="296">
        <v>24847.77</v>
      </c>
      <c r="H8" s="131">
        <v>171</v>
      </c>
      <c r="I8" s="296">
        <v>46007.72</v>
      </c>
      <c r="J8" s="139" t="s">
        <v>475</v>
      </c>
      <c r="K8" s="296" t="s">
        <v>475</v>
      </c>
      <c r="L8" s="269">
        <v>271</v>
      </c>
    </row>
    <row r="9" spans="1:12">
      <c r="A9" s="483" t="s">
        <v>735</v>
      </c>
      <c r="B9" s="122" t="s">
        <v>273</v>
      </c>
      <c r="C9" s="123" t="s">
        <v>411</v>
      </c>
      <c r="D9" s="131">
        <v>655</v>
      </c>
      <c r="E9" s="296">
        <v>435227.42</v>
      </c>
      <c r="F9" s="140">
        <v>115</v>
      </c>
      <c r="G9" s="296">
        <v>75741.5</v>
      </c>
      <c r="H9" s="131">
        <v>521</v>
      </c>
      <c r="I9" s="296">
        <v>251763.03</v>
      </c>
      <c r="J9" s="131">
        <v>13</v>
      </c>
      <c r="K9" s="296">
        <v>15024.35</v>
      </c>
      <c r="L9" s="269">
        <v>1304</v>
      </c>
    </row>
    <row r="10" spans="1:12">
      <c r="A10" s="483" t="s">
        <v>736</v>
      </c>
      <c r="B10" s="122" t="s">
        <v>439</v>
      </c>
      <c r="C10" s="123" t="s">
        <v>413</v>
      </c>
      <c r="D10" s="131">
        <v>2475</v>
      </c>
      <c r="E10" s="296">
        <v>920518.15</v>
      </c>
      <c r="F10" s="140">
        <v>515</v>
      </c>
      <c r="G10" s="296">
        <v>278118.38</v>
      </c>
      <c r="H10" s="131">
        <v>12</v>
      </c>
      <c r="I10" s="296">
        <v>5295.94</v>
      </c>
      <c r="J10" s="131">
        <v>22</v>
      </c>
      <c r="K10" s="296">
        <v>5577.5</v>
      </c>
      <c r="L10" s="269">
        <v>3024</v>
      </c>
    </row>
    <row r="11" spans="1:12">
      <c r="A11" s="483" t="s">
        <v>737</v>
      </c>
      <c r="B11" s="122" t="s">
        <v>281</v>
      </c>
      <c r="C11" s="123" t="s">
        <v>394</v>
      </c>
      <c r="D11" s="131">
        <v>128</v>
      </c>
      <c r="E11" s="296">
        <v>118319.5</v>
      </c>
      <c r="F11" s="140">
        <v>10</v>
      </c>
      <c r="G11" s="296">
        <v>12326.74</v>
      </c>
      <c r="H11" s="131">
        <v>65</v>
      </c>
      <c r="I11" s="296">
        <v>46183.37</v>
      </c>
      <c r="J11" s="131" t="s">
        <v>475</v>
      </c>
      <c r="K11" s="296" t="s">
        <v>475</v>
      </c>
      <c r="L11" s="269">
        <v>203</v>
      </c>
    </row>
    <row r="12" spans="1:12">
      <c r="A12" s="483" t="s">
        <v>738</v>
      </c>
      <c r="B12" s="122" t="s">
        <v>311</v>
      </c>
      <c r="C12" s="123" t="s">
        <v>73</v>
      </c>
      <c r="D12" s="131">
        <v>145</v>
      </c>
      <c r="E12" s="296">
        <v>122532.1</v>
      </c>
      <c r="F12" s="140">
        <v>15</v>
      </c>
      <c r="G12" s="296">
        <v>8559.69</v>
      </c>
      <c r="H12" s="131">
        <v>101</v>
      </c>
      <c r="I12" s="296">
        <v>57121.03</v>
      </c>
      <c r="J12" s="131" t="s">
        <v>475</v>
      </c>
      <c r="K12" s="296" t="s">
        <v>475</v>
      </c>
      <c r="L12" s="269">
        <v>261</v>
      </c>
    </row>
    <row r="13" spans="1:12">
      <c r="A13" s="483" t="s">
        <v>739</v>
      </c>
      <c r="B13" s="122" t="s">
        <v>284</v>
      </c>
      <c r="C13" s="123" t="s">
        <v>395</v>
      </c>
      <c r="D13" s="131">
        <v>12</v>
      </c>
      <c r="E13" s="296">
        <v>13465.01</v>
      </c>
      <c r="F13" s="140">
        <v>1</v>
      </c>
      <c r="G13" s="296">
        <v>963.86</v>
      </c>
      <c r="H13" s="131">
        <v>8</v>
      </c>
      <c r="I13" s="296">
        <v>5634.76</v>
      </c>
      <c r="J13" s="131" t="s">
        <v>475</v>
      </c>
      <c r="K13" s="296" t="s">
        <v>475</v>
      </c>
      <c r="L13" s="269">
        <v>21</v>
      </c>
    </row>
    <row r="14" spans="1:12">
      <c r="A14" s="483" t="s">
        <v>740</v>
      </c>
      <c r="B14" s="122" t="s">
        <v>442</v>
      </c>
      <c r="C14" s="123" t="s">
        <v>548</v>
      </c>
      <c r="D14" s="131">
        <v>6</v>
      </c>
      <c r="E14" s="296">
        <v>4701.16</v>
      </c>
      <c r="F14" s="140">
        <v>1</v>
      </c>
      <c r="G14" s="296">
        <v>777.77</v>
      </c>
      <c r="H14" s="131">
        <v>7</v>
      </c>
      <c r="I14" s="296">
        <v>4965.3599999999997</v>
      </c>
      <c r="J14" s="131" t="s">
        <v>475</v>
      </c>
      <c r="K14" s="296" t="s">
        <v>475</v>
      </c>
      <c r="L14" s="269">
        <v>14</v>
      </c>
    </row>
    <row r="15" spans="1:12">
      <c r="A15" s="483" t="s">
        <v>840</v>
      </c>
      <c r="B15" s="122" t="s">
        <v>435</v>
      </c>
      <c r="C15" s="123" t="s">
        <v>410</v>
      </c>
      <c r="D15" s="131">
        <v>1</v>
      </c>
      <c r="E15" s="296">
        <v>836.92</v>
      </c>
      <c r="F15" s="140" t="s">
        <v>475</v>
      </c>
      <c r="G15" s="296" t="s">
        <v>475</v>
      </c>
      <c r="H15" s="131" t="s">
        <v>475</v>
      </c>
      <c r="I15" s="296" t="s">
        <v>475</v>
      </c>
      <c r="J15" s="131" t="s">
        <v>475</v>
      </c>
      <c r="K15" s="296" t="s">
        <v>475</v>
      </c>
      <c r="L15" s="269">
        <v>1</v>
      </c>
    </row>
    <row r="16" spans="1:12">
      <c r="A16" s="483" t="s">
        <v>835</v>
      </c>
      <c r="B16" s="280" t="s">
        <v>431</v>
      </c>
      <c r="C16" s="280" t="s">
        <v>616</v>
      </c>
      <c r="D16" s="436">
        <v>2317</v>
      </c>
      <c r="E16" s="436">
        <v>388975.98</v>
      </c>
      <c r="F16" s="436">
        <v>231</v>
      </c>
      <c r="G16" s="318">
        <v>33494.6</v>
      </c>
      <c r="H16" s="436">
        <v>1033</v>
      </c>
      <c r="I16" s="318">
        <v>132067.34</v>
      </c>
      <c r="J16" s="280" t="s">
        <v>475</v>
      </c>
      <c r="K16" s="280" t="s">
        <v>475</v>
      </c>
      <c r="L16" s="305">
        <v>3581</v>
      </c>
    </row>
    <row r="17" spans="1:12">
      <c r="A17" s="541" t="s">
        <v>774</v>
      </c>
      <c r="B17" s="542" t="s">
        <v>429</v>
      </c>
      <c r="C17" s="542" t="s">
        <v>643</v>
      </c>
      <c r="D17" s="543">
        <v>7</v>
      </c>
      <c r="E17" s="543">
        <v>3142.34</v>
      </c>
      <c r="F17" s="544" t="s">
        <v>475</v>
      </c>
      <c r="G17" s="545" t="s">
        <v>475</v>
      </c>
      <c r="H17" s="545" t="s">
        <v>475</v>
      </c>
      <c r="I17" s="545" t="s">
        <v>475</v>
      </c>
      <c r="J17" s="545" t="s">
        <v>475</v>
      </c>
      <c r="K17" s="545" t="s">
        <v>475</v>
      </c>
      <c r="L17" s="546">
        <v>7</v>
      </c>
    </row>
    <row r="18" spans="1:12" s="388" customFormat="1" ht="15.75" thickBot="1">
      <c r="A18" s="549" t="s">
        <v>808</v>
      </c>
      <c r="B18" s="550" t="s">
        <v>312</v>
      </c>
      <c r="C18" s="550" t="s">
        <v>546</v>
      </c>
      <c r="D18" s="551">
        <v>1055</v>
      </c>
      <c r="E18" s="551">
        <v>87922.37</v>
      </c>
      <c r="F18" s="552" t="s">
        <v>475</v>
      </c>
      <c r="G18" s="553" t="s">
        <v>475</v>
      </c>
      <c r="H18" s="553">
        <v>539</v>
      </c>
      <c r="I18" s="553">
        <v>36232.730000000003</v>
      </c>
      <c r="J18" s="553" t="s">
        <v>475</v>
      </c>
      <c r="K18" s="553" t="s">
        <v>475</v>
      </c>
      <c r="L18" s="554">
        <v>1594</v>
      </c>
    </row>
    <row r="19" spans="1:12">
      <c r="G19" s="118"/>
      <c r="H19" s="118"/>
      <c r="I19" s="118"/>
      <c r="J19" s="118"/>
      <c r="K19" s="118"/>
      <c r="L19" s="118"/>
    </row>
    <row r="20" spans="1:12">
      <c r="L20" s="118"/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B10" sqref="B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4.85546875" customWidth="1"/>
  </cols>
  <sheetData>
    <row r="1" spans="1:4" ht="15.75">
      <c r="A1" s="555" t="s">
        <v>674</v>
      </c>
      <c r="B1" s="555"/>
      <c r="C1" s="555"/>
      <c r="D1" s="555"/>
    </row>
    <row r="2" spans="1:4">
      <c r="A2" s="50"/>
      <c r="B2" s="64"/>
      <c r="C2" s="64"/>
      <c r="D2" s="64"/>
    </row>
    <row r="3" spans="1:4" s="58" customFormat="1" ht="15.75">
      <c r="A3" s="100" t="s">
        <v>12</v>
      </c>
      <c r="B3" s="90" t="s">
        <v>1</v>
      </c>
      <c r="C3" s="90" t="s">
        <v>2</v>
      </c>
      <c r="D3" s="90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1940379</v>
      </c>
      <c r="C5" s="21">
        <v>2092633009.22</v>
      </c>
      <c r="D5" s="21">
        <v>1078.47</v>
      </c>
    </row>
    <row r="6" spans="1:4">
      <c r="A6" s="5" t="s">
        <v>82</v>
      </c>
      <c r="B6" s="21">
        <v>26718</v>
      </c>
      <c r="C6" s="21">
        <v>9624545.8699999992</v>
      </c>
      <c r="D6" s="21">
        <v>360.23</v>
      </c>
    </row>
    <row r="7" spans="1:4">
      <c r="A7" s="54" t="s">
        <v>6</v>
      </c>
      <c r="B7" s="21">
        <v>388582</v>
      </c>
      <c r="C7" s="21">
        <v>250788191.44</v>
      </c>
      <c r="D7" s="21">
        <v>645.39</v>
      </c>
    </row>
    <row r="8" spans="1:4">
      <c r="A8" s="54" t="s">
        <v>48</v>
      </c>
      <c r="B8" s="21">
        <v>218250</v>
      </c>
      <c r="C8" s="21">
        <v>137053367.69</v>
      </c>
      <c r="D8" s="21">
        <v>627.97</v>
      </c>
    </row>
    <row r="9" spans="1:4">
      <c r="A9" s="54" t="s">
        <v>8</v>
      </c>
      <c r="B9" s="21">
        <v>6996</v>
      </c>
      <c r="C9" s="21">
        <v>2258077.75</v>
      </c>
      <c r="D9" s="21">
        <v>322.77</v>
      </c>
    </row>
    <row r="10" spans="1:4" ht="15.75">
      <c r="A10" s="101" t="s">
        <v>11</v>
      </c>
      <c r="B10" s="98">
        <f>SUM(B5:B9)</f>
        <v>2580925</v>
      </c>
      <c r="C10" s="99">
        <f>SUM(C5:C9)</f>
        <v>2492357191.9699998</v>
      </c>
      <c r="D10" s="102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activeCell="K12" sqref="K12:K37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555" t="s">
        <v>675</v>
      </c>
      <c r="B1" s="555"/>
      <c r="C1" s="555"/>
      <c r="D1" s="555"/>
      <c r="E1" s="555"/>
      <c r="F1" s="555"/>
      <c r="G1" s="555"/>
      <c r="H1" s="555"/>
      <c r="I1" s="555"/>
    </row>
    <row r="2" spans="1:11">
      <c r="A2" s="50"/>
    </row>
    <row r="3" spans="1:11" s="58" customFormat="1" ht="15" customHeight="1">
      <c r="A3" s="556" t="s">
        <v>19</v>
      </c>
      <c r="B3" s="558" t="s">
        <v>5</v>
      </c>
      <c r="C3" s="558"/>
      <c r="D3" s="558" t="s">
        <v>6</v>
      </c>
      <c r="E3" s="558"/>
      <c r="F3" s="558" t="s">
        <v>20</v>
      </c>
      <c r="G3" s="558"/>
      <c r="H3" s="558" t="s">
        <v>21</v>
      </c>
      <c r="I3" s="558"/>
    </row>
    <row r="4" spans="1:11" s="58" customFormat="1" ht="15.75">
      <c r="A4" s="557"/>
      <c r="B4" s="92" t="s">
        <v>1</v>
      </c>
      <c r="C4" s="103" t="s">
        <v>22</v>
      </c>
      <c r="D4" s="92" t="s">
        <v>1</v>
      </c>
      <c r="E4" s="103" t="s">
        <v>22</v>
      </c>
      <c r="F4" s="92" t="s">
        <v>1</v>
      </c>
      <c r="G4" s="103" t="s">
        <v>22</v>
      </c>
      <c r="H4" s="92" t="s">
        <v>1</v>
      </c>
      <c r="I4" s="103" t="s">
        <v>22</v>
      </c>
    </row>
    <row r="5" spans="1:11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1" ht="15" customHeight="1">
      <c r="A6" s="19" t="s">
        <v>490</v>
      </c>
      <c r="B6" s="36">
        <v>612293</v>
      </c>
      <c r="C6" s="79">
        <v>371.88</v>
      </c>
      <c r="D6" s="36">
        <v>395359</v>
      </c>
      <c r="E6" s="79">
        <v>333.62</v>
      </c>
      <c r="F6" s="36">
        <v>143615</v>
      </c>
      <c r="G6" s="79">
        <v>386.48</v>
      </c>
      <c r="H6" s="36">
        <v>5632</v>
      </c>
      <c r="I6" s="79">
        <v>190.27</v>
      </c>
    </row>
    <row r="7" spans="1:11">
      <c r="A7" s="19" t="s">
        <v>491</v>
      </c>
      <c r="B7" s="36">
        <v>706504</v>
      </c>
      <c r="C7" s="79">
        <v>680.51</v>
      </c>
      <c r="D7" s="36">
        <v>159308</v>
      </c>
      <c r="E7" s="79">
        <v>714.56</v>
      </c>
      <c r="F7" s="36">
        <v>83910</v>
      </c>
      <c r="G7" s="79">
        <v>675.62</v>
      </c>
      <c r="H7" s="36">
        <v>4009</v>
      </c>
      <c r="I7" s="79">
        <v>785.29</v>
      </c>
    </row>
    <row r="8" spans="1:11">
      <c r="A8" s="19" t="s">
        <v>492</v>
      </c>
      <c r="B8" s="36">
        <v>506752</v>
      </c>
      <c r="C8" s="79">
        <v>1229.28</v>
      </c>
      <c r="D8" s="36">
        <v>39250</v>
      </c>
      <c r="E8" s="79">
        <v>1178.83</v>
      </c>
      <c r="F8" s="36">
        <v>21977</v>
      </c>
      <c r="G8" s="79">
        <v>1139.8499999999999</v>
      </c>
      <c r="H8" s="36">
        <v>1</v>
      </c>
      <c r="I8" s="79">
        <v>1205.3800000000001</v>
      </c>
    </row>
    <row r="9" spans="1:11">
      <c r="A9" s="19" t="s">
        <v>493</v>
      </c>
      <c r="B9" s="36">
        <v>143096</v>
      </c>
      <c r="C9" s="79">
        <v>1689.76</v>
      </c>
      <c r="D9" s="36">
        <v>3106</v>
      </c>
      <c r="E9" s="79">
        <v>1663</v>
      </c>
      <c r="F9" s="36">
        <v>3214</v>
      </c>
      <c r="G9" s="79">
        <v>1686.65</v>
      </c>
      <c r="H9" s="36">
        <v>0</v>
      </c>
      <c r="I9" s="79">
        <v>0</v>
      </c>
    </row>
    <row r="10" spans="1:11">
      <c r="A10" s="19" t="s">
        <v>494</v>
      </c>
      <c r="B10" s="36">
        <v>19591</v>
      </c>
      <c r="C10" s="79">
        <v>2080.67</v>
      </c>
      <c r="D10" s="36">
        <v>138</v>
      </c>
      <c r="E10" s="79">
        <v>2149.5</v>
      </c>
      <c r="F10" s="36">
        <v>330</v>
      </c>
      <c r="G10" s="79">
        <v>2125.9499999999998</v>
      </c>
      <c r="H10" s="36">
        <v>0</v>
      </c>
      <c r="I10" s="79">
        <v>0</v>
      </c>
    </row>
    <row r="11" spans="1:11" ht="15" customHeight="1">
      <c r="A11" s="19" t="s">
        <v>495</v>
      </c>
      <c r="B11" s="36">
        <v>53</v>
      </c>
      <c r="C11" s="79">
        <v>2737.61</v>
      </c>
      <c r="D11" s="36">
        <v>15</v>
      </c>
      <c r="E11" s="79">
        <v>3928.56</v>
      </c>
      <c r="F11" s="36">
        <v>55</v>
      </c>
      <c r="G11" s="79">
        <v>3203.8</v>
      </c>
      <c r="H11" s="36">
        <v>0</v>
      </c>
      <c r="I11" s="79">
        <v>0</v>
      </c>
    </row>
    <row r="12" spans="1:11" s="49" customFormat="1" ht="15.75">
      <c r="A12" s="104" t="s">
        <v>27</v>
      </c>
      <c r="B12" s="78">
        <f>SUM(B6:B11)</f>
        <v>1988289</v>
      </c>
      <c r="C12" s="105"/>
      <c r="D12" s="78">
        <f>SUM(D6:D11)</f>
        <v>597176</v>
      </c>
      <c r="E12" s="105"/>
      <c r="F12" s="78">
        <f>SUM(F6:F11)</f>
        <v>253101</v>
      </c>
      <c r="G12" s="105"/>
      <c r="H12" s="78">
        <f>SUM(H6:H11)</f>
        <v>9642</v>
      </c>
      <c r="I12" s="105"/>
      <c r="J12" s="61"/>
      <c r="K12" s="538"/>
    </row>
    <row r="13" spans="1:11" ht="15" customHeight="1">
      <c r="A13" s="116" t="s">
        <v>28</v>
      </c>
      <c r="B13" s="38"/>
      <c r="C13" s="80"/>
      <c r="D13" s="38"/>
      <c r="E13" s="80"/>
      <c r="F13" s="38"/>
      <c r="G13" s="80"/>
      <c r="H13" s="38"/>
      <c r="I13" s="80"/>
      <c r="J13" s="11"/>
    </row>
    <row r="14" spans="1:11">
      <c r="A14" s="19" t="s">
        <v>496</v>
      </c>
      <c r="B14" s="36">
        <v>56898</v>
      </c>
      <c r="C14" s="79">
        <v>78.069999999999993</v>
      </c>
      <c r="D14" s="36">
        <v>116903</v>
      </c>
      <c r="E14" s="79">
        <v>72.599999999999994</v>
      </c>
      <c r="F14" s="36">
        <v>15577</v>
      </c>
      <c r="G14" s="79">
        <v>72.37</v>
      </c>
      <c r="H14" s="36">
        <v>0</v>
      </c>
      <c r="I14" s="79">
        <v>0</v>
      </c>
      <c r="J14" s="11"/>
    </row>
    <row r="15" spans="1:11" ht="15" customHeight="1">
      <c r="A15" s="19" t="s">
        <v>497</v>
      </c>
      <c r="B15" s="36">
        <v>524414</v>
      </c>
      <c r="C15" s="79">
        <v>158.80000000000001</v>
      </c>
      <c r="D15" s="36">
        <v>123007</v>
      </c>
      <c r="E15" s="79">
        <v>144.96</v>
      </c>
      <c r="F15" s="36">
        <v>45913</v>
      </c>
      <c r="G15" s="79">
        <v>146.76</v>
      </c>
      <c r="H15" s="36">
        <v>0</v>
      </c>
      <c r="I15" s="79">
        <v>0</v>
      </c>
      <c r="J15" s="11"/>
    </row>
    <row r="16" spans="1:11" ht="15" customHeight="1">
      <c r="A16" s="19" t="s">
        <v>498</v>
      </c>
      <c r="B16" s="36">
        <v>270859</v>
      </c>
      <c r="C16" s="79">
        <v>228.97</v>
      </c>
      <c r="D16" s="36">
        <v>13520</v>
      </c>
      <c r="E16" s="79">
        <v>227.23</v>
      </c>
      <c r="F16" s="36">
        <v>10059</v>
      </c>
      <c r="G16" s="79">
        <v>231.04</v>
      </c>
      <c r="H16" s="36">
        <v>0</v>
      </c>
      <c r="I16" s="79">
        <v>0</v>
      </c>
      <c r="J16" s="11"/>
    </row>
    <row r="17" spans="1:11">
      <c r="A17" s="19" t="s">
        <v>499</v>
      </c>
      <c r="B17" s="36">
        <v>36409</v>
      </c>
      <c r="C17" s="79">
        <v>342.38</v>
      </c>
      <c r="D17" s="36">
        <v>1128</v>
      </c>
      <c r="E17" s="79">
        <v>342.58</v>
      </c>
      <c r="F17" s="36">
        <v>1094</v>
      </c>
      <c r="G17" s="79">
        <v>340.55</v>
      </c>
      <c r="H17" s="36">
        <v>0</v>
      </c>
      <c r="I17" s="79">
        <v>0</v>
      </c>
      <c r="J17" s="11"/>
    </row>
    <row r="18" spans="1:11">
      <c r="A18" s="19" t="s">
        <v>500</v>
      </c>
      <c r="B18" s="36">
        <v>9256</v>
      </c>
      <c r="C18" s="79">
        <v>432.67</v>
      </c>
      <c r="D18" s="36">
        <v>343</v>
      </c>
      <c r="E18" s="79">
        <v>439.97</v>
      </c>
      <c r="F18" s="36">
        <v>340</v>
      </c>
      <c r="G18" s="79">
        <v>442.63</v>
      </c>
      <c r="H18" s="36">
        <v>0</v>
      </c>
      <c r="I18" s="79">
        <v>0</v>
      </c>
    </row>
    <row r="19" spans="1:11" s="64" customFormat="1">
      <c r="A19" s="115" t="s">
        <v>501</v>
      </c>
      <c r="B19" s="36">
        <v>7730</v>
      </c>
      <c r="C19" s="79">
        <v>626.80999999999995</v>
      </c>
      <c r="D19" s="36">
        <v>244</v>
      </c>
      <c r="E19" s="79">
        <v>596.79</v>
      </c>
      <c r="F19" s="36">
        <v>165</v>
      </c>
      <c r="G19" s="79">
        <v>588.08000000000004</v>
      </c>
      <c r="H19" s="36">
        <v>0</v>
      </c>
      <c r="I19" s="79">
        <v>0</v>
      </c>
    </row>
    <row r="20" spans="1:11" s="64" customFormat="1">
      <c r="A20" s="19" t="s">
        <v>502</v>
      </c>
      <c r="B20" s="36">
        <v>118</v>
      </c>
      <c r="C20" s="79">
        <v>1134.81</v>
      </c>
      <c r="D20" s="36">
        <v>0</v>
      </c>
      <c r="E20" s="79">
        <v>0</v>
      </c>
      <c r="F20" s="36">
        <v>0</v>
      </c>
      <c r="G20" s="79">
        <v>0</v>
      </c>
      <c r="H20" s="36">
        <v>0</v>
      </c>
      <c r="I20" s="79">
        <v>0</v>
      </c>
    </row>
    <row r="21" spans="1:11" ht="15" customHeight="1">
      <c r="A21" s="19" t="s">
        <v>503</v>
      </c>
      <c r="B21" s="36">
        <v>1</v>
      </c>
      <c r="C21" s="79">
        <v>1748.88</v>
      </c>
      <c r="D21" s="36">
        <v>0</v>
      </c>
      <c r="E21" s="79">
        <v>0</v>
      </c>
      <c r="F21" s="36">
        <v>0</v>
      </c>
      <c r="G21" s="79">
        <v>0</v>
      </c>
      <c r="H21" s="36">
        <v>0</v>
      </c>
      <c r="I21" s="79">
        <v>0</v>
      </c>
    </row>
    <row r="22" spans="1:11" s="64" customFormat="1" ht="15" customHeight="1">
      <c r="A22" s="19" t="s">
        <v>504</v>
      </c>
      <c r="B22" s="36">
        <v>0</v>
      </c>
      <c r="C22" s="79">
        <v>0</v>
      </c>
      <c r="D22" s="36">
        <v>0</v>
      </c>
      <c r="E22" s="79">
        <v>0</v>
      </c>
      <c r="F22" s="36">
        <v>0</v>
      </c>
      <c r="G22" s="79">
        <v>0</v>
      </c>
      <c r="H22" s="36">
        <v>0</v>
      </c>
      <c r="I22" s="79">
        <v>0</v>
      </c>
    </row>
    <row r="23" spans="1:11" s="64" customFormat="1" ht="15" customHeight="1">
      <c r="A23" s="19" t="s">
        <v>495</v>
      </c>
      <c r="B23" s="36">
        <v>0</v>
      </c>
      <c r="C23" s="79">
        <v>0</v>
      </c>
      <c r="D23" s="36">
        <v>0</v>
      </c>
      <c r="E23" s="79">
        <v>0</v>
      </c>
      <c r="F23" s="36">
        <v>0</v>
      </c>
      <c r="G23" s="79">
        <v>0</v>
      </c>
      <c r="H23" s="36">
        <v>0</v>
      </c>
      <c r="I23" s="79">
        <v>0</v>
      </c>
    </row>
    <row r="24" spans="1:11" s="49" customFormat="1" ht="15.75">
      <c r="A24" s="104" t="s">
        <v>29</v>
      </c>
      <c r="B24" s="78">
        <f>SUM(B14:B23)</f>
        <v>905685</v>
      </c>
      <c r="C24" s="105"/>
      <c r="D24" s="78">
        <f>SUM(D14:D23)</f>
        <v>255145</v>
      </c>
      <c r="E24" s="105"/>
      <c r="F24" s="78">
        <f>SUM(F14:F23)</f>
        <v>73148</v>
      </c>
      <c r="G24" s="105"/>
      <c r="H24" s="78">
        <f>SUM(H14:H23)</f>
        <v>0</v>
      </c>
      <c r="I24" s="105"/>
      <c r="K24" s="538"/>
    </row>
    <row r="25" spans="1:11">
      <c r="A25" s="10" t="s">
        <v>487</v>
      </c>
      <c r="B25" s="38"/>
      <c r="C25" s="80"/>
      <c r="D25" s="38"/>
      <c r="E25" s="80"/>
      <c r="F25" s="38"/>
      <c r="G25" s="80"/>
      <c r="H25" s="38"/>
      <c r="I25" s="80"/>
    </row>
    <row r="26" spans="1:11">
      <c r="A26" s="19" t="s">
        <v>496</v>
      </c>
      <c r="B26" s="36">
        <v>182676</v>
      </c>
      <c r="C26" s="79">
        <v>72.260000000000005</v>
      </c>
      <c r="D26" s="36">
        <v>52141</v>
      </c>
      <c r="E26" s="79">
        <v>46.64</v>
      </c>
      <c r="F26" s="36">
        <v>10</v>
      </c>
      <c r="G26" s="79">
        <v>58.5</v>
      </c>
      <c r="H26" s="36">
        <v>0</v>
      </c>
      <c r="I26" s="79">
        <v>0</v>
      </c>
    </row>
    <row r="27" spans="1:11" ht="15" customHeight="1">
      <c r="A27" s="19" t="s">
        <v>497</v>
      </c>
      <c r="B27" s="36">
        <v>138014</v>
      </c>
      <c r="C27" s="79">
        <v>125.14</v>
      </c>
      <c r="D27" s="36">
        <v>12746</v>
      </c>
      <c r="E27" s="79">
        <v>135.19999999999999</v>
      </c>
      <c r="F27" s="36">
        <v>6</v>
      </c>
      <c r="G27" s="79">
        <v>152.97999999999999</v>
      </c>
      <c r="H27" s="36">
        <v>0</v>
      </c>
      <c r="I27" s="79">
        <v>0</v>
      </c>
    </row>
    <row r="28" spans="1:11">
      <c r="A28" s="19" t="s">
        <v>498</v>
      </c>
      <c r="B28" s="36">
        <v>17398</v>
      </c>
      <c r="C28" s="79">
        <v>244.66</v>
      </c>
      <c r="D28" s="36">
        <v>1390</v>
      </c>
      <c r="E28" s="79">
        <v>245.3</v>
      </c>
      <c r="F28" s="36">
        <v>19</v>
      </c>
      <c r="G28" s="79">
        <v>244.81</v>
      </c>
      <c r="H28" s="36">
        <v>0</v>
      </c>
      <c r="I28" s="79">
        <v>0</v>
      </c>
    </row>
    <row r="29" spans="1:11" ht="15" customHeight="1">
      <c r="A29" s="19" t="s">
        <v>499</v>
      </c>
      <c r="B29" s="36">
        <v>1590</v>
      </c>
      <c r="C29" s="79">
        <v>320.74</v>
      </c>
      <c r="D29" s="36">
        <v>166</v>
      </c>
      <c r="E29" s="79">
        <v>317.60000000000002</v>
      </c>
      <c r="F29" s="36">
        <v>7</v>
      </c>
      <c r="G29" s="79">
        <v>305.2</v>
      </c>
      <c r="H29" s="36">
        <v>0</v>
      </c>
      <c r="I29" s="79">
        <v>0</v>
      </c>
    </row>
    <row r="30" spans="1:11" ht="15" customHeight="1">
      <c r="A30" s="19" t="s">
        <v>500</v>
      </c>
      <c r="B30" s="36">
        <v>7</v>
      </c>
      <c r="C30" s="79">
        <v>435.78</v>
      </c>
      <c r="D30" s="36">
        <v>2</v>
      </c>
      <c r="E30" s="79">
        <v>443.97</v>
      </c>
      <c r="F30" s="36">
        <v>0</v>
      </c>
      <c r="G30" s="79">
        <v>0</v>
      </c>
      <c r="H30" s="36">
        <v>0</v>
      </c>
      <c r="I30" s="79">
        <v>0</v>
      </c>
    </row>
    <row r="31" spans="1:11" ht="15" customHeight="1">
      <c r="A31" s="115" t="s">
        <v>501</v>
      </c>
      <c r="B31" s="36">
        <v>7</v>
      </c>
      <c r="C31" s="79">
        <v>576.44000000000005</v>
      </c>
      <c r="D31" s="36">
        <v>0</v>
      </c>
      <c r="E31" s="79">
        <v>0</v>
      </c>
      <c r="F31" s="36">
        <v>0</v>
      </c>
      <c r="G31" s="79">
        <v>0</v>
      </c>
      <c r="H31" s="36">
        <v>0</v>
      </c>
      <c r="I31" s="79">
        <v>0</v>
      </c>
    </row>
    <row r="32" spans="1:11" s="49" customFormat="1" ht="15.75">
      <c r="A32" s="19" t="s">
        <v>502</v>
      </c>
      <c r="B32" s="36">
        <v>0</v>
      </c>
      <c r="C32" s="79">
        <v>0</v>
      </c>
      <c r="D32" s="36">
        <v>0</v>
      </c>
      <c r="E32" s="79">
        <v>0</v>
      </c>
      <c r="F32" s="36">
        <v>0</v>
      </c>
      <c r="G32" s="79">
        <v>0</v>
      </c>
      <c r="H32" s="36">
        <v>0</v>
      </c>
      <c r="I32" s="79">
        <v>0</v>
      </c>
    </row>
    <row r="33" spans="1:11">
      <c r="A33" s="19" t="s">
        <v>503</v>
      </c>
      <c r="B33" s="36">
        <v>0</v>
      </c>
      <c r="C33" s="79">
        <v>0</v>
      </c>
      <c r="D33" s="36">
        <v>0</v>
      </c>
      <c r="E33" s="79">
        <v>0</v>
      </c>
      <c r="F33" s="36">
        <v>0</v>
      </c>
      <c r="G33" s="79">
        <v>0</v>
      </c>
      <c r="H33" s="36">
        <v>0</v>
      </c>
      <c r="I33" s="79">
        <v>0</v>
      </c>
    </row>
    <row r="34" spans="1:11">
      <c r="A34" s="19" t="s">
        <v>504</v>
      </c>
      <c r="B34" s="36">
        <v>0</v>
      </c>
      <c r="C34" s="79">
        <v>0</v>
      </c>
      <c r="D34" s="36">
        <v>0</v>
      </c>
      <c r="E34" s="79">
        <v>0</v>
      </c>
      <c r="F34" s="36">
        <v>0</v>
      </c>
      <c r="G34" s="79">
        <v>0</v>
      </c>
      <c r="H34" s="36">
        <v>0</v>
      </c>
      <c r="I34" s="79">
        <v>0</v>
      </c>
    </row>
    <row r="35" spans="1:11">
      <c r="A35" s="19" t="s">
        <v>495</v>
      </c>
      <c r="B35" s="36">
        <v>0</v>
      </c>
      <c r="C35" s="79">
        <v>0</v>
      </c>
      <c r="D35" s="36">
        <v>0</v>
      </c>
      <c r="E35" s="79">
        <v>0</v>
      </c>
      <c r="F35" s="36">
        <v>0</v>
      </c>
      <c r="G35" s="79">
        <v>0</v>
      </c>
      <c r="H35" s="36">
        <v>0</v>
      </c>
      <c r="I35" s="79">
        <v>0</v>
      </c>
    </row>
    <row r="36" spans="1:11" s="64" customFormat="1" ht="15.75">
      <c r="A36" s="104" t="s">
        <v>488</v>
      </c>
      <c r="B36" s="78">
        <f>SUM(B26:B35)</f>
        <v>339692</v>
      </c>
      <c r="C36" s="105"/>
      <c r="D36" s="78">
        <f>SUM(D26:D35)</f>
        <v>66445</v>
      </c>
      <c r="E36" s="105"/>
      <c r="F36" s="78">
        <f>SUM(F26:F35)</f>
        <v>42</v>
      </c>
      <c r="G36" s="105"/>
      <c r="H36" s="78">
        <f>SUM(H26:H35)</f>
        <v>0</v>
      </c>
      <c r="I36" s="105"/>
      <c r="K36" s="279"/>
    </row>
    <row r="37" spans="1:11">
      <c r="A37" s="10" t="s">
        <v>30</v>
      </c>
      <c r="B37" s="40"/>
      <c r="C37" s="80"/>
      <c r="D37" s="38"/>
      <c r="E37" s="80"/>
      <c r="F37" s="38"/>
      <c r="G37" s="80"/>
      <c r="H37" s="38"/>
      <c r="I37" s="80"/>
      <c r="K37" s="279"/>
    </row>
    <row r="38" spans="1:11">
      <c r="A38" s="19" t="s">
        <v>490</v>
      </c>
      <c r="B38" s="39">
        <v>0</v>
      </c>
      <c r="C38" s="79">
        <v>0</v>
      </c>
      <c r="D38" s="39">
        <v>0</v>
      </c>
      <c r="E38" s="79">
        <v>0</v>
      </c>
      <c r="F38" s="39">
        <v>0</v>
      </c>
      <c r="G38" s="79">
        <v>0</v>
      </c>
      <c r="H38" s="39">
        <v>0</v>
      </c>
      <c r="I38" s="79">
        <v>0</v>
      </c>
    </row>
    <row r="39" spans="1:11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11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11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11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11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11" ht="15.75">
      <c r="A44" s="104" t="s">
        <v>31</v>
      </c>
      <c r="B44" s="106">
        <f>SUM(B38:B43)</f>
        <v>0</v>
      </c>
      <c r="C44" s="105"/>
      <c r="D44" s="78">
        <f>SUM(D38:D43)</f>
        <v>0</v>
      </c>
      <c r="E44" s="105"/>
      <c r="F44" s="78">
        <f>SUM(F38:F43)</f>
        <v>0</v>
      </c>
      <c r="G44" s="105"/>
      <c r="H44" s="78">
        <f>SUM(H38:H43)</f>
        <v>0</v>
      </c>
      <c r="I44" s="105"/>
    </row>
    <row r="46" spans="1:11">
      <c r="D46" s="24"/>
    </row>
    <row r="47" spans="1:11">
      <c r="A47" s="15"/>
    </row>
    <row r="48" spans="1:11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T33"/>
  <sheetViews>
    <sheetView workbookViewId="0">
      <selection activeCell="J19" sqref="J19"/>
    </sheetView>
  </sheetViews>
  <sheetFormatPr defaultRowHeight="15"/>
  <cols>
    <col min="1" max="1" width="9.42578125" style="377" customWidth="1"/>
    <col min="2" max="2" width="17.85546875" style="297" bestFit="1" customWidth="1"/>
    <col min="3" max="3" width="10.28515625" style="297" customWidth="1"/>
    <col min="4" max="4" width="18.85546875" style="297" bestFit="1" customWidth="1"/>
    <col min="5" max="5" width="10" style="297" customWidth="1"/>
    <col min="6" max="6" width="9.5703125" style="297" customWidth="1"/>
    <col min="7" max="7" width="20.140625" style="297" bestFit="1" customWidth="1"/>
    <col min="8" max="8" width="11" style="297" customWidth="1"/>
    <col min="9" max="9" width="10.28515625" style="297" customWidth="1"/>
    <col min="10" max="10" width="20.28515625" style="297" bestFit="1" customWidth="1"/>
    <col min="11" max="11" width="11" style="297" bestFit="1" customWidth="1"/>
    <col min="12" max="12" width="10.42578125" style="297" customWidth="1"/>
    <col min="13" max="13" width="20.42578125" style="297" bestFit="1" customWidth="1"/>
    <col min="14" max="14" width="10.42578125" style="297" bestFit="1" customWidth="1"/>
    <col min="15" max="15" width="15.42578125" style="297" customWidth="1"/>
    <col min="16" max="16" width="18.5703125" style="297" customWidth="1"/>
    <col min="17" max="16384" width="9.140625" style="297"/>
  </cols>
  <sheetData>
    <row r="1" spans="1:16" ht="15.75">
      <c r="A1" s="555" t="s">
        <v>829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</row>
    <row r="2" spans="1:16" ht="16.5" thickBot="1">
      <c r="A2" s="372"/>
      <c r="B2" s="361"/>
      <c r="C2" s="361"/>
      <c r="D2" s="361"/>
      <c r="E2" s="361"/>
      <c r="F2" s="361"/>
      <c r="G2" s="361"/>
      <c r="H2" s="361"/>
      <c r="I2" s="361"/>
      <c r="J2" s="361"/>
    </row>
    <row r="3" spans="1:16" ht="15.75">
      <c r="A3" s="451"/>
      <c r="B3" s="561" t="s">
        <v>633</v>
      </c>
      <c r="C3" s="559" t="s">
        <v>5</v>
      </c>
      <c r="D3" s="559"/>
      <c r="E3" s="559"/>
      <c r="F3" s="559" t="s">
        <v>6</v>
      </c>
      <c r="G3" s="559"/>
      <c r="H3" s="559"/>
      <c r="I3" s="559" t="s">
        <v>20</v>
      </c>
      <c r="J3" s="559"/>
      <c r="K3" s="559"/>
      <c r="L3" s="559" t="s">
        <v>21</v>
      </c>
      <c r="M3" s="559"/>
      <c r="N3" s="559"/>
      <c r="O3" s="559" t="s">
        <v>631</v>
      </c>
      <c r="P3" s="560"/>
    </row>
    <row r="4" spans="1:16" ht="32.25" customHeight="1" thickBot="1">
      <c r="A4" s="452"/>
      <c r="B4" s="562"/>
      <c r="C4" s="446" t="s">
        <v>1</v>
      </c>
      <c r="D4" s="447" t="s">
        <v>2</v>
      </c>
      <c r="E4" s="448" t="s">
        <v>22</v>
      </c>
      <c r="F4" s="446" t="s">
        <v>1</v>
      </c>
      <c r="G4" s="447" t="s">
        <v>2</v>
      </c>
      <c r="H4" s="448" t="s">
        <v>22</v>
      </c>
      <c r="I4" s="446" t="s">
        <v>1</v>
      </c>
      <c r="J4" s="447" t="s">
        <v>2</v>
      </c>
      <c r="K4" s="448" t="s">
        <v>22</v>
      </c>
      <c r="L4" s="446" t="s">
        <v>1</v>
      </c>
      <c r="M4" s="447" t="s">
        <v>2</v>
      </c>
      <c r="N4" s="448" t="s">
        <v>22</v>
      </c>
      <c r="O4" s="449" t="s">
        <v>547</v>
      </c>
      <c r="P4" s="450" t="s">
        <v>630</v>
      </c>
    </row>
    <row r="5" spans="1:16">
      <c r="A5" s="492">
        <v>21000</v>
      </c>
      <c r="B5" s="493" t="s">
        <v>559</v>
      </c>
      <c r="C5" s="494" t="s">
        <v>706</v>
      </c>
      <c r="D5" s="495" t="s">
        <v>707</v>
      </c>
      <c r="E5" s="496" t="s">
        <v>708</v>
      </c>
      <c r="F5" s="494" t="s">
        <v>709</v>
      </c>
      <c r="G5" s="495" t="s">
        <v>710</v>
      </c>
      <c r="H5" s="496" t="s">
        <v>711</v>
      </c>
      <c r="I5" s="494" t="s">
        <v>712</v>
      </c>
      <c r="J5" s="495" t="s">
        <v>713</v>
      </c>
      <c r="K5" s="496" t="s">
        <v>714</v>
      </c>
      <c r="L5" s="494" t="s">
        <v>715</v>
      </c>
      <c r="M5" s="495" t="s">
        <v>716</v>
      </c>
      <c r="N5" s="496" t="s">
        <v>717</v>
      </c>
      <c r="O5" s="497" t="s">
        <v>718</v>
      </c>
      <c r="P5" s="498" t="s">
        <v>719</v>
      </c>
    </row>
    <row r="6" spans="1:16">
      <c r="A6" s="373" t="s">
        <v>271</v>
      </c>
      <c r="B6" s="275" t="s">
        <v>625</v>
      </c>
      <c r="C6" s="387" t="s">
        <v>778</v>
      </c>
      <c r="D6" s="23" t="s">
        <v>779</v>
      </c>
      <c r="E6" s="387" t="s">
        <v>780</v>
      </c>
      <c r="F6" s="22" t="s">
        <v>781</v>
      </c>
      <c r="G6" s="23" t="s">
        <v>782</v>
      </c>
      <c r="H6" s="387" t="s">
        <v>783</v>
      </c>
      <c r="I6" s="22" t="s">
        <v>784</v>
      </c>
      <c r="J6" s="23" t="s">
        <v>785</v>
      </c>
      <c r="K6" s="387" t="s">
        <v>786</v>
      </c>
      <c r="L6" s="37"/>
      <c r="M6" s="37"/>
      <c r="N6" s="37"/>
      <c r="O6" s="379" t="s">
        <v>787</v>
      </c>
      <c r="P6" s="381" t="s">
        <v>788</v>
      </c>
    </row>
    <row r="7" spans="1:16">
      <c r="A7" s="373" t="s">
        <v>442</v>
      </c>
      <c r="B7" s="275" t="s">
        <v>416</v>
      </c>
      <c r="C7" s="22" t="s">
        <v>789</v>
      </c>
      <c r="D7" s="23" t="s">
        <v>790</v>
      </c>
      <c r="E7" s="23" t="s">
        <v>791</v>
      </c>
      <c r="F7" s="22" t="s">
        <v>792</v>
      </c>
      <c r="G7" s="23" t="s">
        <v>793</v>
      </c>
      <c r="H7" s="387" t="s">
        <v>794</v>
      </c>
      <c r="I7" s="387" t="s">
        <v>795</v>
      </c>
      <c r="J7" s="23" t="s">
        <v>796</v>
      </c>
      <c r="K7" s="23" t="s">
        <v>797</v>
      </c>
      <c r="L7" s="37"/>
      <c r="M7" s="37"/>
      <c r="N7" s="37"/>
      <c r="O7" s="379" t="s">
        <v>798</v>
      </c>
      <c r="P7" s="381" t="s">
        <v>799</v>
      </c>
    </row>
    <row r="8" spans="1:16">
      <c r="A8" s="373" t="s">
        <v>439</v>
      </c>
      <c r="B8" s="275" t="s">
        <v>413</v>
      </c>
      <c r="C8" s="22" t="s">
        <v>800</v>
      </c>
      <c r="D8" s="23" t="s">
        <v>801</v>
      </c>
      <c r="E8" s="387" t="s">
        <v>802</v>
      </c>
      <c r="F8" s="37"/>
      <c r="G8" s="37"/>
      <c r="H8" s="37"/>
      <c r="I8" s="37"/>
      <c r="J8" s="37"/>
      <c r="K8" s="37"/>
      <c r="L8" s="22" t="s">
        <v>803</v>
      </c>
      <c r="M8" s="23" t="s">
        <v>804</v>
      </c>
      <c r="N8" s="387" t="s">
        <v>805</v>
      </c>
      <c r="O8" s="379" t="s">
        <v>806</v>
      </c>
      <c r="P8" s="381" t="s">
        <v>807</v>
      </c>
    </row>
    <row r="9" spans="1:16" s="391" customFormat="1">
      <c r="A9" s="373" t="s">
        <v>431</v>
      </c>
      <c r="B9" s="275" t="s">
        <v>590</v>
      </c>
      <c r="C9" s="387" t="s">
        <v>808</v>
      </c>
      <c r="D9" s="23" t="s">
        <v>809</v>
      </c>
      <c r="E9" s="387" t="s">
        <v>810</v>
      </c>
      <c r="F9" s="387" t="s">
        <v>735</v>
      </c>
      <c r="G9" s="23" t="s">
        <v>811</v>
      </c>
      <c r="H9" s="387" t="s">
        <v>812</v>
      </c>
      <c r="I9" s="37"/>
      <c r="J9" s="37"/>
      <c r="K9" s="37"/>
      <c r="L9" s="387"/>
      <c r="M9" s="23"/>
      <c r="N9" s="387"/>
      <c r="O9" s="383" t="s">
        <v>777</v>
      </c>
      <c r="P9" s="381" t="s">
        <v>813</v>
      </c>
    </row>
    <row r="10" spans="1:16">
      <c r="A10" s="373" t="s">
        <v>434</v>
      </c>
      <c r="B10" s="275" t="s">
        <v>408</v>
      </c>
      <c r="C10" s="387" t="s">
        <v>735</v>
      </c>
      <c r="D10" s="23" t="s">
        <v>814</v>
      </c>
      <c r="E10" s="23" t="s">
        <v>815</v>
      </c>
      <c r="F10" s="37"/>
      <c r="G10" s="37"/>
      <c r="H10" s="37"/>
      <c r="I10" s="37"/>
      <c r="J10" s="37"/>
      <c r="K10" s="37"/>
      <c r="L10" s="387" t="s">
        <v>732</v>
      </c>
      <c r="M10" s="23" t="s">
        <v>816</v>
      </c>
      <c r="N10" s="387" t="s">
        <v>817</v>
      </c>
      <c r="O10" s="383" t="s">
        <v>737</v>
      </c>
      <c r="P10" s="381" t="s">
        <v>818</v>
      </c>
    </row>
    <row r="11" spans="1:16">
      <c r="A11" s="373" t="s">
        <v>305</v>
      </c>
      <c r="B11" s="275" t="s">
        <v>580</v>
      </c>
      <c r="C11" s="387" t="s">
        <v>819</v>
      </c>
      <c r="D11" s="23" t="s">
        <v>820</v>
      </c>
      <c r="E11" s="387" t="s">
        <v>821</v>
      </c>
      <c r="F11" s="37"/>
      <c r="G11" s="37"/>
      <c r="H11" s="37"/>
      <c r="I11" s="37"/>
      <c r="J11" s="37"/>
      <c r="K11" s="37"/>
      <c r="L11" s="37"/>
      <c r="M11" s="37"/>
      <c r="N11" s="37"/>
      <c r="O11" s="383" t="s">
        <v>819</v>
      </c>
      <c r="P11" s="381" t="s">
        <v>820</v>
      </c>
    </row>
    <row r="12" spans="1:16" ht="15.75" thickBot="1">
      <c r="A12" s="374" t="s">
        <v>435</v>
      </c>
      <c r="B12" s="375" t="s">
        <v>410</v>
      </c>
      <c r="C12" s="173" t="s">
        <v>822</v>
      </c>
      <c r="D12" s="376" t="s">
        <v>823</v>
      </c>
      <c r="E12" s="376" t="s">
        <v>824</v>
      </c>
      <c r="F12" s="173" t="s">
        <v>325</v>
      </c>
      <c r="G12" s="376" t="s">
        <v>825</v>
      </c>
      <c r="H12" s="173" t="s">
        <v>826</v>
      </c>
      <c r="I12" s="360"/>
      <c r="J12" s="360"/>
      <c r="K12" s="360"/>
      <c r="L12" s="360"/>
      <c r="M12" s="360"/>
      <c r="N12" s="360"/>
      <c r="O12" s="380" t="s">
        <v>827</v>
      </c>
      <c r="P12" s="382" t="s">
        <v>828</v>
      </c>
    </row>
    <row r="15" spans="1:16" ht="15" customHeight="1">
      <c r="A15" s="555" t="s">
        <v>776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</row>
    <row r="16" spans="1:16" ht="16.5" thickBot="1">
      <c r="A16" s="372"/>
      <c r="B16" s="361"/>
      <c r="C16" s="361"/>
      <c r="D16" s="361"/>
      <c r="E16" s="361"/>
      <c r="F16" s="361"/>
      <c r="G16" s="361"/>
      <c r="H16" s="361"/>
      <c r="I16" s="361"/>
      <c r="J16" s="361"/>
    </row>
    <row r="17" spans="1:16" ht="15.75">
      <c r="A17" s="451"/>
      <c r="B17" s="561" t="s">
        <v>633</v>
      </c>
      <c r="C17" s="559" t="s">
        <v>5</v>
      </c>
      <c r="D17" s="559"/>
      <c r="E17" s="559"/>
      <c r="F17" s="559" t="s">
        <v>6</v>
      </c>
      <c r="G17" s="559"/>
      <c r="H17" s="559"/>
      <c r="I17" s="559" t="s">
        <v>20</v>
      </c>
      <c r="J17" s="559"/>
      <c r="K17" s="559"/>
      <c r="L17" s="559" t="s">
        <v>21</v>
      </c>
      <c r="M17" s="559"/>
      <c r="N17" s="559"/>
      <c r="O17" s="559" t="s">
        <v>631</v>
      </c>
      <c r="P17" s="560"/>
    </row>
    <row r="18" spans="1:16" ht="32.25" thickBot="1">
      <c r="A18" s="452"/>
      <c r="B18" s="562"/>
      <c r="C18" s="446" t="s">
        <v>1</v>
      </c>
      <c r="D18" s="447" t="s">
        <v>2</v>
      </c>
      <c r="E18" s="448" t="s">
        <v>22</v>
      </c>
      <c r="F18" s="446" t="s">
        <v>1</v>
      </c>
      <c r="G18" s="447" t="s">
        <v>2</v>
      </c>
      <c r="H18" s="448" t="s">
        <v>22</v>
      </c>
      <c r="I18" s="446" t="s">
        <v>1</v>
      </c>
      <c r="J18" s="447" t="s">
        <v>2</v>
      </c>
      <c r="K18" s="448" t="s">
        <v>22</v>
      </c>
      <c r="L18" s="446" t="s">
        <v>1</v>
      </c>
      <c r="M18" s="447" t="s">
        <v>2</v>
      </c>
      <c r="N18" s="448" t="s">
        <v>22</v>
      </c>
      <c r="O18" s="449" t="s">
        <v>547</v>
      </c>
      <c r="P18" s="450" t="s">
        <v>630</v>
      </c>
    </row>
    <row r="19" spans="1:16">
      <c r="A19" s="492"/>
      <c r="B19" s="493" t="s">
        <v>616</v>
      </c>
      <c r="C19" s="494" t="s">
        <v>695</v>
      </c>
      <c r="D19" s="495" t="s">
        <v>696</v>
      </c>
      <c r="E19" s="496" t="s">
        <v>697</v>
      </c>
      <c r="F19" s="494" t="s">
        <v>698</v>
      </c>
      <c r="G19" s="495" t="s">
        <v>699</v>
      </c>
      <c r="H19" s="496" t="s">
        <v>700</v>
      </c>
      <c r="I19" s="494" t="s">
        <v>701</v>
      </c>
      <c r="J19" s="495" t="s">
        <v>702</v>
      </c>
      <c r="K19" s="496" t="s">
        <v>703</v>
      </c>
      <c r="L19" s="515"/>
      <c r="M19" s="515"/>
      <c r="N19" s="515"/>
      <c r="O19" s="497" t="s">
        <v>704</v>
      </c>
      <c r="P19" s="498" t="s">
        <v>705</v>
      </c>
    </row>
    <row r="20" spans="1:16">
      <c r="A20" s="499" t="s">
        <v>429</v>
      </c>
      <c r="B20" s="500" t="s">
        <v>650</v>
      </c>
      <c r="C20" s="503" t="s">
        <v>744</v>
      </c>
      <c r="D20" s="502" t="s">
        <v>745</v>
      </c>
      <c r="E20" s="501" t="s">
        <v>746</v>
      </c>
      <c r="F20" s="501" t="s">
        <v>747</v>
      </c>
      <c r="G20" s="502" t="s">
        <v>748</v>
      </c>
      <c r="H20" s="501" t="s">
        <v>749</v>
      </c>
      <c r="I20" s="501" t="s">
        <v>750</v>
      </c>
      <c r="J20" s="502" t="s">
        <v>751</v>
      </c>
      <c r="K20" s="501" t="s">
        <v>752</v>
      </c>
      <c r="L20" s="504"/>
      <c r="M20" s="504"/>
      <c r="N20" s="504"/>
      <c r="O20" s="505" t="s">
        <v>753</v>
      </c>
      <c r="P20" s="506" t="s">
        <v>754</v>
      </c>
    </row>
    <row r="21" spans="1:16">
      <c r="A21" s="499" t="s">
        <v>428</v>
      </c>
      <c r="B21" s="500" t="s">
        <v>337</v>
      </c>
      <c r="C21" s="503" t="s">
        <v>755</v>
      </c>
      <c r="D21" s="502" t="s">
        <v>756</v>
      </c>
      <c r="E21" s="501" t="s">
        <v>757</v>
      </c>
      <c r="F21" s="504"/>
      <c r="G21" s="504"/>
      <c r="H21" s="504"/>
      <c r="I21" s="504"/>
      <c r="J21" s="504"/>
      <c r="K21" s="504"/>
      <c r="L21" s="504"/>
      <c r="M21" s="504"/>
      <c r="N21" s="504"/>
      <c r="O21" s="505" t="s">
        <v>755</v>
      </c>
      <c r="P21" s="506" t="s">
        <v>756</v>
      </c>
    </row>
    <row r="22" spans="1:16">
      <c r="A22" s="499" t="s">
        <v>427</v>
      </c>
      <c r="B22" s="500" t="s">
        <v>468</v>
      </c>
      <c r="C22" s="501" t="s">
        <v>758</v>
      </c>
      <c r="D22" s="502" t="s">
        <v>759</v>
      </c>
      <c r="E22" s="501" t="s">
        <v>760</v>
      </c>
      <c r="F22" s="501" t="s">
        <v>761</v>
      </c>
      <c r="G22" s="502" t="s">
        <v>762</v>
      </c>
      <c r="H22" s="501" t="s">
        <v>763</v>
      </c>
      <c r="I22" s="501" t="s">
        <v>736</v>
      </c>
      <c r="J22" s="501" t="s">
        <v>764</v>
      </c>
      <c r="K22" s="501" t="s">
        <v>765</v>
      </c>
      <c r="L22" s="504"/>
      <c r="M22" s="504"/>
      <c r="N22" s="504"/>
      <c r="O22" s="507" t="s">
        <v>766</v>
      </c>
      <c r="P22" s="506" t="s">
        <v>767</v>
      </c>
    </row>
    <row r="23" spans="1:16" ht="15.75" thickBot="1">
      <c r="A23" s="508" t="s">
        <v>441</v>
      </c>
      <c r="B23" s="509" t="s">
        <v>415</v>
      </c>
      <c r="C23" s="510" t="s">
        <v>768</v>
      </c>
      <c r="D23" s="511" t="s">
        <v>769</v>
      </c>
      <c r="E23" s="510" t="s">
        <v>770</v>
      </c>
      <c r="F23" s="510" t="s">
        <v>734</v>
      </c>
      <c r="G23" s="511" t="s">
        <v>771</v>
      </c>
      <c r="H23" s="510" t="s">
        <v>772</v>
      </c>
      <c r="I23" s="510" t="s">
        <v>731</v>
      </c>
      <c r="J23" s="510" t="s">
        <v>773</v>
      </c>
      <c r="K23" s="510" t="s">
        <v>773</v>
      </c>
      <c r="L23" s="512"/>
      <c r="M23" s="512"/>
      <c r="N23" s="512"/>
      <c r="O23" s="513" t="s">
        <v>774</v>
      </c>
      <c r="P23" s="514" t="s">
        <v>775</v>
      </c>
    </row>
    <row r="24" spans="1:16">
      <c r="A24" s="425"/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</row>
    <row r="25" spans="1:16">
      <c r="A25" s="425"/>
      <c r="B25" s="425"/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</row>
    <row r="26" spans="1:16" ht="15.75">
      <c r="A26" s="555" t="s">
        <v>694</v>
      </c>
      <c r="B26" s="555"/>
      <c r="C26" s="555"/>
      <c r="D26" s="555"/>
      <c r="E26" s="555"/>
      <c r="F26" s="555"/>
      <c r="G26" s="555"/>
      <c r="H26" s="555"/>
      <c r="I26" s="555"/>
      <c r="J26" s="555"/>
      <c r="K26" s="555"/>
      <c r="L26" s="555"/>
      <c r="M26" s="555"/>
      <c r="N26" s="555"/>
      <c r="O26" s="555"/>
      <c r="P26" s="555"/>
    </row>
    <row r="27" spans="1:16" ht="16.5" thickBot="1">
      <c r="A27" s="372"/>
      <c r="B27" s="371"/>
      <c r="C27" s="371"/>
      <c r="D27" s="371"/>
      <c r="E27" s="371"/>
      <c r="F27" s="371"/>
      <c r="G27" s="371"/>
      <c r="H27" s="371"/>
      <c r="I27" s="371"/>
      <c r="J27" s="371"/>
    </row>
    <row r="28" spans="1:16" ht="15.75">
      <c r="A28" s="451"/>
      <c r="B28" s="561" t="s">
        <v>633</v>
      </c>
      <c r="C28" s="559" t="s">
        <v>5</v>
      </c>
      <c r="D28" s="559"/>
      <c r="E28" s="559"/>
      <c r="F28" s="559" t="s">
        <v>6</v>
      </c>
      <c r="G28" s="559"/>
      <c r="H28" s="559"/>
      <c r="I28" s="559" t="s">
        <v>20</v>
      </c>
      <c r="J28" s="559"/>
      <c r="K28" s="559"/>
      <c r="L28" s="559" t="s">
        <v>21</v>
      </c>
      <c r="M28" s="559"/>
      <c r="N28" s="559"/>
      <c r="O28" s="559" t="s">
        <v>631</v>
      </c>
      <c r="P28" s="560"/>
    </row>
    <row r="29" spans="1:16" ht="32.25" thickBot="1">
      <c r="A29" s="452"/>
      <c r="B29" s="562"/>
      <c r="C29" s="446" t="s">
        <v>1</v>
      </c>
      <c r="D29" s="447" t="s">
        <v>2</v>
      </c>
      <c r="E29" s="448" t="s">
        <v>22</v>
      </c>
      <c r="F29" s="446" t="s">
        <v>1</v>
      </c>
      <c r="G29" s="447" t="s">
        <v>2</v>
      </c>
      <c r="H29" s="448" t="s">
        <v>22</v>
      </c>
      <c r="I29" s="446" t="s">
        <v>1</v>
      </c>
      <c r="J29" s="447" t="s">
        <v>2</v>
      </c>
      <c r="K29" s="448" t="s">
        <v>22</v>
      </c>
      <c r="L29" s="446" t="s">
        <v>1</v>
      </c>
      <c r="M29" s="447" t="s">
        <v>2</v>
      </c>
      <c r="N29" s="448" t="s">
        <v>22</v>
      </c>
      <c r="O29" s="449" t="s">
        <v>547</v>
      </c>
      <c r="P29" s="450" t="s">
        <v>630</v>
      </c>
    </row>
    <row r="30" spans="1:16" ht="15.75" thickBot="1">
      <c r="A30" s="516">
        <v>32001</v>
      </c>
      <c r="B30" s="517" t="s">
        <v>546</v>
      </c>
      <c r="C30" s="518" t="s">
        <v>683</v>
      </c>
      <c r="D30" s="519" t="s">
        <v>684</v>
      </c>
      <c r="E30" s="520" t="s">
        <v>685</v>
      </c>
      <c r="F30" s="518" t="s">
        <v>686</v>
      </c>
      <c r="G30" s="519" t="s">
        <v>687</v>
      </c>
      <c r="H30" s="520" t="s">
        <v>688</v>
      </c>
      <c r="I30" s="520" t="s">
        <v>689</v>
      </c>
      <c r="J30" s="519" t="s">
        <v>690</v>
      </c>
      <c r="K30" s="520" t="s">
        <v>691</v>
      </c>
      <c r="L30" s="521"/>
      <c r="M30" s="521"/>
      <c r="N30" s="521"/>
      <c r="O30" s="522" t="s">
        <v>692</v>
      </c>
      <c r="P30" s="523" t="s">
        <v>693</v>
      </c>
    </row>
    <row r="33" spans="18:20">
      <c r="R33" s="391"/>
      <c r="S33" s="391"/>
      <c r="T33" s="391"/>
    </row>
  </sheetData>
  <mergeCells count="21">
    <mergeCell ref="A1:P1"/>
    <mergeCell ref="B3:B4"/>
    <mergeCell ref="A26:P26"/>
    <mergeCell ref="B28:B29"/>
    <mergeCell ref="C28:E28"/>
    <mergeCell ref="F28:H28"/>
    <mergeCell ref="I28:K28"/>
    <mergeCell ref="L28:N28"/>
    <mergeCell ref="O28:P28"/>
    <mergeCell ref="C3:E3"/>
    <mergeCell ref="F3:H3"/>
    <mergeCell ref="I3:K3"/>
    <mergeCell ref="L3:N3"/>
    <mergeCell ref="O3:P3"/>
    <mergeCell ref="A15:P15"/>
    <mergeCell ref="B17:B18"/>
    <mergeCell ref="C17:E17"/>
    <mergeCell ref="F17:H17"/>
    <mergeCell ref="I17:K17"/>
    <mergeCell ref="L17:N17"/>
    <mergeCell ref="O17:P17"/>
  </mergeCells>
  <pageMargins left="0.7" right="0.7" top="0.75" bottom="0.75" header="0.3" footer="0.3"/>
  <pageSetup paperSize="9" orientation="portrait" r:id="rId1"/>
  <ignoredErrors>
    <ignoredError sqref="C30:P3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topLeftCell="A91" workbookViewId="0">
      <selection activeCell="C123" sqref="C123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7" customWidth="1"/>
    <col min="4" max="16384" width="9.140625" style="58"/>
  </cols>
  <sheetData>
    <row r="1" spans="1:3" s="49" customFormat="1">
      <c r="A1" s="555" t="s">
        <v>721</v>
      </c>
      <c r="B1" s="555"/>
      <c r="C1" s="555"/>
    </row>
    <row r="2" spans="1:3">
      <c r="A2" s="57"/>
    </row>
    <row r="3" spans="1:3">
      <c r="A3" s="90"/>
      <c r="B3" s="91" t="s">
        <v>15</v>
      </c>
      <c r="C3" s="103" t="s">
        <v>16</v>
      </c>
    </row>
    <row r="4" spans="1:3">
      <c r="A4" s="83" t="s">
        <v>475</v>
      </c>
      <c r="B4" s="89" t="s">
        <v>652</v>
      </c>
      <c r="C4" s="421">
        <v>5</v>
      </c>
    </row>
    <row r="5" spans="1:3">
      <c r="A5" s="85" t="s">
        <v>475</v>
      </c>
      <c r="B5" s="84" t="s">
        <v>124</v>
      </c>
      <c r="C5" s="131">
        <v>10</v>
      </c>
    </row>
    <row r="6" spans="1:3">
      <c r="A6" s="85" t="s">
        <v>475</v>
      </c>
      <c r="B6" s="84" t="s">
        <v>125</v>
      </c>
      <c r="C6" s="131">
        <v>362</v>
      </c>
    </row>
    <row r="7" spans="1:3">
      <c r="A7" s="85" t="s">
        <v>475</v>
      </c>
      <c r="B7" s="84" t="s">
        <v>126</v>
      </c>
      <c r="C7" s="131">
        <v>27</v>
      </c>
    </row>
    <row r="8" spans="1:3">
      <c r="A8" s="86" t="s">
        <v>475</v>
      </c>
      <c r="B8" s="84" t="s">
        <v>127</v>
      </c>
      <c r="C8" s="131">
        <v>5193</v>
      </c>
    </row>
    <row r="9" spans="1:3">
      <c r="B9" s="84" t="s">
        <v>720</v>
      </c>
      <c r="C9" s="131">
        <v>1</v>
      </c>
    </row>
    <row r="10" spans="1:3">
      <c r="A10" s="453" t="s">
        <v>52</v>
      </c>
      <c r="B10" s="84" t="s">
        <v>128</v>
      </c>
      <c r="C10" s="131">
        <v>77</v>
      </c>
    </row>
    <row r="11" spans="1:3">
      <c r="A11" s="85" t="s">
        <v>475</v>
      </c>
      <c r="B11" s="84" t="s">
        <v>130</v>
      </c>
      <c r="C11" s="131">
        <v>2</v>
      </c>
    </row>
    <row r="12" spans="1:3">
      <c r="A12" s="85" t="s">
        <v>475</v>
      </c>
      <c r="B12" s="84" t="s">
        <v>131</v>
      </c>
      <c r="C12" s="131">
        <v>10</v>
      </c>
    </row>
    <row r="13" spans="1:3">
      <c r="A13" s="85" t="s">
        <v>475</v>
      </c>
      <c r="B13" s="84" t="s">
        <v>132</v>
      </c>
      <c r="C13" s="131">
        <v>172</v>
      </c>
    </row>
    <row r="14" spans="1:3">
      <c r="A14" s="85" t="s">
        <v>475</v>
      </c>
      <c r="B14" s="84" t="s">
        <v>134</v>
      </c>
      <c r="C14" s="131">
        <v>350</v>
      </c>
    </row>
    <row r="15" spans="1:3">
      <c r="A15" s="85" t="s">
        <v>475</v>
      </c>
      <c r="B15" s="84" t="s">
        <v>136</v>
      </c>
      <c r="C15" s="131">
        <v>70</v>
      </c>
    </row>
    <row r="16" spans="1:3">
      <c r="A16" s="85" t="s">
        <v>475</v>
      </c>
      <c r="B16" s="84" t="s">
        <v>464</v>
      </c>
      <c r="C16" s="131">
        <v>2</v>
      </c>
    </row>
    <row r="17" spans="1:4">
      <c r="A17" s="85"/>
      <c r="B17" s="84" t="s">
        <v>137</v>
      </c>
      <c r="C17" s="131">
        <v>65</v>
      </c>
    </row>
    <row r="18" spans="1:4">
      <c r="A18" s="85"/>
      <c r="B18" s="84" t="s">
        <v>635</v>
      </c>
      <c r="C18" s="131">
        <v>1</v>
      </c>
    </row>
    <row r="19" spans="1:4" ht="17.25" customHeight="1">
      <c r="A19" s="85" t="s">
        <v>475</v>
      </c>
      <c r="B19" s="84" t="s">
        <v>138</v>
      </c>
      <c r="C19" s="131">
        <v>4</v>
      </c>
    </row>
    <row r="20" spans="1:4">
      <c r="A20" s="85" t="s">
        <v>475</v>
      </c>
      <c r="B20" s="84" t="s">
        <v>139</v>
      </c>
      <c r="C20" s="131">
        <v>2</v>
      </c>
    </row>
    <row r="21" spans="1:4">
      <c r="A21" s="85" t="s">
        <v>475</v>
      </c>
      <c r="B21" s="84" t="s">
        <v>140</v>
      </c>
      <c r="C21" s="131">
        <v>5</v>
      </c>
    </row>
    <row r="22" spans="1:4">
      <c r="A22" s="85" t="s">
        <v>475</v>
      </c>
      <c r="B22" s="84" t="s">
        <v>141</v>
      </c>
      <c r="C22" s="131">
        <v>4155</v>
      </c>
    </row>
    <row r="23" spans="1:4">
      <c r="A23" s="85" t="s">
        <v>475</v>
      </c>
      <c r="B23" s="84" t="s">
        <v>142</v>
      </c>
      <c r="C23" s="131">
        <v>30</v>
      </c>
    </row>
    <row r="24" spans="1:4">
      <c r="A24" s="85" t="s">
        <v>475</v>
      </c>
      <c r="B24" s="84" t="s">
        <v>143</v>
      </c>
      <c r="C24" s="131">
        <v>231</v>
      </c>
    </row>
    <row r="25" spans="1:4">
      <c r="A25" s="85" t="s">
        <v>475</v>
      </c>
      <c r="B25" s="84" t="s">
        <v>144</v>
      </c>
      <c r="C25" s="131">
        <v>560</v>
      </c>
      <c r="D25" s="81"/>
    </row>
    <row r="26" spans="1:4">
      <c r="A26" s="87" t="s">
        <v>475</v>
      </c>
      <c r="B26" s="84" t="s">
        <v>145</v>
      </c>
      <c r="C26" s="131">
        <v>363</v>
      </c>
      <c r="D26" s="81"/>
    </row>
    <row r="27" spans="1:4">
      <c r="A27" s="85" t="s">
        <v>475</v>
      </c>
      <c r="B27" s="84" t="s">
        <v>146</v>
      </c>
      <c r="C27" s="131">
        <v>37</v>
      </c>
      <c r="D27" s="81"/>
    </row>
    <row r="28" spans="1:4">
      <c r="A28" s="83" t="s">
        <v>475</v>
      </c>
      <c r="B28" s="84" t="s">
        <v>147</v>
      </c>
      <c r="C28" s="131">
        <v>2</v>
      </c>
      <c r="D28" s="81"/>
    </row>
    <row r="29" spans="1:4">
      <c r="A29" s="86" t="s">
        <v>475</v>
      </c>
      <c r="B29" s="84" t="s">
        <v>148</v>
      </c>
      <c r="C29" s="131">
        <v>10</v>
      </c>
      <c r="D29" s="81"/>
    </row>
    <row r="30" spans="1:4" ht="16.5" customHeight="1">
      <c r="A30" s="85" t="s">
        <v>475</v>
      </c>
      <c r="B30" s="84" t="s">
        <v>149</v>
      </c>
      <c r="C30" s="131">
        <v>1</v>
      </c>
      <c r="D30" s="81"/>
    </row>
    <row r="31" spans="1:4">
      <c r="A31" s="85" t="s">
        <v>475</v>
      </c>
      <c r="B31" s="84" t="s">
        <v>150</v>
      </c>
      <c r="C31" s="131">
        <v>28</v>
      </c>
      <c r="D31" s="81"/>
    </row>
    <row r="32" spans="1:4">
      <c r="A32" s="85" t="s">
        <v>475</v>
      </c>
      <c r="B32" s="84" t="s">
        <v>151</v>
      </c>
      <c r="C32" s="131">
        <v>9</v>
      </c>
      <c r="D32" s="81"/>
    </row>
    <row r="33" spans="1:4">
      <c r="B33" s="84" t="s">
        <v>152</v>
      </c>
      <c r="C33" s="131">
        <v>38</v>
      </c>
      <c r="D33" s="81"/>
    </row>
    <row r="34" spans="1:4">
      <c r="A34" s="453" t="s">
        <v>51</v>
      </c>
      <c r="B34" s="84" t="s">
        <v>153</v>
      </c>
      <c r="C34" s="131">
        <v>4469752</v>
      </c>
      <c r="D34" s="81"/>
    </row>
    <row r="35" spans="1:4">
      <c r="A35" s="85" t="s">
        <v>475</v>
      </c>
      <c r="B35" s="84" t="s">
        <v>154</v>
      </c>
      <c r="C35" s="131">
        <v>3</v>
      </c>
      <c r="D35" s="81"/>
    </row>
    <row r="36" spans="1:4">
      <c r="A36" s="85" t="s">
        <v>475</v>
      </c>
      <c r="B36" s="84" t="s">
        <v>549</v>
      </c>
      <c r="C36" s="131">
        <v>2</v>
      </c>
      <c r="D36" s="81"/>
    </row>
    <row r="37" spans="1:4">
      <c r="A37" s="85" t="s">
        <v>475</v>
      </c>
      <c r="B37" s="84" t="s">
        <v>469</v>
      </c>
      <c r="C37" s="131">
        <v>1</v>
      </c>
      <c r="D37" s="81"/>
    </row>
    <row r="38" spans="1:4">
      <c r="A38" s="85" t="s">
        <v>475</v>
      </c>
      <c r="B38" s="84" t="s">
        <v>450</v>
      </c>
      <c r="C38" s="131">
        <v>1</v>
      </c>
      <c r="D38" s="81"/>
    </row>
    <row r="39" spans="1:4">
      <c r="A39" s="85" t="s">
        <v>475</v>
      </c>
      <c r="B39" s="84" t="s">
        <v>17</v>
      </c>
      <c r="C39" s="131">
        <v>540</v>
      </c>
      <c r="D39" s="81"/>
    </row>
    <row r="40" spans="1:4">
      <c r="A40" s="85" t="s">
        <v>475</v>
      </c>
      <c r="B40" s="84" t="s">
        <v>155</v>
      </c>
      <c r="C40" s="131">
        <v>252</v>
      </c>
      <c r="D40" s="81"/>
    </row>
    <row r="41" spans="1:4">
      <c r="A41" s="85" t="s">
        <v>475</v>
      </c>
      <c r="B41" s="84" t="s">
        <v>156</v>
      </c>
      <c r="C41" s="131">
        <v>7</v>
      </c>
      <c r="D41" s="81"/>
    </row>
    <row r="42" spans="1:4">
      <c r="A42" s="85" t="s">
        <v>475</v>
      </c>
      <c r="B42" s="84" t="s">
        <v>157</v>
      </c>
      <c r="C42" s="131">
        <v>68</v>
      </c>
      <c r="D42" s="81"/>
    </row>
    <row r="43" spans="1:4">
      <c r="A43" s="85" t="s">
        <v>475</v>
      </c>
      <c r="B43" s="84" t="s">
        <v>158</v>
      </c>
      <c r="C43" s="131">
        <v>5</v>
      </c>
      <c r="D43" s="81"/>
    </row>
    <row r="44" spans="1:4">
      <c r="A44" s="85" t="s">
        <v>475</v>
      </c>
      <c r="B44" s="84" t="s">
        <v>159</v>
      </c>
      <c r="C44" s="131">
        <v>7</v>
      </c>
      <c r="D44" s="81"/>
    </row>
    <row r="45" spans="1:4">
      <c r="A45" s="85" t="s">
        <v>475</v>
      </c>
      <c r="B45" s="84" t="s">
        <v>160</v>
      </c>
      <c r="C45" s="131">
        <v>11</v>
      </c>
      <c r="D45" s="81"/>
    </row>
    <row r="46" spans="1:4">
      <c r="A46" s="85" t="s">
        <v>475</v>
      </c>
      <c r="B46" s="84" t="s">
        <v>161</v>
      </c>
      <c r="C46" s="131">
        <v>8</v>
      </c>
      <c r="D46" s="81"/>
    </row>
    <row r="47" spans="1:4">
      <c r="A47" s="85" t="s">
        <v>475</v>
      </c>
      <c r="B47" s="84" t="s">
        <v>162</v>
      </c>
      <c r="C47" s="131">
        <v>12</v>
      </c>
      <c r="D47" s="81"/>
    </row>
    <row r="48" spans="1:4">
      <c r="A48" s="85" t="s">
        <v>475</v>
      </c>
      <c r="B48" s="84" t="s">
        <v>627</v>
      </c>
      <c r="C48" s="131">
        <v>1</v>
      </c>
      <c r="D48" s="81"/>
    </row>
    <row r="49" spans="1:4">
      <c r="A49" s="85" t="s">
        <v>475</v>
      </c>
      <c r="B49" s="84" t="s">
        <v>163</v>
      </c>
      <c r="C49" s="131">
        <v>46</v>
      </c>
      <c r="D49" s="81"/>
    </row>
    <row r="50" spans="1:4">
      <c r="A50" s="85" t="s">
        <v>475</v>
      </c>
      <c r="B50" s="84" t="s">
        <v>164</v>
      </c>
      <c r="C50" s="131">
        <v>7</v>
      </c>
      <c r="D50" s="81"/>
    </row>
    <row r="51" spans="1:4">
      <c r="A51" s="85" t="s">
        <v>475</v>
      </c>
      <c r="B51" s="84" t="s">
        <v>165</v>
      </c>
      <c r="C51" s="131">
        <v>333</v>
      </c>
      <c r="D51" s="81"/>
    </row>
    <row r="52" spans="1:4">
      <c r="A52" s="85" t="s">
        <v>475</v>
      </c>
      <c r="B52" s="84" t="s">
        <v>166</v>
      </c>
      <c r="C52" s="131">
        <v>51</v>
      </c>
      <c r="D52" s="81"/>
    </row>
    <row r="53" spans="1:4">
      <c r="A53" s="85"/>
      <c r="B53" s="84" t="s">
        <v>167</v>
      </c>
      <c r="C53" s="131">
        <v>209</v>
      </c>
      <c r="D53" s="81"/>
    </row>
    <row r="54" spans="1:4">
      <c r="A54" s="85" t="s">
        <v>475</v>
      </c>
      <c r="B54" s="84" t="s">
        <v>641</v>
      </c>
      <c r="C54" s="131">
        <v>1</v>
      </c>
      <c r="D54" s="81"/>
    </row>
    <row r="55" spans="1:4">
      <c r="A55" s="85" t="s">
        <v>475</v>
      </c>
      <c r="B55" s="84" t="s">
        <v>628</v>
      </c>
      <c r="C55" s="131">
        <v>3</v>
      </c>
      <c r="D55" s="81"/>
    </row>
    <row r="56" spans="1:4">
      <c r="A56" s="85" t="s">
        <v>475</v>
      </c>
      <c r="B56" s="84" t="s">
        <v>168</v>
      </c>
      <c r="C56" s="131">
        <v>5</v>
      </c>
      <c r="D56" s="81"/>
    </row>
    <row r="57" spans="1:4">
      <c r="A57" s="85" t="s">
        <v>475</v>
      </c>
      <c r="B57" s="84" t="s">
        <v>550</v>
      </c>
      <c r="C57" s="131">
        <v>4</v>
      </c>
      <c r="D57" s="81"/>
    </row>
    <row r="58" spans="1:4">
      <c r="A58" s="85" t="s">
        <v>475</v>
      </c>
      <c r="B58" s="84" t="s">
        <v>169</v>
      </c>
      <c r="C58" s="131">
        <v>13</v>
      </c>
      <c r="D58" s="81"/>
    </row>
    <row r="59" spans="1:4">
      <c r="A59" s="85" t="s">
        <v>475</v>
      </c>
      <c r="B59" s="84" t="s">
        <v>170</v>
      </c>
      <c r="C59" s="131">
        <v>3</v>
      </c>
      <c r="D59" s="81"/>
    </row>
    <row r="60" spans="1:4">
      <c r="A60" s="85" t="s">
        <v>475</v>
      </c>
      <c r="B60" s="84" t="s">
        <v>171</v>
      </c>
      <c r="C60" s="131">
        <v>2</v>
      </c>
      <c r="D60" s="81"/>
    </row>
    <row r="61" spans="1:4">
      <c r="A61" s="85" t="s">
        <v>475</v>
      </c>
      <c r="B61" s="84" t="s">
        <v>172</v>
      </c>
      <c r="C61" s="131">
        <v>11</v>
      </c>
      <c r="D61" s="81"/>
    </row>
    <row r="62" spans="1:4">
      <c r="A62" s="85" t="s">
        <v>475</v>
      </c>
      <c r="B62" s="84" t="s">
        <v>173</v>
      </c>
      <c r="C62" s="131">
        <v>1048</v>
      </c>
      <c r="D62" s="81"/>
    </row>
    <row r="63" spans="1:4">
      <c r="A63" s="85" t="s">
        <v>475</v>
      </c>
      <c r="B63" s="84" t="s">
        <v>174</v>
      </c>
      <c r="C63" s="131">
        <v>2</v>
      </c>
      <c r="D63" s="81"/>
    </row>
    <row r="64" spans="1:4">
      <c r="A64" s="85" t="s">
        <v>475</v>
      </c>
      <c r="B64" s="84" t="s">
        <v>175</v>
      </c>
      <c r="C64" s="131">
        <v>18</v>
      </c>
      <c r="D64" s="81"/>
    </row>
    <row r="65" spans="1:4">
      <c r="A65" s="85" t="s">
        <v>475</v>
      </c>
      <c r="B65" s="84" t="s">
        <v>176</v>
      </c>
      <c r="C65" s="131">
        <v>29</v>
      </c>
      <c r="D65" s="81"/>
    </row>
    <row r="66" spans="1:4">
      <c r="A66" s="85" t="s">
        <v>475</v>
      </c>
      <c r="B66" s="84" t="s">
        <v>177</v>
      </c>
      <c r="C66" s="131">
        <v>3</v>
      </c>
      <c r="D66" s="81"/>
    </row>
    <row r="67" spans="1:4">
      <c r="A67" s="85" t="s">
        <v>475</v>
      </c>
      <c r="B67" s="84" t="s">
        <v>178</v>
      </c>
      <c r="C67" s="131">
        <v>9</v>
      </c>
      <c r="D67" s="81"/>
    </row>
    <row r="68" spans="1:4">
      <c r="A68" s="85" t="s">
        <v>475</v>
      </c>
      <c r="B68" s="84" t="s">
        <v>465</v>
      </c>
      <c r="C68" s="131">
        <v>2</v>
      </c>
      <c r="D68" s="81"/>
    </row>
    <row r="69" spans="1:4">
      <c r="A69" s="85" t="s">
        <v>475</v>
      </c>
      <c r="B69" s="84" t="s">
        <v>179</v>
      </c>
      <c r="C69" s="131">
        <v>2</v>
      </c>
      <c r="D69" s="81"/>
    </row>
    <row r="70" spans="1:4">
      <c r="A70" s="85" t="s">
        <v>475</v>
      </c>
      <c r="B70" s="84" t="s">
        <v>180</v>
      </c>
      <c r="C70" s="131">
        <v>12</v>
      </c>
      <c r="D70" s="81"/>
    </row>
    <row r="71" spans="1:4">
      <c r="A71" s="85" t="s">
        <v>475</v>
      </c>
      <c r="B71" s="84" t="s">
        <v>444</v>
      </c>
      <c r="C71" s="131">
        <v>3</v>
      </c>
      <c r="D71" s="81"/>
    </row>
    <row r="72" spans="1:4">
      <c r="A72" s="85" t="s">
        <v>475</v>
      </c>
      <c r="B72" s="84" t="s">
        <v>181</v>
      </c>
      <c r="C72" s="131">
        <v>132</v>
      </c>
      <c r="D72" s="81"/>
    </row>
    <row r="73" spans="1:4">
      <c r="A73" s="85" t="s">
        <v>475</v>
      </c>
      <c r="B73" s="84" t="s">
        <v>183</v>
      </c>
      <c r="C73" s="131">
        <v>13</v>
      </c>
      <c r="D73" s="81"/>
    </row>
    <row r="74" spans="1:4">
      <c r="A74" s="85" t="s">
        <v>475</v>
      </c>
      <c r="B74" s="84" t="s">
        <v>184</v>
      </c>
      <c r="C74" s="131">
        <v>1</v>
      </c>
      <c r="D74" s="81"/>
    </row>
    <row r="75" spans="1:4">
      <c r="A75" s="85" t="s">
        <v>475</v>
      </c>
      <c r="B75" s="84" t="s">
        <v>632</v>
      </c>
      <c r="C75" s="131">
        <v>1</v>
      </c>
      <c r="D75" s="81"/>
    </row>
    <row r="76" spans="1:4">
      <c r="A76" s="85" t="s">
        <v>475</v>
      </c>
      <c r="B76" s="84" t="s">
        <v>448</v>
      </c>
      <c r="C76" s="131">
        <v>2</v>
      </c>
      <c r="D76" s="81"/>
    </row>
    <row r="77" spans="1:4">
      <c r="A77" s="85" t="s">
        <v>475</v>
      </c>
      <c r="B77" s="84" t="s">
        <v>185</v>
      </c>
      <c r="C77" s="131">
        <v>5</v>
      </c>
      <c r="D77" s="81"/>
    </row>
    <row r="78" spans="1:4">
      <c r="A78" s="85" t="s">
        <v>475</v>
      </c>
      <c r="B78" s="84" t="s">
        <v>186</v>
      </c>
      <c r="C78" s="131">
        <v>19</v>
      </c>
      <c r="D78" s="81"/>
    </row>
    <row r="79" spans="1:4">
      <c r="A79" s="85" t="s">
        <v>475</v>
      </c>
      <c r="B79" s="84" t="s">
        <v>187</v>
      </c>
      <c r="C79" s="131">
        <v>1</v>
      </c>
      <c r="D79" s="81"/>
    </row>
    <row r="80" spans="1:4">
      <c r="A80" s="85" t="s">
        <v>475</v>
      </c>
      <c r="B80" s="84" t="s">
        <v>188</v>
      </c>
      <c r="C80" s="131">
        <v>9</v>
      </c>
      <c r="D80" s="81"/>
    </row>
    <row r="81" spans="1:4">
      <c r="A81" s="85" t="s">
        <v>475</v>
      </c>
      <c r="B81" s="84" t="s">
        <v>551</v>
      </c>
      <c r="C81" s="131">
        <v>4</v>
      </c>
      <c r="D81" s="81"/>
    </row>
    <row r="82" spans="1:4">
      <c r="A82" s="85" t="s">
        <v>475</v>
      </c>
      <c r="B82" s="84" t="s">
        <v>189</v>
      </c>
      <c r="C82" s="131">
        <v>18</v>
      </c>
      <c r="D82" s="81"/>
    </row>
    <row r="83" spans="1:4">
      <c r="A83" s="85" t="s">
        <v>475</v>
      </c>
      <c r="B83" s="84" t="s">
        <v>190</v>
      </c>
      <c r="C83" s="131">
        <v>106</v>
      </c>
      <c r="D83" s="81"/>
    </row>
    <row r="84" spans="1:4">
      <c r="A84" s="85" t="s">
        <v>475</v>
      </c>
      <c r="B84" s="84" t="s">
        <v>191</v>
      </c>
      <c r="C84" s="131">
        <v>20</v>
      </c>
      <c r="D84" s="81"/>
    </row>
    <row r="85" spans="1:4">
      <c r="A85" s="85" t="s">
        <v>475</v>
      </c>
      <c r="B85" s="84" t="s">
        <v>192</v>
      </c>
      <c r="C85" s="131">
        <v>6</v>
      </c>
      <c r="D85" s="81"/>
    </row>
    <row r="86" spans="1:4">
      <c r="A86" s="85" t="s">
        <v>475</v>
      </c>
      <c r="B86" s="84" t="s">
        <v>193</v>
      </c>
      <c r="C86" s="131">
        <v>37</v>
      </c>
      <c r="D86" s="81"/>
    </row>
    <row r="87" spans="1:4">
      <c r="A87" s="85" t="s">
        <v>475</v>
      </c>
      <c r="B87" s="84" t="s">
        <v>194</v>
      </c>
      <c r="C87" s="131">
        <v>390</v>
      </c>
      <c r="D87" s="81"/>
    </row>
    <row r="88" spans="1:4">
      <c r="A88" s="85" t="s">
        <v>475</v>
      </c>
      <c r="B88" s="84" t="s">
        <v>195</v>
      </c>
      <c r="C88" s="131">
        <v>2</v>
      </c>
      <c r="D88" s="81"/>
    </row>
    <row r="89" spans="1:4">
      <c r="A89" s="85"/>
      <c r="B89" s="84" t="s">
        <v>196</v>
      </c>
      <c r="C89" s="131">
        <v>238</v>
      </c>
      <c r="D89" s="81"/>
    </row>
    <row r="90" spans="1:4">
      <c r="A90" s="85"/>
      <c r="B90" s="84" t="s">
        <v>637</v>
      </c>
      <c r="C90" s="131">
        <v>2</v>
      </c>
      <c r="D90" s="81"/>
    </row>
    <row r="91" spans="1:4">
      <c r="A91" s="85" t="s">
        <v>475</v>
      </c>
      <c r="B91" s="84" t="s">
        <v>197</v>
      </c>
      <c r="C91" s="131">
        <v>3</v>
      </c>
      <c r="D91" s="81"/>
    </row>
    <row r="92" spans="1:4">
      <c r="A92" s="85" t="s">
        <v>475</v>
      </c>
      <c r="B92" s="84" t="s">
        <v>198</v>
      </c>
      <c r="C92" s="131">
        <v>2</v>
      </c>
      <c r="D92" s="81"/>
    </row>
    <row r="93" spans="1:4">
      <c r="A93" s="85" t="s">
        <v>475</v>
      </c>
      <c r="B93" s="84" t="s">
        <v>199</v>
      </c>
      <c r="C93" s="131">
        <v>4</v>
      </c>
      <c r="D93" s="81"/>
    </row>
    <row r="94" spans="1:4">
      <c r="A94" s="85" t="s">
        <v>475</v>
      </c>
      <c r="B94" s="84" t="s">
        <v>200</v>
      </c>
      <c r="C94" s="131">
        <v>412</v>
      </c>
      <c r="D94" s="81"/>
    </row>
    <row r="95" spans="1:4">
      <c r="A95" s="85" t="s">
        <v>475</v>
      </c>
      <c r="B95" s="84" t="s">
        <v>552</v>
      </c>
      <c r="C95" s="131">
        <v>12</v>
      </c>
      <c r="D95" s="81"/>
    </row>
    <row r="96" spans="1:4">
      <c r="A96" s="85" t="s">
        <v>475</v>
      </c>
      <c r="B96" s="84" t="s">
        <v>470</v>
      </c>
      <c r="C96" s="131">
        <v>3</v>
      </c>
      <c r="D96" s="81"/>
    </row>
    <row r="97" spans="1:4">
      <c r="A97" s="85" t="s">
        <v>475</v>
      </c>
      <c r="B97" s="84" t="s">
        <v>201</v>
      </c>
      <c r="C97" s="131">
        <v>466</v>
      </c>
      <c r="D97" s="81"/>
    </row>
    <row r="98" spans="1:4">
      <c r="A98" s="85" t="s">
        <v>475</v>
      </c>
      <c r="B98" s="84" t="s">
        <v>202</v>
      </c>
      <c r="C98" s="131">
        <v>553</v>
      </c>
      <c r="D98" s="81"/>
    </row>
    <row r="99" spans="1:4">
      <c r="A99" s="85" t="s">
        <v>475</v>
      </c>
      <c r="B99" s="84" t="s">
        <v>471</v>
      </c>
      <c r="C99" s="131">
        <v>3</v>
      </c>
      <c r="D99" s="81"/>
    </row>
    <row r="100" spans="1:4">
      <c r="A100" s="85" t="s">
        <v>475</v>
      </c>
      <c r="B100" s="84" t="s">
        <v>203</v>
      </c>
      <c r="C100" s="131">
        <v>16</v>
      </c>
      <c r="D100" s="81"/>
    </row>
    <row r="101" spans="1:4">
      <c r="A101" s="85"/>
      <c r="B101" s="84" t="s">
        <v>204</v>
      </c>
      <c r="C101" s="131">
        <v>7</v>
      </c>
      <c r="D101" s="81"/>
    </row>
    <row r="102" spans="1:4">
      <c r="A102" s="85" t="s">
        <v>475</v>
      </c>
      <c r="B102" s="84" t="s">
        <v>642</v>
      </c>
      <c r="C102" s="131">
        <v>1</v>
      </c>
      <c r="D102" s="81"/>
    </row>
    <row r="103" spans="1:4">
      <c r="A103" s="85" t="s">
        <v>475</v>
      </c>
      <c r="B103" s="84" t="s">
        <v>205</v>
      </c>
      <c r="C103" s="131">
        <v>2</v>
      </c>
      <c r="D103" s="81"/>
    </row>
    <row r="104" spans="1:4">
      <c r="A104" s="88" t="s">
        <v>475</v>
      </c>
      <c r="B104" s="84" t="s">
        <v>206</v>
      </c>
      <c r="C104" s="131">
        <v>5</v>
      </c>
      <c r="D104" s="81"/>
    </row>
    <row r="105" spans="1:4">
      <c r="A105" s="88" t="s">
        <v>475</v>
      </c>
      <c r="B105" s="14" t="s">
        <v>466</v>
      </c>
      <c r="C105" s="131">
        <v>3</v>
      </c>
      <c r="D105" s="81"/>
    </row>
    <row r="106" spans="1:4">
      <c r="A106" s="88" t="s">
        <v>475</v>
      </c>
      <c r="B106" s="14" t="s">
        <v>207</v>
      </c>
      <c r="C106" s="131">
        <v>9</v>
      </c>
    </row>
    <row r="107" spans="1:4">
      <c r="A107" s="85" t="s">
        <v>475</v>
      </c>
      <c r="B107" s="14" t="s">
        <v>208</v>
      </c>
      <c r="C107" s="131">
        <v>53</v>
      </c>
    </row>
    <row r="108" spans="1:4">
      <c r="A108" s="85" t="s">
        <v>475</v>
      </c>
      <c r="B108" s="14" t="s">
        <v>209</v>
      </c>
      <c r="C108" s="131">
        <v>27</v>
      </c>
    </row>
    <row r="109" spans="1:4">
      <c r="A109" s="85" t="s">
        <v>475</v>
      </c>
      <c r="B109" s="280" t="s">
        <v>210</v>
      </c>
      <c r="C109" s="131">
        <v>39</v>
      </c>
    </row>
    <row r="110" spans="1:4">
      <c r="A110" s="85"/>
      <c r="B110" s="14" t="s">
        <v>636</v>
      </c>
      <c r="C110" s="131">
        <v>3</v>
      </c>
    </row>
    <row r="111" spans="1:4">
      <c r="A111" s="85" t="s">
        <v>475</v>
      </c>
      <c r="B111" s="14" t="s">
        <v>211</v>
      </c>
      <c r="C111" s="131">
        <v>2</v>
      </c>
    </row>
    <row r="112" spans="1:4">
      <c r="A112" s="85" t="s">
        <v>475</v>
      </c>
      <c r="B112" s="14" t="s">
        <v>212</v>
      </c>
      <c r="C112" s="131">
        <v>3</v>
      </c>
    </row>
    <row r="113" spans="1:4">
      <c r="A113" s="85" t="s">
        <v>475</v>
      </c>
      <c r="B113" s="130" t="s">
        <v>213</v>
      </c>
      <c r="C113" s="131">
        <v>1026</v>
      </c>
    </row>
    <row r="114" spans="1:4">
      <c r="A114" s="85" t="s">
        <v>475</v>
      </c>
      <c r="B114" s="130" t="s">
        <v>214</v>
      </c>
      <c r="C114" s="131">
        <v>34</v>
      </c>
    </row>
    <row r="115" spans="1:4">
      <c r="A115" s="129" t="s">
        <v>475</v>
      </c>
      <c r="B115" s="130" t="s">
        <v>215</v>
      </c>
      <c r="C115" s="131">
        <v>6</v>
      </c>
    </row>
    <row r="116" spans="1:4">
      <c r="A116" s="129" t="s">
        <v>475</v>
      </c>
      <c r="B116" s="130" t="s">
        <v>653</v>
      </c>
      <c r="C116" s="131">
        <v>1</v>
      </c>
    </row>
    <row r="117" spans="1:4">
      <c r="A117" s="129" t="s">
        <v>475</v>
      </c>
      <c r="B117" s="222" t="s">
        <v>216</v>
      </c>
      <c r="C117" s="422">
        <v>309</v>
      </c>
    </row>
    <row r="118" spans="1:4">
      <c r="A118" s="129" t="s">
        <v>475</v>
      </c>
      <c r="B118" s="274" t="s">
        <v>217</v>
      </c>
      <c r="C118" s="423">
        <v>22</v>
      </c>
      <c r="D118" s="282"/>
    </row>
    <row r="119" spans="1:4">
      <c r="A119" s="221" t="s">
        <v>475</v>
      </c>
      <c r="B119" s="274" t="s">
        <v>218</v>
      </c>
      <c r="C119" s="423">
        <v>16</v>
      </c>
    </row>
    <row r="120" spans="1:4">
      <c r="A120" s="419"/>
      <c r="B120" s="274" t="s">
        <v>219</v>
      </c>
      <c r="C120" s="424">
        <v>7</v>
      </c>
    </row>
    <row r="121" spans="1:4">
      <c r="A121" s="420"/>
      <c r="B121" s="130" t="s">
        <v>220</v>
      </c>
      <c r="C121" s="131">
        <v>2</v>
      </c>
    </row>
    <row r="122" spans="1:4">
      <c r="A122" s="285"/>
      <c r="B122" s="101" t="s">
        <v>11</v>
      </c>
      <c r="C122" s="290">
        <f>SUM(C4:C121)</f>
        <v>4488365</v>
      </c>
    </row>
    <row r="124" spans="1:4">
      <c r="A124" s="283" t="s">
        <v>51</v>
      </c>
      <c r="B124" s="284" t="s">
        <v>467</v>
      </c>
      <c r="C124" s="291"/>
    </row>
    <row r="125" spans="1:4">
      <c r="A125" s="283" t="s">
        <v>52</v>
      </c>
      <c r="B125" s="284" t="s">
        <v>92</v>
      </c>
      <c r="C125" s="291"/>
    </row>
    <row r="131" spans="1:2">
      <c r="B131" s="61"/>
    </row>
    <row r="132" spans="1:2">
      <c r="B132" s="61"/>
    </row>
    <row r="133" spans="1:2">
      <c r="A133" s="60"/>
    </row>
    <row r="134" spans="1:2">
      <c r="A134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H58" sqref="H58"/>
    </sheetView>
  </sheetViews>
  <sheetFormatPr defaultRowHeight="15"/>
  <cols>
    <col min="1" max="1" width="6.28515625" style="94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555" t="s">
        <v>722</v>
      </c>
      <c r="B1" s="555"/>
      <c r="C1" s="555"/>
      <c r="D1" s="555"/>
      <c r="E1" s="555"/>
      <c r="F1" s="555"/>
      <c r="G1" s="555"/>
      <c r="H1" s="555"/>
      <c r="I1" s="555"/>
      <c r="J1" s="555"/>
    </row>
    <row r="2" spans="1:10">
      <c r="A2" s="454"/>
    </row>
    <row r="3" spans="1:10" s="58" customFormat="1" ht="21" customHeight="1">
      <c r="A3" s="563" t="s">
        <v>18</v>
      </c>
      <c r="B3" s="563" t="s">
        <v>32</v>
      </c>
      <c r="C3" s="563" t="s">
        <v>59</v>
      </c>
      <c r="D3" s="563"/>
      <c r="E3" s="563" t="s">
        <v>33</v>
      </c>
      <c r="F3" s="563"/>
      <c r="G3" s="563" t="s">
        <v>34</v>
      </c>
      <c r="H3" s="563"/>
      <c r="I3" s="563" t="s">
        <v>21</v>
      </c>
      <c r="J3" s="563"/>
    </row>
    <row r="4" spans="1:10" s="49" customFormat="1" ht="15.75">
      <c r="A4" s="563"/>
      <c r="B4" s="563"/>
      <c r="C4" s="444" t="s">
        <v>1</v>
      </c>
      <c r="D4" s="444" t="s">
        <v>58</v>
      </c>
      <c r="E4" s="444" t="s">
        <v>1</v>
      </c>
      <c r="F4" s="456" t="s">
        <v>58</v>
      </c>
      <c r="G4" s="444" t="s">
        <v>1</v>
      </c>
      <c r="H4" s="444" t="s">
        <v>58</v>
      </c>
      <c r="I4" s="444" t="s">
        <v>1</v>
      </c>
      <c r="J4" s="444" t="s">
        <v>58</v>
      </c>
    </row>
    <row r="5" spans="1:10">
      <c r="A5" s="281">
        <v>1</v>
      </c>
      <c r="B5" s="56" t="s">
        <v>36</v>
      </c>
      <c r="C5" s="6">
        <v>78205</v>
      </c>
      <c r="D5" s="28">
        <v>37917561.560000002</v>
      </c>
      <c r="E5" s="6">
        <v>55413</v>
      </c>
      <c r="F5" s="28">
        <v>34565724.609999999</v>
      </c>
      <c r="G5" s="6">
        <v>22792</v>
      </c>
      <c r="H5" s="28">
        <v>3351836.95</v>
      </c>
      <c r="I5" s="56">
        <v>0</v>
      </c>
      <c r="J5" s="28" t="s">
        <v>475</v>
      </c>
    </row>
    <row r="6" spans="1:10">
      <c r="A6" s="281">
        <v>2</v>
      </c>
      <c r="B6" s="56" t="s">
        <v>221</v>
      </c>
      <c r="C6" s="6">
        <v>35979</v>
      </c>
      <c r="D6" s="28">
        <v>18128733.879999999</v>
      </c>
      <c r="E6" s="6">
        <v>25449</v>
      </c>
      <c r="F6" s="28">
        <v>16525993.5</v>
      </c>
      <c r="G6" s="6">
        <v>10530</v>
      </c>
      <c r="H6" s="28">
        <v>1602740.38</v>
      </c>
      <c r="I6" s="56">
        <v>0</v>
      </c>
      <c r="J6" s="28" t="s">
        <v>475</v>
      </c>
    </row>
    <row r="7" spans="1:10">
      <c r="A7" s="281">
        <v>3</v>
      </c>
      <c r="B7" s="56" t="s">
        <v>222</v>
      </c>
      <c r="C7" s="6">
        <v>34996</v>
      </c>
      <c r="D7" s="28">
        <v>18197428.609999999</v>
      </c>
      <c r="E7" s="6">
        <v>24263</v>
      </c>
      <c r="F7" s="28">
        <v>16460682.699999999</v>
      </c>
      <c r="G7" s="6">
        <v>10733</v>
      </c>
      <c r="H7" s="28">
        <v>1736745.91</v>
      </c>
      <c r="I7" s="56">
        <v>0</v>
      </c>
      <c r="J7" s="28" t="s">
        <v>475</v>
      </c>
    </row>
    <row r="8" spans="1:10">
      <c r="A8" s="281">
        <v>4</v>
      </c>
      <c r="B8" s="56" t="s">
        <v>223</v>
      </c>
      <c r="C8" s="6">
        <v>33326</v>
      </c>
      <c r="D8" s="28">
        <v>15769476.060000001</v>
      </c>
      <c r="E8" s="6">
        <v>22688</v>
      </c>
      <c r="F8" s="28">
        <v>14258089.24</v>
      </c>
      <c r="G8" s="6">
        <v>10638</v>
      </c>
      <c r="H8" s="28">
        <v>1511386.82</v>
      </c>
      <c r="I8" s="56">
        <v>0</v>
      </c>
      <c r="J8" s="28" t="s">
        <v>475</v>
      </c>
    </row>
    <row r="9" spans="1:10">
      <c r="A9" s="281">
        <v>5</v>
      </c>
      <c r="B9" s="56" t="s">
        <v>224</v>
      </c>
      <c r="C9" s="6">
        <v>1739272</v>
      </c>
      <c r="D9" s="28">
        <v>950409718.09000003</v>
      </c>
      <c r="E9" s="6">
        <v>1024268</v>
      </c>
      <c r="F9" s="28">
        <v>838028643.89999998</v>
      </c>
      <c r="G9" s="6">
        <v>715004</v>
      </c>
      <c r="H9" s="28">
        <v>112381074.19</v>
      </c>
      <c r="I9" s="56">
        <v>0</v>
      </c>
      <c r="J9" s="28" t="s">
        <v>475</v>
      </c>
    </row>
    <row r="10" spans="1:10">
      <c r="A10" s="281">
        <v>6</v>
      </c>
      <c r="B10" s="56" t="s">
        <v>225</v>
      </c>
      <c r="C10" s="6">
        <v>127841</v>
      </c>
      <c r="D10" s="28">
        <v>64299123.780000001</v>
      </c>
      <c r="E10" s="6">
        <v>77461</v>
      </c>
      <c r="F10" s="28">
        <v>56809516.950000003</v>
      </c>
      <c r="G10" s="6">
        <v>50380</v>
      </c>
      <c r="H10" s="28">
        <v>7489606.8300000001</v>
      </c>
      <c r="I10" s="56">
        <v>0</v>
      </c>
      <c r="J10" s="28" t="s">
        <v>475</v>
      </c>
    </row>
    <row r="11" spans="1:10">
      <c r="A11" s="281">
        <v>7</v>
      </c>
      <c r="B11" s="56" t="s">
        <v>226</v>
      </c>
      <c r="C11" s="6">
        <v>43417</v>
      </c>
      <c r="D11" s="28">
        <v>21568381.34</v>
      </c>
      <c r="E11" s="6">
        <v>29039</v>
      </c>
      <c r="F11" s="28">
        <v>19364769.210000001</v>
      </c>
      <c r="G11" s="6">
        <v>14378</v>
      </c>
      <c r="H11" s="28">
        <v>2203612.13</v>
      </c>
      <c r="I11" s="56">
        <v>0</v>
      </c>
      <c r="J11" s="28" t="s">
        <v>475</v>
      </c>
    </row>
    <row r="12" spans="1:10">
      <c r="A12" s="281">
        <v>8</v>
      </c>
      <c r="B12" s="56" t="s">
        <v>227</v>
      </c>
      <c r="C12" s="6">
        <v>13613</v>
      </c>
      <c r="D12" s="28">
        <v>6181763.2000000002</v>
      </c>
      <c r="E12" s="6">
        <v>10154</v>
      </c>
      <c r="F12" s="28">
        <v>5676631.1200000001</v>
      </c>
      <c r="G12" s="6">
        <v>3459</v>
      </c>
      <c r="H12" s="28">
        <v>505132.08</v>
      </c>
      <c r="I12" s="56">
        <v>0</v>
      </c>
      <c r="J12" s="28" t="s">
        <v>475</v>
      </c>
    </row>
    <row r="13" spans="1:10">
      <c r="A13" s="281">
        <v>9</v>
      </c>
      <c r="B13" s="56" t="s">
        <v>228</v>
      </c>
      <c r="C13" s="6">
        <v>43086</v>
      </c>
      <c r="D13" s="28">
        <v>19414377.649999999</v>
      </c>
      <c r="E13" s="6">
        <v>28733</v>
      </c>
      <c r="F13" s="28">
        <v>17364543.190000001</v>
      </c>
      <c r="G13" s="6">
        <v>14353</v>
      </c>
      <c r="H13" s="28">
        <v>2049834.46</v>
      </c>
      <c r="I13" s="56">
        <v>0</v>
      </c>
      <c r="J13" s="28" t="s">
        <v>475</v>
      </c>
    </row>
    <row r="14" spans="1:10">
      <c r="A14" s="281">
        <v>10</v>
      </c>
      <c r="B14" s="56" t="s">
        <v>229</v>
      </c>
      <c r="C14" s="6">
        <v>62588</v>
      </c>
      <c r="D14" s="28">
        <v>30567485.760000002</v>
      </c>
      <c r="E14" s="6">
        <v>39643</v>
      </c>
      <c r="F14" s="28">
        <v>26938122.280000001</v>
      </c>
      <c r="G14" s="6">
        <v>22945</v>
      </c>
      <c r="H14" s="28">
        <v>3629363.48</v>
      </c>
      <c r="I14" s="56">
        <v>0</v>
      </c>
      <c r="J14" s="28" t="s">
        <v>475</v>
      </c>
    </row>
    <row r="15" spans="1:10">
      <c r="A15" s="281">
        <v>11</v>
      </c>
      <c r="B15" s="56" t="s">
        <v>230</v>
      </c>
      <c r="C15" s="6">
        <v>58400</v>
      </c>
      <c r="D15" s="28">
        <v>27724333.260000002</v>
      </c>
      <c r="E15" s="6">
        <v>40721</v>
      </c>
      <c r="F15" s="28">
        <v>25175699.530000001</v>
      </c>
      <c r="G15" s="6">
        <v>17679</v>
      </c>
      <c r="H15" s="28">
        <v>2548633.73</v>
      </c>
      <c r="I15" s="56">
        <v>0</v>
      </c>
      <c r="J15" s="28" t="s">
        <v>475</v>
      </c>
    </row>
    <row r="16" spans="1:10">
      <c r="A16" s="281">
        <v>12</v>
      </c>
      <c r="B16" s="56" t="s">
        <v>231</v>
      </c>
      <c r="C16" s="6">
        <v>87440</v>
      </c>
      <c r="D16" s="28">
        <v>44774776.159999996</v>
      </c>
      <c r="E16" s="6">
        <v>55831</v>
      </c>
      <c r="F16" s="28">
        <v>39806882.090000004</v>
      </c>
      <c r="G16" s="6">
        <v>31609</v>
      </c>
      <c r="H16" s="28">
        <v>4967894.07</v>
      </c>
      <c r="I16" s="56">
        <v>0</v>
      </c>
      <c r="J16" s="28" t="s">
        <v>475</v>
      </c>
    </row>
    <row r="17" spans="1:10">
      <c r="A17" s="281">
        <v>13</v>
      </c>
      <c r="B17" s="56" t="s">
        <v>232</v>
      </c>
      <c r="C17" s="6">
        <v>6962</v>
      </c>
      <c r="D17" s="28">
        <v>3135421.43</v>
      </c>
      <c r="E17" s="6">
        <v>5049</v>
      </c>
      <c r="F17" s="28">
        <v>2860508.98</v>
      </c>
      <c r="G17" s="6">
        <v>1913</v>
      </c>
      <c r="H17" s="28">
        <v>274912.45</v>
      </c>
      <c r="I17" s="56">
        <v>0</v>
      </c>
      <c r="J17" s="28" t="s">
        <v>475</v>
      </c>
    </row>
    <row r="18" spans="1:10">
      <c r="A18" s="281">
        <v>14</v>
      </c>
      <c r="B18" s="56" t="s">
        <v>233</v>
      </c>
      <c r="C18" s="6">
        <v>12046</v>
      </c>
      <c r="D18" s="28">
        <v>5912586.4000000004</v>
      </c>
      <c r="E18" s="6">
        <v>8514</v>
      </c>
      <c r="F18" s="28">
        <v>5368726.0199999996</v>
      </c>
      <c r="G18" s="6">
        <v>3532</v>
      </c>
      <c r="H18" s="28">
        <v>543860.38</v>
      </c>
      <c r="I18" s="56">
        <v>0</v>
      </c>
      <c r="J18" s="28" t="s">
        <v>475</v>
      </c>
    </row>
    <row r="19" spans="1:10">
      <c r="A19" s="281">
        <v>15</v>
      </c>
      <c r="B19" s="56" t="s">
        <v>234</v>
      </c>
      <c r="C19" s="6">
        <v>54365</v>
      </c>
      <c r="D19" s="28">
        <v>26639000.609999999</v>
      </c>
      <c r="E19" s="6">
        <v>38657</v>
      </c>
      <c r="F19" s="28">
        <v>24319479.359999999</v>
      </c>
      <c r="G19" s="6">
        <v>15708</v>
      </c>
      <c r="H19" s="28">
        <v>2319521.25</v>
      </c>
      <c r="I19" s="56">
        <v>0</v>
      </c>
      <c r="J19" s="28" t="s">
        <v>475</v>
      </c>
    </row>
    <row r="20" spans="1:10">
      <c r="A20" s="281">
        <v>16</v>
      </c>
      <c r="B20" s="56" t="s">
        <v>235</v>
      </c>
      <c r="C20" s="6">
        <v>57286</v>
      </c>
      <c r="D20" s="28">
        <v>27316533.02</v>
      </c>
      <c r="E20" s="6">
        <v>39466</v>
      </c>
      <c r="F20" s="28">
        <v>24641015.760000002</v>
      </c>
      <c r="G20" s="6">
        <v>17820</v>
      </c>
      <c r="H20" s="28">
        <v>2675517.2599999998</v>
      </c>
      <c r="I20" s="56">
        <v>0</v>
      </c>
      <c r="J20" s="28" t="s">
        <v>475</v>
      </c>
    </row>
    <row r="21" spans="1:10">
      <c r="A21" s="281">
        <v>17</v>
      </c>
      <c r="B21" s="56" t="s">
        <v>236</v>
      </c>
      <c r="C21" s="6">
        <v>107804</v>
      </c>
      <c r="D21" s="28">
        <v>54092337.560000002</v>
      </c>
      <c r="E21" s="6">
        <v>71305</v>
      </c>
      <c r="F21" s="28">
        <v>48499245.710000001</v>
      </c>
      <c r="G21" s="6">
        <v>36499</v>
      </c>
      <c r="H21" s="28">
        <v>5593091.8499999996</v>
      </c>
      <c r="I21" s="56">
        <v>0</v>
      </c>
      <c r="J21" s="28" t="s">
        <v>475</v>
      </c>
    </row>
    <row r="22" spans="1:10">
      <c r="A22" s="281">
        <v>18</v>
      </c>
      <c r="B22" s="56" t="s">
        <v>237</v>
      </c>
      <c r="C22" s="6">
        <v>16321</v>
      </c>
      <c r="D22" s="28">
        <v>7461642.5499999998</v>
      </c>
      <c r="E22" s="6">
        <v>11897</v>
      </c>
      <c r="F22" s="28">
        <v>6805097.8600000003</v>
      </c>
      <c r="G22" s="6">
        <v>4424</v>
      </c>
      <c r="H22" s="28">
        <v>656544.68999999994</v>
      </c>
      <c r="I22" s="56">
        <v>0</v>
      </c>
      <c r="J22" s="28" t="s">
        <v>475</v>
      </c>
    </row>
    <row r="23" spans="1:10">
      <c r="A23" s="281">
        <v>19</v>
      </c>
      <c r="B23" s="56" t="s">
        <v>238</v>
      </c>
      <c r="C23" s="6">
        <v>451510</v>
      </c>
      <c r="D23" s="28">
        <v>231993427.22</v>
      </c>
      <c r="E23" s="6">
        <v>274472</v>
      </c>
      <c r="F23" s="28">
        <v>205251802.59</v>
      </c>
      <c r="G23" s="6">
        <v>177038</v>
      </c>
      <c r="H23" s="28">
        <v>26741624.629999999</v>
      </c>
      <c r="I23" s="56">
        <v>0</v>
      </c>
      <c r="J23" s="28" t="s">
        <v>475</v>
      </c>
    </row>
    <row r="24" spans="1:10">
      <c r="A24" s="281">
        <v>20</v>
      </c>
      <c r="B24" s="56" t="s">
        <v>239</v>
      </c>
      <c r="C24" s="6">
        <v>73289</v>
      </c>
      <c r="D24" s="28">
        <v>35426255.509999998</v>
      </c>
      <c r="E24" s="6">
        <v>45253</v>
      </c>
      <c r="F24" s="28">
        <v>31376820.370000001</v>
      </c>
      <c r="G24" s="6">
        <v>28036</v>
      </c>
      <c r="H24" s="28">
        <v>4049435.14</v>
      </c>
      <c r="I24" s="56">
        <v>0</v>
      </c>
      <c r="J24" s="28" t="s">
        <v>475</v>
      </c>
    </row>
    <row r="25" spans="1:10">
      <c r="A25" s="281">
        <v>21</v>
      </c>
      <c r="B25" s="56" t="s">
        <v>240</v>
      </c>
      <c r="C25" s="6">
        <v>61059</v>
      </c>
      <c r="D25" s="28">
        <v>28571152.91</v>
      </c>
      <c r="E25" s="6">
        <v>39915</v>
      </c>
      <c r="F25" s="28">
        <v>25491383.469999999</v>
      </c>
      <c r="G25" s="6">
        <v>21144</v>
      </c>
      <c r="H25" s="28">
        <v>3079769.44</v>
      </c>
      <c r="I25" s="56">
        <v>0</v>
      </c>
      <c r="J25" s="28" t="s">
        <v>475</v>
      </c>
    </row>
    <row r="26" spans="1:10">
      <c r="A26" s="281">
        <v>22</v>
      </c>
      <c r="B26" s="56" t="s">
        <v>241</v>
      </c>
      <c r="C26" s="6">
        <v>47975</v>
      </c>
      <c r="D26" s="28">
        <v>23180167.280000001</v>
      </c>
      <c r="E26" s="6">
        <v>34469</v>
      </c>
      <c r="F26" s="28">
        <v>21216623.440000001</v>
      </c>
      <c r="G26" s="6">
        <v>13506</v>
      </c>
      <c r="H26" s="28">
        <v>1963543.84</v>
      </c>
      <c r="I26" s="56">
        <v>0</v>
      </c>
      <c r="J26" s="28" t="s">
        <v>475</v>
      </c>
    </row>
    <row r="27" spans="1:10">
      <c r="A27" s="281">
        <v>23</v>
      </c>
      <c r="B27" s="56" t="s">
        <v>242</v>
      </c>
      <c r="C27" s="6">
        <v>17243</v>
      </c>
      <c r="D27" s="28">
        <v>8473955.1300000008</v>
      </c>
      <c r="E27" s="6">
        <v>12975</v>
      </c>
      <c r="F27" s="28">
        <v>7831707.0999999996</v>
      </c>
      <c r="G27" s="6">
        <v>4268</v>
      </c>
      <c r="H27" s="28">
        <v>642248.03</v>
      </c>
      <c r="I27" s="56">
        <v>0</v>
      </c>
      <c r="J27" s="28" t="s">
        <v>475</v>
      </c>
    </row>
    <row r="28" spans="1:10">
      <c r="A28" s="281">
        <v>24</v>
      </c>
      <c r="B28" s="56" t="s">
        <v>243</v>
      </c>
      <c r="C28" s="6">
        <v>42779</v>
      </c>
      <c r="D28" s="28">
        <v>20363390.43</v>
      </c>
      <c r="E28" s="6">
        <v>27873</v>
      </c>
      <c r="F28" s="28">
        <v>18153139.91</v>
      </c>
      <c r="G28" s="6">
        <v>14906</v>
      </c>
      <c r="H28" s="28">
        <v>2210250.52</v>
      </c>
      <c r="I28" s="56">
        <v>0</v>
      </c>
      <c r="J28" s="28" t="s">
        <v>475</v>
      </c>
    </row>
    <row r="29" spans="1:10">
      <c r="A29" s="281">
        <v>25</v>
      </c>
      <c r="B29" s="56" t="s">
        <v>244</v>
      </c>
      <c r="C29" s="6">
        <v>14210</v>
      </c>
      <c r="D29" s="28">
        <v>7088258.6699999999</v>
      </c>
      <c r="E29" s="6">
        <v>10006</v>
      </c>
      <c r="F29" s="28">
        <v>6394788.1799999997</v>
      </c>
      <c r="G29" s="6">
        <v>4204</v>
      </c>
      <c r="H29" s="28">
        <v>693470.49</v>
      </c>
      <c r="I29" s="56">
        <v>0</v>
      </c>
      <c r="J29" s="28" t="s">
        <v>475</v>
      </c>
    </row>
    <row r="30" spans="1:10">
      <c r="A30" s="281">
        <v>26</v>
      </c>
      <c r="B30" s="56" t="s">
        <v>245</v>
      </c>
      <c r="C30" s="6">
        <v>29625</v>
      </c>
      <c r="D30" s="28">
        <v>13258031.33</v>
      </c>
      <c r="E30" s="6">
        <v>21477</v>
      </c>
      <c r="F30" s="28">
        <v>12076822.17</v>
      </c>
      <c r="G30" s="6">
        <v>8148</v>
      </c>
      <c r="H30" s="28">
        <v>1181209.1599999999</v>
      </c>
      <c r="I30" s="56">
        <v>0</v>
      </c>
      <c r="J30" s="28" t="s">
        <v>475</v>
      </c>
    </row>
    <row r="31" spans="1:10">
      <c r="A31" s="281">
        <v>27</v>
      </c>
      <c r="B31" s="56" t="s">
        <v>246</v>
      </c>
      <c r="C31" s="6">
        <v>61414</v>
      </c>
      <c r="D31" s="28">
        <v>34668953.100000001</v>
      </c>
      <c r="E31" s="6">
        <v>40289</v>
      </c>
      <c r="F31" s="28">
        <v>30763704.710000001</v>
      </c>
      <c r="G31" s="6">
        <v>21125</v>
      </c>
      <c r="H31" s="28">
        <v>3905248.39</v>
      </c>
      <c r="I31" s="56">
        <v>0</v>
      </c>
      <c r="J31" s="28" t="s">
        <v>475</v>
      </c>
    </row>
    <row r="32" spans="1:10">
      <c r="A32" s="281">
        <v>28</v>
      </c>
      <c r="B32" s="56" t="s">
        <v>247</v>
      </c>
      <c r="C32" s="6">
        <v>54920</v>
      </c>
      <c r="D32" s="28">
        <v>28220368.059999999</v>
      </c>
      <c r="E32" s="6">
        <v>37713</v>
      </c>
      <c r="F32" s="28">
        <v>25598612.140000001</v>
      </c>
      <c r="G32" s="6">
        <v>17207</v>
      </c>
      <c r="H32" s="28">
        <v>2621755.92</v>
      </c>
      <c r="I32" s="56">
        <v>0</v>
      </c>
      <c r="J32" s="28" t="s">
        <v>475</v>
      </c>
    </row>
    <row r="33" spans="1:10">
      <c r="A33" s="281">
        <v>29</v>
      </c>
      <c r="B33" s="56" t="s">
        <v>248</v>
      </c>
      <c r="C33" s="6">
        <v>37297</v>
      </c>
      <c r="D33" s="28">
        <v>19203976.73</v>
      </c>
      <c r="E33" s="6">
        <v>25055</v>
      </c>
      <c r="F33" s="28">
        <v>17219115.620000001</v>
      </c>
      <c r="G33" s="6">
        <v>12242</v>
      </c>
      <c r="H33" s="28">
        <v>1984861.11</v>
      </c>
      <c r="I33" s="56">
        <v>0</v>
      </c>
      <c r="J33" s="28" t="s">
        <v>475</v>
      </c>
    </row>
    <row r="34" spans="1:10">
      <c r="A34" s="281">
        <v>30</v>
      </c>
      <c r="B34" s="56" t="s">
        <v>249</v>
      </c>
      <c r="C34" s="6">
        <v>31601</v>
      </c>
      <c r="D34" s="28">
        <v>15236950.52</v>
      </c>
      <c r="E34" s="6">
        <v>24272</v>
      </c>
      <c r="F34" s="28">
        <v>14137252.300000001</v>
      </c>
      <c r="G34" s="6">
        <v>7329</v>
      </c>
      <c r="H34" s="28">
        <v>1099698.22</v>
      </c>
      <c r="I34" s="56">
        <v>0</v>
      </c>
      <c r="J34" s="28" t="s">
        <v>475</v>
      </c>
    </row>
    <row r="35" spans="1:10">
      <c r="A35" s="281">
        <v>31</v>
      </c>
      <c r="B35" s="56" t="s">
        <v>250</v>
      </c>
      <c r="C35" s="6">
        <v>113865</v>
      </c>
      <c r="D35" s="28">
        <v>56478714.210000001</v>
      </c>
      <c r="E35" s="6">
        <v>75822</v>
      </c>
      <c r="F35" s="28">
        <v>50784507.869999997</v>
      </c>
      <c r="G35" s="6">
        <v>38043</v>
      </c>
      <c r="H35" s="28">
        <v>5694206.3399999999</v>
      </c>
      <c r="I35" s="56">
        <v>0</v>
      </c>
      <c r="J35" s="28" t="s">
        <v>475</v>
      </c>
    </row>
    <row r="36" spans="1:10">
      <c r="A36" s="281">
        <v>32</v>
      </c>
      <c r="B36" s="56" t="s">
        <v>251</v>
      </c>
      <c r="C36" s="6">
        <v>31936</v>
      </c>
      <c r="D36" s="28">
        <v>15647693.300000001</v>
      </c>
      <c r="E36" s="6">
        <v>21354</v>
      </c>
      <c r="F36" s="28">
        <v>14108601.51</v>
      </c>
      <c r="G36" s="6">
        <v>10582</v>
      </c>
      <c r="H36" s="28">
        <v>1539091.79</v>
      </c>
      <c r="I36" s="56">
        <v>0</v>
      </c>
      <c r="J36" s="28" t="s">
        <v>475</v>
      </c>
    </row>
    <row r="37" spans="1:10">
      <c r="A37" s="281">
        <v>33</v>
      </c>
      <c r="B37" s="56" t="s">
        <v>252</v>
      </c>
      <c r="C37" s="6">
        <v>40789</v>
      </c>
      <c r="D37" s="28">
        <v>19816961.32</v>
      </c>
      <c r="E37" s="6">
        <v>28061</v>
      </c>
      <c r="F37" s="28">
        <v>17881241.98</v>
      </c>
      <c r="G37" s="6">
        <v>12728</v>
      </c>
      <c r="H37" s="28">
        <v>1935719.34</v>
      </c>
      <c r="I37" s="56">
        <v>0</v>
      </c>
      <c r="J37" s="28" t="s">
        <v>475</v>
      </c>
    </row>
    <row r="38" spans="1:10">
      <c r="A38" s="281">
        <v>34</v>
      </c>
      <c r="B38" s="56" t="s">
        <v>253</v>
      </c>
      <c r="C38" s="6">
        <v>9523</v>
      </c>
      <c r="D38" s="28">
        <v>4546570.0599999996</v>
      </c>
      <c r="E38" s="6">
        <v>6558</v>
      </c>
      <c r="F38" s="28">
        <v>4106552.56</v>
      </c>
      <c r="G38" s="6">
        <v>2965</v>
      </c>
      <c r="H38" s="28">
        <v>440017.5</v>
      </c>
      <c r="I38" s="56">
        <v>0</v>
      </c>
      <c r="J38" s="28" t="s">
        <v>475</v>
      </c>
    </row>
    <row r="39" spans="1:10">
      <c r="A39" s="281">
        <v>35</v>
      </c>
      <c r="B39" s="56" t="s">
        <v>254</v>
      </c>
      <c r="C39" s="6">
        <v>88906</v>
      </c>
      <c r="D39" s="28">
        <v>45088991.869999997</v>
      </c>
      <c r="E39" s="6">
        <v>55298</v>
      </c>
      <c r="F39" s="28">
        <v>40045854.520000003</v>
      </c>
      <c r="G39" s="6">
        <v>33608</v>
      </c>
      <c r="H39" s="28">
        <v>5043137.3499999996</v>
      </c>
      <c r="I39" s="56">
        <v>0</v>
      </c>
      <c r="J39" s="28" t="s">
        <v>475</v>
      </c>
    </row>
    <row r="40" spans="1:10">
      <c r="A40" s="281">
        <v>36</v>
      </c>
      <c r="B40" s="56" t="s">
        <v>255</v>
      </c>
      <c r="C40" s="6">
        <v>64482</v>
      </c>
      <c r="D40" s="28">
        <v>32103557.420000002</v>
      </c>
      <c r="E40" s="6">
        <v>43966</v>
      </c>
      <c r="F40" s="28">
        <v>29051173.760000002</v>
      </c>
      <c r="G40" s="6">
        <v>20516</v>
      </c>
      <c r="H40" s="28">
        <v>3052383.66</v>
      </c>
      <c r="I40" s="56">
        <v>0</v>
      </c>
      <c r="J40" s="28" t="s">
        <v>475</v>
      </c>
    </row>
    <row r="41" spans="1:10">
      <c r="A41" s="281">
        <v>37</v>
      </c>
      <c r="B41" s="56" t="s">
        <v>256</v>
      </c>
      <c r="C41" s="6">
        <v>36372</v>
      </c>
      <c r="D41" s="28">
        <v>16945760.199999999</v>
      </c>
      <c r="E41" s="6">
        <v>24198</v>
      </c>
      <c r="F41" s="28">
        <v>15160363.939999999</v>
      </c>
      <c r="G41" s="6">
        <v>12174</v>
      </c>
      <c r="H41" s="28">
        <v>1785396.26</v>
      </c>
      <c r="I41" s="56">
        <v>0</v>
      </c>
      <c r="J41" s="28" t="s">
        <v>475</v>
      </c>
    </row>
    <row r="42" spans="1:10">
      <c r="A42" s="281">
        <v>38</v>
      </c>
      <c r="B42" s="56" t="s">
        <v>257</v>
      </c>
      <c r="C42" s="6">
        <v>51539</v>
      </c>
      <c r="D42" s="28">
        <v>24442442.52</v>
      </c>
      <c r="E42" s="6">
        <v>38166</v>
      </c>
      <c r="F42" s="28">
        <v>22477872.809999999</v>
      </c>
      <c r="G42" s="6">
        <v>13373</v>
      </c>
      <c r="H42" s="28">
        <v>1964569.71</v>
      </c>
      <c r="I42" s="56">
        <v>0</v>
      </c>
      <c r="J42" s="28" t="s">
        <v>475</v>
      </c>
    </row>
    <row r="43" spans="1:10">
      <c r="A43" s="281">
        <v>39</v>
      </c>
      <c r="B43" s="56" t="s">
        <v>258</v>
      </c>
      <c r="C43" s="6">
        <v>45323</v>
      </c>
      <c r="D43" s="28">
        <v>21519866.73</v>
      </c>
      <c r="E43" s="6">
        <v>32089</v>
      </c>
      <c r="F43" s="28">
        <v>19615010.149999999</v>
      </c>
      <c r="G43" s="6">
        <v>13234</v>
      </c>
      <c r="H43" s="28">
        <v>1904856.58</v>
      </c>
      <c r="I43" s="56">
        <v>0</v>
      </c>
      <c r="J43" s="28" t="s">
        <v>475</v>
      </c>
    </row>
    <row r="44" spans="1:10">
      <c r="A44" s="281">
        <v>40</v>
      </c>
      <c r="B44" s="56" t="s">
        <v>259</v>
      </c>
      <c r="C44" s="6">
        <v>27379</v>
      </c>
      <c r="D44" s="28">
        <v>13044696.560000001</v>
      </c>
      <c r="E44" s="6">
        <v>18778</v>
      </c>
      <c r="F44" s="28">
        <v>11802901.359999999</v>
      </c>
      <c r="G44" s="6">
        <v>8601</v>
      </c>
      <c r="H44" s="28">
        <v>1241795.2</v>
      </c>
      <c r="I44" s="56">
        <v>0</v>
      </c>
      <c r="J44" s="28" t="s">
        <v>475</v>
      </c>
    </row>
    <row r="45" spans="1:10">
      <c r="A45" s="281">
        <v>41</v>
      </c>
      <c r="B45" s="56" t="s">
        <v>260</v>
      </c>
      <c r="C45" s="6">
        <v>28345</v>
      </c>
      <c r="D45" s="28">
        <v>13835355.640000001</v>
      </c>
      <c r="E45" s="6">
        <v>18788</v>
      </c>
      <c r="F45" s="28">
        <v>12435590.050000001</v>
      </c>
      <c r="G45" s="6">
        <v>9557</v>
      </c>
      <c r="H45" s="28">
        <v>1399765.59</v>
      </c>
      <c r="I45" s="56">
        <v>0</v>
      </c>
      <c r="J45" s="28" t="s">
        <v>475</v>
      </c>
    </row>
    <row r="46" spans="1:10">
      <c r="A46" s="281">
        <v>42</v>
      </c>
      <c r="B46" s="56" t="s">
        <v>261</v>
      </c>
      <c r="C46" s="6">
        <v>38200</v>
      </c>
      <c r="D46" s="28">
        <v>18158469.27</v>
      </c>
      <c r="E46" s="6">
        <v>27985</v>
      </c>
      <c r="F46" s="28">
        <v>16639053.59</v>
      </c>
      <c r="G46" s="6">
        <v>10215</v>
      </c>
      <c r="H46" s="28">
        <v>1519415.68</v>
      </c>
      <c r="I46" s="56">
        <v>0</v>
      </c>
      <c r="J46" s="28" t="s">
        <v>475</v>
      </c>
    </row>
    <row r="47" spans="1:10">
      <c r="A47" s="281">
        <v>43</v>
      </c>
      <c r="B47" s="56" t="s">
        <v>262</v>
      </c>
      <c r="C47" s="6">
        <v>16366</v>
      </c>
      <c r="D47" s="28">
        <v>8102065.8799999999</v>
      </c>
      <c r="E47" s="6">
        <v>11422</v>
      </c>
      <c r="F47" s="28">
        <v>7326533.75</v>
      </c>
      <c r="G47" s="6">
        <v>4944</v>
      </c>
      <c r="H47" s="28">
        <v>775532.13</v>
      </c>
      <c r="I47" s="56">
        <v>0</v>
      </c>
      <c r="J47" s="28" t="s">
        <v>475</v>
      </c>
    </row>
    <row r="48" spans="1:10">
      <c r="A48" s="281">
        <v>44</v>
      </c>
      <c r="B48" s="56" t="s">
        <v>263</v>
      </c>
      <c r="C48" s="6">
        <v>74611</v>
      </c>
      <c r="D48" s="28">
        <v>34776035.759999998</v>
      </c>
      <c r="E48" s="6">
        <v>54082</v>
      </c>
      <c r="F48" s="28">
        <v>31822661.27</v>
      </c>
      <c r="G48" s="6">
        <v>20529</v>
      </c>
      <c r="H48" s="28">
        <v>2953374.49</v>
      </c>
      <c r="I48" s="56">
        <v>0</v>
      </c>
      <c r="J48" s="28" t="s">
        <v>475</v>
      </c>
    </row>
    <row r="49" spans="1:10">
      <c r="A49" s="281">
        <v>45</v>
      </c>
      <c r="B49" s="56" t="s">
        <v>264</v>
      </c>
      <c r="C49" s="6">
        <v>58783</v>
      </c>
      <c r="D49" s="28">
        <v>28115403.170000002</v>
      </c>
      <c r="E49" s="6">
        <v>40611</v>
      </c>
      <c r="F49" s="28">
        <v>25499565.719999999</v>
      </c>
      <c r="G49" s="6">
        <v>18172</v>
      </c>
      <c r="H49" s="28">
        <v>2615837.4500000002</v>
      </c>
      <c r="I49" s="56">
        <v>0</v>
      </c>
      <c r="J49" s="28" t="s">
        <v>475</v>
      </c>
    </row>
    <row r="50" spans="1:10">
      <c r="A50" s="281">
        <v>46</v>
      </c>
      <c r="B50" s="56" t="s">
        <v>265</v>
      </c>
      <c r="C50" s="6">
        <v>67403</v>
      </c>
      <c r="D50" s="28">
        <v>33616030.240000002</v>
      </c>
      <c r="E50" s="6">
        <v>44893</v>
      </c>
      <c r="F50" s="28">
        <v>30323425.18</v>
      </c>
      <c r="G50" s="6">
        <v>22510</v>
      </c>
      <c r="H50" s="28">
        <v>3292605.06</v>
      </c>
      <c r="I50" s="56">
        <v>0</v>
      </c>
      <c r="J50" s="28" t="s">
        <v>475</v>
      </c>
    </row>
    <row r="51" spans="1:10">
      <c r="A51" s="281">
        <v>47</v>
      </c>
      <c r="B51" s="56" t="s">
        <v>266</v>
      </c>
      <c r="C51" s="6">
        <v>18456</v>
      </c>
      <c r="D51" s="28">
        <v>8886686.4499999993</v>
      </c>
      <c r="E51" s="6">
        <v>12892</v>
      </c>
      <c r="F51" s="28">
        <v>8021038.5800000001</v>
      </c>
      <c r="G51" s="6">
        <v>5564</v>
      </c>
      <c r="H51" s="28">
        <v>865647.87</v>
      </c>
      <c r="I51" s="56">
        <v>0</v>
      </c>
      <c r="J51" s="28" t="s">
        <v>475</v>
      </c>
    </row>
    <row r="52" spans="1:10">
      <c r="A52" s="281">
        <v>48</v>
      </c>
      <c r="B52" s="56" t="s">
        <v>267</v>
      </c>
      <c r="C52" s="6">
        <v>15930</v>
      </c>
      <c r="D52" s="28">
        <v>7724103.1699999999</v>
      </c>
      <c r="E52" s="6">
        <v>10549</v>
      </c>
      <c r="F52" s="28">
        <v>6948068.7400000002</v>
      </c>
      <c r="G52" s="6">
        <v>5381</v>
      </c>
      <c r="H52" s="28">
        <v>776034.43</v>
      </c>
      <c r="I52" s="56">
        <v>0</v>
      </c>
      <c r="J52" s="28" t="s">
        <v>475</v>
      </c>
    </row>
    <row r="53" spans="1:10">
      <c r="A53" s="281">
        <v>49</v>
      </c>
      <c r="B53" s="56" t="s">
        <v>268</v>
      </c>
      <c r="C53" s="6">
        <v>34736</v>
      </c>
      <c r="D53" s="28">
        <v>16494808</v>
      </c>
      <c r="E53" s="6">
        <v>23874</v>
      </c>
      <c r="F53" s="28">
        <v>14852473.199999999</v>
      </c>
      <c r="G53" s="6">
        <v>10862</v>
      </c>
      <c r="H53" s="28">
        <v>1642334.8</v>
      </c>
      <c r="I53" s="56">
        <v>0</v>
      </c>
      <c r="J53" s="28" t="s">
        <v>475</v>
      </c>
    </row>
    <row r="54" spans="1:10">
      <c r="A54" s="281">
        <v>50</v>
      </c>
      <c r="B54" s="56" t="s">
        <v>269</v>
      </c>
      <c r="C54" s="6">
        <v>57480</v>
      </c>
      <c r="D54" s="28">
        <v>29310317.550000001</v>
      </c>
      <c r="E54" s="6">
        <v>36078</v>
      </c>
      <c r="F54" s="28">
        <v>26211630.870000001</v>
      </c>
      <c r="G54" s="6">
        <v>21402</v>
      </c>
      <c r="H54" s="28">
        <v>3098686.68</v>
      </c>
      <c r="I54" s="56">
        <v>0</v>
      </c>
      <c r="J54" s="28" t="s">
        <v>475</v>
      </c>
    </row>
    <row r="55" spans="1:10">
      <c r="A55" s="281">
        <v>51</v>
      </c>
      <c r="B55" s="56" t="s">
        <v>270</v>
      </c>
      <c r="C55" s="6">
        <v>21171</v>
      </c>
      <c r="D55" s="28">
        <v>11659074.25</v>
      </c>
      <c r="E55" s="6">
        <v>14314</v>
      </c>
      <c r="F55" s="28">
        <v>10438175.57</v>
      </c>
      <c r="G55" s="6">
        <v>6857</v>
      </c>
      <c r="H55" s="28">
        <v>1220898.68</v>
      </c>
      <c r="I55" s="56">
        <v>0</v>
      </c>
      <c r="J55" s="28" t="s">
        <v>475</v>
      </c>
    </row>
    <row r="56" spans="1:10">
      <c r="A56" s="281">
        <v>52</v>
      </c>
      <c r="B56" s="56" t="s">
        <v>475</v>
      </c>
      <c r="C56" s="6">
        <v>10901</v>
      </c>
      <c r="D56" s="28">
        <v>5784104.8300000001</v>
      </c>
      <c r="E56" s="6">
        <v>6110</v>
      </c>
      <c r="F56" s="28">
        <v>4884958.25</v>
      </c>
      <c r="G56" s="6">
        <v>4791</v>
      </c>
      <c r="H56" s="28">
        <v>899146.58</v>
      </c>
      <c r="I56" s="56">
        <v>0</v>
      </c>
      <c r="J56" s="28" t="s">
        <v>475</v>
      </c>
    </row>
    <row r="57" spans="1:10" s="58" customFormat="1" ht="15.75">
      <c r="A57" s="455"/>
      <c r="B57" s="67" t="s">
        <v>588</v>
      </c>
      <c r="C57" s="93">
        <f t="shared" ref="C57" si="0">SUM(C5:C56)</f>
        <v>4488365</v>
      </c>
      <c r="D57" s="68">
        <f>SUM(D5:D56)</f>
        <v>2311293276.21</v>
      </c>
      <c r="E57" s="93">
        <f>SUM(E5:E56)</f>
        <v>2848208</v>
      </c>
      <c r="F57" s="68">
        <f>SUM(F5:F56)</f>
        <v>2059418399.2399993</v>
      </c>
      <c r="G57" s="93">
        <f>SUM(G5:G56)</f>
        <v>1640157</v>
      </c>
      <c r="H57" s="68">
        <f>SUM(H5:H56)</f>
        <v>251874876.96999997</v>
      </c>
      <c r="I57" s="93">
        <v>0</v>
      </c>
      <c r="J57" s="107"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7"/>
  <sheetViews>
    <sheetView workbookViewId="0">
      <selection activeCell="C37" sqref="C37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49" customFormat="1" ht="15.75">
      <c r="A1" s="282" t="s">
        <v>723</v>
      </c>
    </row>
    <row r="2" spans="1:7">
      <c r="A2" s="50"/>
    </row>
    <row r="3" spans="1:7" s="49" customFormat="1" ht="15.75">
      <c r="A3" s="90" t="s">
        <v>18</v>
      </c>
      <c r="B3" s="91" t="s">
        <v>37</v>
      </c>
      <c r="C3" s="443" t="s">
        <v>38</v>
      </c>
      <c r="D3" s="443" t="s">
        <v>39</v>
      </c>
      <c r="E3" s="443" t="s">
        <v>40</v>
      </c>
      <c r="F3" s="443" t="s">
        <v>489</v>
      </c>
      <c r="G3" s="443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22">
        <v>27</v>
      </c>
      <c r="F5" s="6">
        <v>28</v>
      </c>
      <c r="G5" s="6">
        <v>0</v>
      </c>
    </row>
    <row r="6" spans="1:7">
      <c r="A6" s="46">
        <v>3</v>
      </c>
      <c r="B6" s="7">
        <v>8</v>
      </c>
      <c r="C6" s="6">
        <v>61</v>
      </c>
      <c r="D6" s="6">
        <v>225</v>
      </c>
      <c r="E6" s="22">
        <v>142</v>
      </c>
      <c r="F6" s="6">
        <v>121</v>
      </c>
      <c r="G6" s="6">
        <v>0</v>
      </c>
    </row>
    <row r="7" spans="1:7">
      <c r="A7" s="46">
        <v>4</v>
      </c>
      <c r="B7" s="7">
        <v>7</v>
      </c>
      <c r="C7" s="6">
        <v>428</v>
      </c>
      <c r="D7" s="6">
        <v>1395</v>
      </c>
      <c r="E7" s="22">
        <v>824</v>
      </c>
      <c r="F7" s="6">
        <v>777</v>
      </c>
      <c r="G7" s="6">
        <v>0</v>
      </c>
    </row>
    <row r="8" spans="1:7">
      <c r="A8" s="46">
        <v>5</v>
      </c>
      <c r="B8" s="7">
        <v>6</v>
      </c>
      <c r="C8" s="6">
        <v>5142</v>
      </c>
      <c r="D8" s="6">
        <v>11939</v>
      </c>
      <c r="E8" s="22">
        <v>9485</v>
      </c>
      <c r="F8" s="6">
        <v>9428</v>
      </c>
      <c r="G8" s="6">
        <v>0</v>
      </c>
    </row>
    <row r="9" spans="1:7">
      <c r="A9" s="46">
        <v>6</v>
      </c>
      <c r="B9" s="7">
        <v>5</v>
      </c>
      <c r="C9" s="6">
        <v>14691</v>
      </c>
      <c r="D9" s="6">
        <v>32367</v>
      </c>
      <c r="E9" s="22">
        <v>24104</v>
      </c>
      <c r="F9" s="6">
        <v>16984</v>
      </c>
      <c r="G9" s="6">
        <v>0</v>
      </c>
    </row>
    <row r="10" spans="1:7">
      <c r="A10" s="46">
        <v>7</v>
      </c>
      <c r="B10" s="7">
        <v>4</v>
      </c>
      <c r="C10" s="6">
        <v>64258</v>
      </c>
      <c r="D10" s="6">
        <v>129999</v>
      </c>
      <c r="E10" s="22">
        <v>96636</v>
      </c>
      <c r="F10" s="6">
        <v>30397</v>
      </c>
      <c r="G10" s="6">
        <v>0</v>
      </c>
    </row>
    <row r="11" spans="1:7">
      <c r="A11" s="46">
        <v>8</v>
      </c>
      <c r="B11" s="7">
        <v>3</v>
      </c>
      <c r="C11" s="6">
        <v>349198</v>
      </c>
      <c r="D11" s="6">
        <v>450007</v>
      </c>
      <c r="E11" s="22">
        <v>305982</v>
      </c>
      <c r="F11" s="6">
        <v>291605</v>
      </c>
      <c r="G11" s="6">
        <v>0</v>
      </c>
    </row>
    <row r="12" spans="1:7">
      <c r="A12" s="46">
        <v>9</v>
      </c>
      <c r="B12" s="7">
        <v>2</v>
      </c>
      <c r="C12" s="6">
        <v>928686</v>
      </c>
      <c r="D12" s="6">
        <v>1010678</v>
      </c>
      <c r="E12" s="22">
        <v>791691</v>
      </c>
      <c r="F12" s="6">
        <v>55003</v>
      </c>
      <c r="G12" s="6">
        <v>0</v>
      </c>
    </row>
    <row r="13" spans="1:7">
      <c r="A13" s="46">
        <v>10</v>
      </c>
      <c r="B13" s="7">
        <v>1</v>
      </c>
      <c r="C13" s="6">
        <v>1218447</v>
      </c>
      <c r="D13" s="6">
        <v>1211543</v>
      </c>
      <c r="E13" s="22">
        <v>5076</v>
      </c>
      <c r="F13" s="6">
        <v>1828</v>
      </c>
      <c r="G13" s="6">
        <v>0</v>
      </c>
    </row>
    <row r="14" spans="1:7" s="2" customFormat="1" ht="15.75">
      <c r="A14" s="51"/>
      <c r="B14" s="67" t="s">
        <v>484</v>
      </c>
      <c r="C14" s="69">
        <f>SUM(C4:C13)</f>
        <v>2580925</v>
      </c>
      <c r="D14" s="69">
        <f>SUM(D4:D13)</f>
        <v>2848208</v>
      </c>
      <c r="E14" s="69">
        <f>SUM(E4:E13)</f>
        <v>1233978</v>
      </c>
      <c r="F14" s="69">
        <f>SUM(F4:F13)</f>
        <v>406179</v>
      </c>
      <c r="G14" s="69">
        <f>SUM(G4:G13)</f>
        <v>0</v>
      </c>
    </row>
    <row r="17" spans="1:8" s="58" customFormat="1" ht="15.75">
      <c r="A17" s="49" t="s">
        <v>44</v>
      </c>
      <c r="D17" s="299"/>
      <c r="G17" s="390"/>
    </row>
    <row r="19" spans="1:8" s="58" customFormat="1" ht="15.75">
      <c r="A19" s="288" t="s">
        <v>18</v>
      </c>
      <c r="B19" s="289" t="s">
        <v>42</v>
      </c>
      <c r="C19" s="443" t="s">
        <v>38</v>
      </c>
      <c r="E19"/>
      <c r="F19" s="64"/>
      <c r="G19"/>
    </row>
    <row r="20" spans="1:8">
      <c r="A20" s="281">
        <v>1</v>
      </c>
      <c r="B20" s="278">
        <v>6</v>
      </c>
      <c r="C20" s="277">
        <v>1</v>
      </c>
      <c r="D20" s="133"/>
    </row>
    <row r="21" spans="1:8">
      <c r="A21" s="281">
        <v>2</v>
      </c>
      <c r="B21" s="278">
        <v>5</v>
      </c>
      <c r="C21" s="277">
        <v>12</v>
      </c>
      <c r="D21" s="133"/>
    </row>
    <row r="22" spans="1:8">
      <c r="A22" s="281">
        <v>3</v>
      </c>
      <c r="B22" s="278">
        <v>4</v>
      </c>
      <c r="C22" s="277">
        <v>659</v>
      </c>
      <c r="D22" s="133"/>
    </row>
    <row r="23" spans="1:8">
      <c r="A23" s="281">
        <v>4</v>
      </c>
      <c r="B23" s="278">
        <v>3</v>
      </c>
      <c r="C23" s="277">
        <v>10098</v>
      </c>
      <c r="D23" s="133"/>
    </row>
    <row r="24" spans="1:8">
      <c r="A24" s="281">
        <v>5</v>
      </c>
      <c r="B24" s="278">
        <v>2</v>
      </c>
      <c r="C24" s="277">
        <v>253020</v>
      </c>
      <c r="D24" s="133"/>
    </row>
    <row r="25" spans="1:8" s="64" customFormat="1">
      <c r="A25" s="281">
        <v>6</v>
      </c>
      <c r="B25" s="278">
        <v>1</v>
      </c>
      <c r="C25" s="277">
        <v>2309172</v>
      </c>
      <c r="D25" s="133"/>
      <c r="E25"/>
      <c r="G25"/>
      <c r="H25"/>
    </row>
    <row r="26" spans="1:8" s="55" customFormat="1" ht="15.75">
      <c r="A26" s="287"/>
      <c r="B26" s="285" t="s">
        <v>484</v>
      </c>
      <c r="C26" s="286">
        <f>SUM(C20:C25)</f>
        <v>2572962</v>
      </c>
      <c r="D26" s="279"/>
      <c r="E26" s="279"/>
      <c r="F26" s="64"/>
      <c r="G26"/>
      <c r="H26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90" t="s">
        <v>18</v>
      </c>
      <c r="B31" s="91" t="s">
        <v>43</v>
      </c>
      <c r="C31" s="443" t="s">
        <v>38</v>
      </c>
    </row>
    <row r="32" spans="1:8">
      <c r="A32" s="46">
        <v>1</v>
      </c>
      <c r="B32" s="398">
        <v>4</v>
      </c>
      <c r="C32" s="399">
        <v>11</v>
      </c>
      <c r="D32" s="389"/>
    </row>
    <row r="33" spans="1:8">
      <c r="A33" s="46">
        <v>2</v>
      </c>
      <c r="B33" s="398">
        <v>3</v>
      </c>
      <c r="C33" s="399">
        <v>356</v>
      </c>
      <c r="D33" s="389"/>
    </row>
    <row r="34" spans="1:8">
      <c r="A34" s="46">
        <v>3</v>
      </c>
      <c r="B34" s="398">
        <v>2</v>
      </c>
      <c r="C34" s="399">
        <v>51275</v>
      </c>
      <c r="D34" s="389"/>
    </row>
    <row r="35" spans="1:8">
      <c r="A35" s="108">
        <v>4</v>
      </c>
      <c r="B35" s="398">
        <v>1</v>
      </c>
      <c r="C35" s="399">
        <v>1130316</v>
      </c>
      <c r="D35" s="389"/>
    </row>
    <row r="36" spans="1:8" ht="15.75">
      <c r="A36" s="67"/>
      <c r="B36" s="67" t="s">
        <v>484</v>
      </c>
      <c r="C36" s="286">
        <f>SUM(C32:C35)</f>
        <v>1181958</v>
      </c>
    </row>
    <row r="37" spans="1:8" s="58" customFormat="1" ht="15.75">
      <c r="A37"/>
      <c r="B37"/>
      <c r="C37"/>
      <c r="E37"/>
      <c r="F37" s="64"/>
      <c r="G37"/>
      <c r="H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karavokyri</cp:lastModifiedBy>
  <cp:lastPrinted>2017-06-19T07:53:49Z</cp:lastPrinted>
  <dcterms:created xsi:type="dcterms:W3CDTF">2013-05-29T08:54:11Z</dcterms:created>
  <dcterms:modified xsi:type="dcterms:W3CDTF">2018-02-05T12:23:34Z</dcterms:modified>
</cp:coreProperties>
</file>