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7" activeTab="24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10" sheetId="10" r:id="rId13"/>
    <sheet name="Σ.09" sheetId="9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Σ.15!$A$3:$L$102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D85" i="7"/>
  <c r="E85"/>
  <c r="F85"/>
  <c r="G85"/>
  <c r="H85"/>
  <c r="I85"/>
  <c r="J85"/>
  <c r="H57" i="5"/>
  <c r="G57"/>
  <c r="F57"/>
  <c r="E57"/>
  <c r="D57"/>
  <c r="C28" i="1"/>
  <c r="C12" i="24"/>
  <c r="B12"/>
  <c r="C58" i="15"/>
  <c r="C27" i="13"/>
  <c r="L63" i="14"/>
  <c r="K63"/>
  <c r="I63"/>
  <c r="H63"/>
  <c r="F63"/>
  <c r="E63"/>
  <c r="C63"/>
  <c r="B63"/>
  <c r="G56" i="9"/>
  <c r="F56"/>
  <c r="E56"/>
  <c r="D56"/>
  <c r="C56"/>
  <c r="G60" i="10"/>
  <c r="F60"/>
  <c r="E60"/>
  <c r="D60"/>
  <c r="F95" i="30"/>
  <c r="E14" i="6" l="1"/>
  <c r="C26"/>
  <c r="C57" i="5"/>
  <c r="B28" i="1"/>
  <c r="F10" i="26"/>
  <c r="E10"/>
  <c r="C10"/>
  <c r="B10"/>
  <c r="C36" i="6" l="1"/>
  <c r="F14"/>
  <c r="D14"/>
  <c r="C14"/>
  <c r="C121" i="4" l="1"/>
  <c r="C10" i="2" l="1"/>
  <c r="B10"/>
  <c r="B4" i="1" l="1"/>
  <c r="C10" i="23" l="1"/>
  <c r="K23" i="14" l="1"/>
  <c r="H23"/>
  <c r="E23"/>
  <c r="B23"/>
  <c r="F36" i="3"/>
  <c r="D36"/>
  <c r="B36"/>
  <c r="F24"/>
  <c r="D24"/>
  <c r="B24"/>
  <c r="H12"/>
  <c r="F12"/>
  <c r="D12"/>
  <c r="B12"/>
  <c r="C17" i="1"/>
  <c r="C11"/>
  <c r="C4"/>
  <c r="B17"/>
  <c r="B11"/>
  <c r="H56" i="9"/>
  <c r="B10" i="23"/>
  <c r="G14" i="6" l="1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<sst xmlns="http://schemas.openxmlformats.org/spreadsheetml/2006/main" count="4564" uniqueCount="838">
  <si>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</si>
  <si>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</si>
  <si>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</si>
  <si>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</si>
  <si>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</si>
  <si>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</si>
  <si>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</si>
  <si>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</si>
  <si>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</si>
  <si>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</si>
  <si>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</si>
  <si>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</si>
  <si>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</si>
  <si>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</si>
  <si>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</si>
  <si>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</si>
  <si>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</si>
  <si>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</si>
  <si>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</si>
  <si>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</si>
  <si>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</si>
  <si>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</si>
  <si>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</si>
  <si>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</si>
  <si>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</si>
  <si>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</si>
  <si>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</si>
  <si>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</si>
  <si>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</si>
  <si>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</si>
  <si>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</si>
  <si>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</si>
  <si>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</si>
  <si>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</si>
  <si>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</si>
  <si>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</si>
  <si>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</si>
  <si>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</si>
  <si>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</si>
  <si>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</si>
  <si>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</si>
  <si>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</si>
  <si>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</si>
  <si>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</si>
  <si>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</si>
  <si>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</si>
  <si>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</si>
  <si>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</si>
  <si>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</si>
  <si>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</si>
  <si>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</si>
  <si>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</si>
  <si>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</si>
  <si>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</si>
  <si>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</si>
  <si>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</si>
  <si>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</si>
  <si>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</si>
  <si>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</si>
  <si>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</si>
  <si>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</si>
  <si>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</si>
  <si>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</si>
  <si>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</si>
  <si>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</si>
  <si>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</si>
  <si>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</si>
  <si>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</si>
  <si>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</si>
  <si>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</si>
  <si>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</si>
  <si>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</si>
  <si>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</si>
  <si>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</si>
  <si>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</si>
  <si>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</si>
  <si>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</si>
  <si>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</si>
  <si>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</si>
  <si>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</si>
  <si>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</si>
  <si>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</si>
  <si>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</si>
  <si>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</si>
  <si>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</si>
  <si>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</si>
  <si>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</si>
  <si>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</si>
  <si>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</si>
  <si>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</si>
  <si>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</si>
  <si>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</si>
  <si>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</si>
  <si>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</si>
  <si>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</si>
  <si>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</si>
  <si>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</si>
  <si>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</si>
  <si>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</si>
  <si>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</si>
  <si>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</si>
  <si>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</si>
  <si>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</si>
  <si>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</si>
  <si>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</si>
  <si>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</si>
  <si>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</si>
  <si>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</si>
  <si>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</si>
  <si>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</si>
  <si>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</si>
  <si>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</si>
  <si>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</si>
  <si>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</si>
  <si>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</si>
  <si>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</si>
  <si>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</si>
  <si>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</si>
  <si>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</si>
  <si>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</si>
  <si>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</si>
  <si>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</si>
  <si>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</si>
  <si>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</si>
  <si>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</si>
  <si>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</si>
  <si>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</si>
  <si>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</si>
  <si>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</si>
  <si>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</si>
  <si>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</si>
  <si>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</si>
  <si>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</si>
  <si>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</si>
  <si>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</si>
  <si>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</si>
  <si>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</si>
  <si>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</si>
  <si>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</si>
  <si>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</si>
  <si>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</si>
  <si>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</si>
  <si>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</si>
  <si>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</si>
  <si>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</si>
  <si>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</si>
  <si>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</si>
  <si>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</si>
  <si>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</si>
  <si>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</si>
  <si>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</si>
  <si>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</si>
  <si>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</si>
  <si>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</si>
  <si>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</si>
  <si>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</si>
  <si>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</si>
  <si>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</si>
  <si>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</si>
  <si>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</si>
  <si>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</si>
  <si>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</si>
  <si>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</si>
  <si>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</si>
  <si>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</si>
  <si>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</si>
  <si>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</si>
  <si>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</si>
  <si>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</si>
  <si>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</si>
  <si>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</si>
  <si>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</si>
  <si>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</si>
  <si>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</si>
  <si>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</si>
  <si>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</si>
  <si>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</si>
  <si>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</si>
  <si>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</si>
  <si>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</si>
  <si>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</si>
  <si>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</si>
  <si>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</si>
  <si>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</si>
  <si>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</si>
  <si>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</si>
  <si>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</si>
  <si>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</si>
  <si>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</si>
  <si>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</si>
  <si>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</si>
  <si>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</si>
  <si>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</si>
  <si>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</si>
  <si>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</si>
  <si>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</si>
  <si>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</si>
  <si>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</si>
  <si>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</si>
  <si>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</si>
  <si>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</si>
  <si>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</si>
  <si>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</si>
  <si>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</si>
  <si>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</si>
  <si>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</si>
  <si>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</si>
  <si>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</si>
  <si>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</si>
  <si>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</si>
  <si>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</si>
  <si>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</si>
  <si>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</si>
  <si>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</si>
  <si>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</si>
  <si>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</si>
  <si>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</si>
  <si>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</si>
  <si>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</si>
  <si>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</si>
  <si>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</si>
  <si>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</si>
  <si>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</si>
  <si>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</si>
  <si>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</si>
  <si>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</si>
  <si>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</si>
  <si>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</si>
  <si>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</si>
  <si>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</si>
  <si>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</si>
  <si>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</si>
  <si>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</si>
  <si>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</si>
  <si>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</si>
  <si>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</si>
  <si>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</si>
  <si>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</si>
  <si>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</si>
  <si>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</si>
  <si>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</si>
  <si>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</si>
  <si>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</si>
  <si>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</si>
  <si>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</si>
  <si>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</si>
  <si>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</si>
  <si>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</si>
  <si>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</si>
  <si>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</si>
  <si>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</si>
  <si>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</si>
  <si>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</si>
  <si>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</si>
  <si>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</si>
  <si>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</si>
  <si>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</si>
  <si>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</si>
  <si>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</si>
  <si>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</si>
  <si>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</si>
  <si>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</si>
  <si>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</si>
  <si>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</si>
  <si>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</si>
  <si>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</si>
  <si>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</si>
  <si>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</si>
  <si>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</si>
  <si>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</si>
  <si>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</si>
  <si>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</si>
  <si>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</si>
  <si>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</si>
  <si>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</si>
  <si>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</si>
  <si>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</si>
  <si>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</si>
  <si>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</si>
  <si>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</si>
  <si>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</si>
  <si>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</si>
  <si>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</si>
  <si>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</si>
  <si>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</si>
  <si>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</si>
  <si>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</si>
  <si>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</si>
  <si>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</si>
  <si>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</si>
  <si>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</si>
  <si>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</si>
  <si>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</si>
  <si>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</si>
  <si>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</si>
  <si>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</si>
  <si>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</si>
  <si>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</si>
  <si>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</si>
  <si>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</si>
  <si>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</si>
  <si>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</si>
  <si>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</si>
  <si>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</si>
  <si>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</si>
  <si>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</si>
  <si>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</si>
  <si>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</si>
  <si>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</si>
  <si>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</si>
  <si>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</si>
  <si>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</si>
  <si>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</si>
  <si>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</si>
  <si>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</si>
  <si>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</si>
  <si>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</si>
  <si>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</si>
  <si>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</si>
  <si>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</si>
  <si>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</si>
  <si>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</si>
  <si>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</si>
  <si>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</si>
  <si>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</si>
  <si>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</si>
  <si>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</si>
  <si>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</si>
  <si>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</si>
  <si>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</si>
  <si>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</si>
  <si>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</si>
  <si>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</si>
  <si>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</si>
  <si>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</si>
  <si>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</si>
  <si>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</si>
  <si>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</si>
  <si>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</si>
  <si>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</si>
  <si>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</si>
  <si>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</si>
  <si>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</si>
  <si>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</si>
  <si>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</si>
  <si>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</si>
  <si>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</si>
  <si>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</si>
  <si>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</si>
  <si>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</si>
  <si>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</si>
  <si>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</si>
  <si>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</si>
  <si>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</si>
  <si>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</si>
  <si>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</si>
  <si>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</si>
  <si>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</si>
  <si>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</si>
  <si>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</si>
  <si>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</si>
  <si>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</si>
  <si>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</si>
  <si>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</si>
  <si>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</si>
  <si>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</si>
  <si>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</si>
  <si>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</si>
  <si>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</si>
  <si>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</si>
  <si>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</si>
  <si>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</si>
  <si>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</si>
  <si>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</si>
  <si>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</si>
  <si>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</si>
  <si>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</si>
  <si>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</si>
  <si>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</si>
  <si>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</si>
  <si>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</si>
  <si>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</si>
  <si>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</si>
  <si>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</si>
  <si>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</si>
  <si>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</si>
  <si>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</si>
  <si>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</si>
  <si>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</si>
  <si>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</si>
  <si>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</si>
  <si>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</si>
  <si>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</si>
  <si>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</si>
  <si>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</si>
  <si>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</si>
  <si>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</si>
  <si>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</si>
  <si>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</si>
  <si>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</si>
  <si>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</si>
  <si>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</si>
  <si>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</si>
  <si>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</si>
  <si>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</si>
  <si>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</si>
  <si>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</si>
  <si>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</si>
  <si>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</si>
  <si>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</si>
  <si>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</si>
  <si>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</si>
  <si>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</si>
  <si>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</si>
  <si>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</si>
  <si>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</si>
  <si>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</si>
  <si>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</si>
  <si>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</si>
  <si>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</si>
  <si>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</si>
  <si>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</si>
  <si>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</si>
  <si>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</si>
  <si>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</si>
  <si>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</si>
  <si>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</si>
  <si>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</si>
  <si>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</si>
  <si>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</si>
  <si>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</si>
  <si>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</si>
  <si>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</si>
  <si>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</si>
  <si>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</si>
  <si>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</si>
  <si>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</si>
  <si>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</si>
  <si>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</si>
  <si>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</si>
  <si>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</si>
  <si>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</si>
  <si>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</si>
  <si>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</si>
  <si>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</si>
  <si>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</si>
  <si>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</si>
  <si>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</si>
  <si>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</si>
  <si>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</si>
  <si>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</si>
  <si>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</si>
  <si>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</si>
  <si>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</si>
  <si>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</si>
  <si>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</si>
  <si>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</si>
  <si>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</si>
  <si>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</si>
  <si>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</si>
  <si>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</si>
  <si>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</si>
  <si>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</si>
  <si>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</si>
  <si>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</si>
  <si>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</si>
  <si>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</si>
  <si>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</si>
  <si>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</si>
  <si>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</si>
  <si>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</si>
  <si>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</si>
  <si>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</si>
  <si>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</si>
  <si>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</si>
  <si>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</si>
  <si>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</si>
  <si>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</si>
  <si>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</si>
  <si>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</si>
  <si>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</si>
  <si>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</si>
  <si>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</si>
  <si>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</si>
  <si>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</si>
  <si>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</si>
  <si>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</si>
  <si>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</si>
  <si>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</si>
  <si>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</si>
  <si>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</si>
  <si>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</si>
  <si>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</si>
  <si>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</si>
  <si>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</si>
  <si>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</si>
  <si>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</si>
  <si>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</si>
  <si>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</si>
  <si>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</si>
  <si>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</si>
  <si>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</si>
  <si>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</si>
  <si>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</si>
  <si>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</si>
  <si>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</si>
  <si>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</si>
  <si>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</si>
  <si>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</si>
  <si>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</si>
  <si>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</si>
  <si>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</si>
  <si>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</si>
  <si>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</si>
  <si>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</si>
  <si>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</si>
  <si>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</si>
  <si>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</si>
  <si>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</si>
  <si>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</si>
  <si>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</si>
  <si>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</si>
  <si>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</si>
  <si>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</si>
  <si>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</si>
  <si>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</si>
  <si>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</si>
  <si>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</si>
  <si>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</si>
  <si>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</si>
  <si>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</si>
  <si>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</si>
  <si>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</si>
  <si>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</si>
  <si>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</si>
  <si>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</si>
  <si>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</si>
  <si>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</si>
  <si>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</si>
  <si>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</si>
  <si>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</si>
  <si>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</si>
  <si>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</si>
  <si>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</si>
  <si>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</si>
  <si>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</si>
  <si>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</si>
  <si>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</si>
  <si>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</si>
  <si>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</si>
  <si>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</si>
  <si>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</si>
  <si>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</si>
  <si>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</si>
  <si>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</si>
  <si>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</si>
  <si>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</si>
  <si>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</si>
  <si>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</si>
  <si>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</si>
  <si>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</si>
  <si>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</si>
  <si>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</si>
  <si>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</si>
  <si>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</si>
  <si>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</si>
  <si>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</si>
  <si>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</si>
  <si>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</si>
  <si>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</si>
  <si>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</si>
  <si>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</si>
  <si>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</si>
  <si>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</si>
  <si>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</si>
  <si>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</si>
  <si>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</si>
  <si>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</si>
  <si>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</si>
  <si>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</si>
  <si>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</si>
  <si>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</si>
  <si>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</si>
  <si>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</si>
  <si>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</si>
  <si>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</si>
  <si>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</si>
  <si>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</si>
  <si>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</si>
  <si>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</si>
  <si>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</si>
  <si>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</si>
  <si>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</si>
  <si>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</si>
  <si>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</si>
  <si>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</si>
  <si>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</si>
  <si>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</si>
  <si>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</si>
  <si>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</si>
  <si>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</si>
  <si>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</si>
  <si>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</si>
  <si>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</si>
  <si>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</si>
  <si>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</si>
  <si>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</si>
  <si>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</si>
  <si>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</si>
  <si>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</si>
  <si>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</si>
  <si>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</si>
  <si>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</si>
  <si>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</si>
  <si>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</si>
  <si>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</si>
  <si>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</si>
  <si>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</si>
  <si>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</si>
  <si>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</si>
  <si>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</si>
  <si>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</si>
  <si>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</si>
  <si>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</si>
  <si>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</si>
  <si>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</si>
  <si>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</si>
  <si>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</si>
  <si>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</si>
  <si>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</si>
  <si>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</si>
  <si>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</si>
  <si>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</si>
  <si>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</si>
  <si>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</si>
  <si>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</si>
  <si>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</si>
  <si>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</si>
  <si>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</si>
  <si>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</si>
  <si>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</si>
  <si>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</si>
  <si>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</si>
  <si>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</si>
  <si>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</si>
  <si>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</si>
  <si>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</si>
  <si>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</si>
  <si>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</si>
  <si>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</si>
  <si>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</si>
  <si>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</si>
  <si>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</si>
  <si>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</si>
  <si>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</si>
  <si>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</si>
  <si>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</si>
  <si>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Μέσο Μηνιαίο Εισόδημα από Συντάξεις προ Φόρων (Με Εκας και περίθαλψη) (01/2018)</t>
  </si>
  <si>
    <t>ΟΓΑ-ΧΗΡ.(Ν4387)</t>
  </si>
  <si>
    <t xml:space="preserve">ΜΤΣ-ΣΥ (ΕΦΚΑ)  </t>
  </si>
  <si>
    <t>32012</t>
  </si>
  <si>
    <t>ΜΤΣ-ΣΥ (ΕΦΚΑ)</t>
  </si>
  <si>
    <t>21327</t>
  </si>
  <si>
    <t>Μέσο Μηνιαίο Εισόδημα από Συντάξεις προ Φόρων (02/2018)</t>
  </si>
  <si>
    <t>Μέσο Μηνιαίο Εισόδημα από Συντάξεις προ Φόρων (01/2018)</t>
  </si>
  <si>
    <t>Μέσο Μηνιαίο Εισόδημα από Συντάξεις προ Φόρων (Με Εκας και περίθαλψη) (02/2018)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</si>
  <si>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</si>
  <si>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</si>
  <si>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</si>
  <si>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</si>
  <si>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</si>
  <si>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</si>
  <si>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</si>
  <si>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</si>
  <si>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</si>
  <si>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</si>
  <si>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</si>
  <si>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23</t>
  </si>
  <si>
    <t>4.205,50</t>
  </si>
  <si>
    <t>182,85</t>
  </si>
  <si>
    <t>21</t>
  </si>
  <si>
    <t>3.582,14</t>
  </si>
  <si>
    <t>170,58</t>
  </si>
  <si>
    <t>1.069,65</t>
  </si>
  <si>
    <t>178,28</t>
  </si>
  <si>
    <t>14</t>
  </si>
  <si>
    <t>6.486,65</t>
  </si>
  <si>
    <t>463,33</t>
  </si>
  <si>
    <t>1.337,63</t>
  </si>
  <si>
    <t>334,41</t>
  </si>
  <si>
    <t>196,02</t>
  </si>
  <si>
    <t>19</t>
  </si>
  <si>
    <t>8.020,30</t>
  </si>
  <si>
    <t>25</t>
  </si>
  <si>
    <t>382</t>
  </si>
  <si>
    <t>360,15</t>
  </si>
  <si>
    <t>20</t>
  </si>
  <si>
    <t>19.839,71</t>
  </si>
  <si>
    <t>991,99</t>
  </si>
  <si>
    <t>4.285,97</t>
  </si>
  <si>
    <t>857,19</t>
  </si>
  <si>
    <t>24.125,68</t>
  </si>
  <si>
    <t>5.870,09</t>
  </si>
  <si>
    <t>1.174,02</t>
  </si>
  <si>
    <t>1.551,55</t>
  </si>
  <si>
    <t>775,78</t>
  </si>
  <si>
    <t>7.421,64</t>
  </si>
  <si>
    <t>92</t>
  </si>
  <si>
    <t>33.762,11</t>
  </si>
  <si>
    <t>625,22</t>
  </si>
  <si>
    <t>146</t>
  </si>
  <si>
    <t>Πλήθος Νέων Συντάξεων ανά κατηγορία (με ή χωρίς αναδρομικά) - Οριστική Απόφαση (02/2018)</t>
  </si>
  <si>
    <t>Κατανομή Συντάξεων ανά Κατηγορία Σύνταξης (03/2018)</t>
  </si>
  <si>
    <t>Μέσο Μηνιαίο Εισόδημα από Συντάξεις προ Φόρων (03/2018)</t>
  </si>
  <si>
    <t>Μέσο Μηνιαίο Εισόδημα από Συντάξεις προ Φόρων (Με Εκας και περίθαλψη) (03/2018)</t>
  </si>
  <si>
    <t>Μέσο Μηνιαίο Εισόδημα από Συντάξεις προ Φόρων, Κρατήσεις Περίθαλψης και Μνημονιακών Περικοπών (Μικτό Ποσό) (03/2018)</t>
  </si>
  <si>
    <t>Διαστρωμάτωση Συντάξεων (03/2018)</t>
  </si>
  <si>
    <t>340.119</t>
  </si>
  <si>
    <t>35.287.134,95</t>
  </si>
  <si>
    <t>838,04</t>
  </si>
  <si>
    <t>66.927</t>
  </si>
  <si>
    <t>4.573.936,73</t>
  </si>
  <si>
    <t>604,12</t>
  </si>
  <si>
    <t>5.624,20</t>
  </si>
  <si>
    <t>244,53</t>
  </si>
  <si>
    <t>407.069</t>
  </si>
  <si>
    <t>39.866.695,88</t>
  </si>
  <si>
    <t>Συνταξιοδοτική Δαπάνη ΜΕΡΙΣΜΑΤΑ 03/2018</t>
  </si>
  <si>
    <t>3.720</t>
  </si>
  <si>
    <t>2.095.303,24</t>
  </si>
  <si>
    <t>563,25</t>
  </si>
  <si>
    <t>87</t>
  </si>
  <si>
    <t>11.772,80</t>
  </si>
  <si>
    <t>135,32</t>
  </si>
  <si>
    <t>3.830</t>
  </si>
  <si>
    <t>2.111.281,54</t>
  </si>
  <si>
    <t>1.416</t>
  </si>
  <si>
    <t>744.711,37</t>
  </si>
  <si>
    <t>525,93</t>
  </si>
  <si>
    <t>303</t>
  </si>
  <si>
    <t>114.678,18</t>
  </si>
  <si>
    <t>378,48</t>
  </si>
  <si>
    <t>330</t>
  </si>
  <si>
    <t>119.329,97</t>
  </si>
  <si>
    <t>Συνταξιοδοτική Δαπάνη ΕΠΙΚΟΥΡΙΚΩΝ Συντάξεων  03/2018</t>
  </si>
  <si>
    <t>218.622,32</t>
  </si>
  <si>
    <t>572,31</t>
  </si>
  <si>
    <t>16.621</t>
  </si>
  <si>
    <t>6.168.806,91</t>
  </si>
  <si>
    <t>371,15</t>
  </si>
  <si>
    <t>5.619</t>
  </si>
  <si>
    <t>2.770.323,02</t>
  </si>
  <si>
    <t>493,03</t>
  </si>
  <si>
    <t>22.622</t>
  </si>
  <si>
    <t>9.157.752,25</t>
  </si>
  <si>
    <t>3.314</t>
  </si>
  <si>
    <t>4.837.616,91</t>
  </si>
  <si>
    <t>1.459,75</t>
  </si>
  <si>
    <t>1.166</t>
  </si>
  <si>
    <t>896.507,28</t>
  </si>
  <si>
    <t>768,87</t>
  </si>
  <si>
    <t>147</t>
  </si>
  <si>
    <t>156.102,39</t>
  </si>
  <si>
    <t>1.061,92</t>
  </si>
  <si>
    <t>4.627</t>
  </si>
  <si>
    <t>5.890.226,58</t>
  </si>
  <si>
    <t>26.660</t>
  </si>
  <si>
    <t>9.601.487,64</t>
  </si>
  <si>
    <t>5.726</t>
  </si>
  <si>
    <t>1.035.953,47</t>
  </si>
  <si>
    <t>180,92</t>
  </si>
  <si>
    <t>32.386</t>
  </si>
  <si>
    <t>10.637.441,11</t>
  </si>
  <si>
    <t>702</t>
  </si>
  <si>
    <t>322.410,37</t>
  </si>
  <si>
    <t>459,27</t>
  </si>
  <si>
    <t>93.332,73</t>
  </si>
  <si>
    <t>1.014,49</t>
  </si>
  <si>
    <t>127.094,84</t>
  </si>
  <si>
    <t>1.957.713</t>
  </si>
  <si>
    <t>1.600.297.431,34</t>
  </si>
  <si>
    <t>817,43</t>
  </si>
  <si>
    <t>580.725</t>
  </si>
  <si>
    <t>291.113.579,08</t>
  </si>
  <si>
    <t>501,29</t>
  </si>
  <si>
    <t>247.642</t>
  </si>
  <si>
    <t>140.865.797,29</t>
  </si>
  <si>
    <t>568,83</t>
  </si>
  <si>
    <t>4.362</t>
  </si>
  <si>
    <t>3.343.234,10</t>
  </si>
  <si>
    <t>766,45</t>
  </si>
  <si>
    <t>2.790.442</t>
  </si>
  <si>
    <t>2.035.620.041,81</t>
  </si>
  <si>
    <t>Συνταξιοδοτική Δαπάνη ΚΥΡΙΩΝ Συντάξεων  03/2018</t>
  </si>
  <si>
    <t>901.182</t>
  </si>
  <si>
    <t>168.434.115,16</t>
  </si>
  <si>
    <t>186,90</t>
  </si>
  <si>
    <t>254.718</t>
  </si>
  <si>
    <t>30.043.088,12</t>
  </si>
  <si>
    <t>117,95</t>
  </si>
  <si>
    <t>73.191</t>
  </si>
  <si>
    <t>10.819.231,16</t>
  </si>
  <si>
    <t>147,82</t>
  </si>
  <si>
    <t>1.229.091</t>
  </si>
  <si>
    <t>209.296.434,44</t>
  </si>
  <si>
    <t>Κατανομή Συντάξεων ανά Υπηκοότητα  (03/2018)</t>
  </si>
  <si>
    <t>Κατανομή Συντάξεων (Κύριων και Επικουρικών) ανά Νομό (03/2018)</t>
  </si>
  <si>
    <t>Κατανομή Κατά Αριθμό Καταβαλλόμενων Συντάξεων (03/2018)</t>
  </si>
  <si>
    <t>Αναλυτική Κατανομή Κατά Αριθμό Καταβαλλόμενων Συντάξεων (03/2018)</t>
  </si>
  <si>
    <t>Κατανομή Συντάξεων ανά Ταμείο και Κατηγορία (03/2018)</t>
  </si>
  <si>
    <t>Αριθμός Συνταξιούχων μόνο με ΕΚΑΣ (03/2018)</t>
  </si>
  <si>
    <t>Κατανομή συντάξεων ανά ταμείο για ασφαλισμένους που λαμβάνουν 10, 9,8 ή 7 Συντάξεις (03/2018)</t>
  </si>
  <si>
    <t>Κατανομή Συντάξεων  ανά Νομό και κατηγορία (Γήρατος/Θανάτου/Αναπηρίας) (03/2018)</t>
  </si>
  <si>
    <t>Μέσο Μηνιαίο Εισόδημα από Συντάξεις προ Φόρων ανά Φύλο Συνταξιούχου (03/2018)</t>
  </si>
  <si>
    <t>Διαστρωμάτωση Συνταξιούχων (Εισόδημα από όλες τις Συντάξεις) (03/2018)</t>
  </si>
  <si>
    <t>Διαστρωμάτωση Συνταξιούχων - Ολοι  (Εισόδημα από όλες τις Συντάξεις) 03/2018</t>
  </si>
  <si>
    <t>Διαστρωμάτωση Συνταξιούχων - Άνδρες  (Εισόδημα από όλες τις Συντάξεις) 03/2018</t>
  </si>
  <si>
    <t>Διαστρωμάτωση Συνταξιούχων - Γυναίκες  (Εισόδημα από όλες τις Συντάξεις) 03/2018</t>
  </si>
  <si>
    <t>Κατανομή Ηλικιών Συνταξιούχων (03/2018)</t>
  </si>
  <si>
    <t>Κατανομή Συνταξιούχων ανά Ηλικία και Κατηγορία Σύνταξης (03/2018)</t>
  </si>
  <si>
    <t>Κατανομή Συνταξιούχων ανά Ηλικία και Κατηγορία Σύνταξης _ Άνδρες (03/2018)</t>
  </si>
  <si>
    <t>Κατανομή Συνταξιούχων ανά Ηλικία και Κατηγορία Σύνταξης _ Γυναίκες (03/2018)</t>
  </si>
  <si>
    <t>Κατανομή Συντάξεων ανά Ταμείο και Κατηγορία - Ομαδοποίηση με Εποπτεύοντα Φορέα (03/2018)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</si>
  <si>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_201803</t>
  </si>
  <si>
    <t xml:space="preserve"> Κατανομή Νέων Συνταξιούχων ανά Ηλικία, Κατηγορία Σύνταξης και Κύριο Φορέα με ΠΡΟΣΩΡΙΝΗ απόφαση(Ποσά αναδρομικών-Μηνιαία) _201803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</si>
  <si>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_201803</t>
  </si>
  <si>
    <t xml:space="preserve"> Κατανομή δικαιούχων ΕΚΑΣ (03/2018)</t>
  </si>
  <si>
    <t>Στοιχεία Νέων Συντάξεων με αναδρομικά ποσά ανά κατηγορία - Οριστική Απόφαση (03/2018)</t>
  </si>
  <si>
    <t>Στοιχεία Νέων Συντάξεων με αναδρομικά ποσά ανά κατηγορία - Οριστική Απόφαση (02/2018)</t>
  </si>
  <si>
    <t xml:space="preserve">              Στοιχεία Νέων Συντάξεων με αναδρομικά ποσά ανά κατηγορία - Οριστική Απόφαση (01/2018)</t>
  </si>
  <si>
    <t>Στοιχεία Νέων Συντάξεων με αναδρομικά ποσά ανά κατηγορία - Τροποποιητική Απόφαση (03/2018)</t>
  </si>
  <si>
    <t>Στοιχεία Νέων Συντάξεων με αναδρομικά ποσά ανά κατηγορία - Προσωρινή Απόφαση (03/2018)</t>
  </si>
  <si>
    <t>Πλήθος Νέων Συντάξεων ανά κατηγορία (με ή χωρίς αναδρομικά) - Οριστική Απόφαση (03/2018)</t>
  </si>
  <si>
    <t>Πλήθος Νέων Συντάξεων ανά κατηγορία (με ή χωρίς αναδρομικά) - Οριστική Απόφαση (01/2018)</t>
  </si>
  <si>
    <t>Πλήθος Νέων Συντάξεων ανά κατηγορία (με ή χωρίς αναδρομικά) - Προσωρινή Απόφαση (03/2018)</t>
  </si>
  <si>
    <t>Πλήθος Νέων Συντάξεων ανά κατηγορία (με ή χωρίς αναδρομικά) - Τροποποιητική Απόφαση (03/2018)</t>
  </si>
  <si>
    <t xml:space="preserve">Αναστολές Συντάξεων Λόγω Θανάτου - Καθαρό Πληρωτέο (03/2018) </t>
  </si>
  <si>
    <t xml:space="preserve">Αναστολές Συντάξεων Λόγω Γάμου -  Καθαρό Πληρωτέο (03/2018) 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</si>
</sst>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617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right"/>
    </xf>
    <xf numFmtId="0" fontId="0" fillId="0" borderId="11" xfId="0" applyBorder="1"/>
    <xf numFmtId="4" fontId="0" fillId="0" borderId="11" xfId="0" applyNumberFormat="1" applyBorder="1"/>
    <xf numFmtId="0" fontId="0" fillId="0" borderId="11" xfId="0" applyNumberFormat="1" applyBorder="1"/>
    <xf numFmtId="4" fontId="0" fillId="0" borderId="17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0" fillId="0" borderId="0" xfId="0" applyFont="1" applyBorder="1"/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78" xfId="0" applyNumberFormat="1" applyFont="1" applyBorder="1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79" xfId="0" applyNumberFormat="1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80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2" xfId="0" applyFont="1" applyBorder="1" applyAlignment="1" applyProtection="1">
      <alignment vertical="center"/>
    </xf>
    <xf numFmtId="0" fontId="12" fillId="0" borderId="2" xfId="0" applyFont="1" applyFill="1" applyBorder="1"/>
    <xf numFmtId="3" fontId="0" fillId="0" borderId="6" xfId="0" applyNumberFormat="1" applyFont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30" xfId="0" applyNumberFormat="1" applyBorder="1" applyAlignment="1">
      <alignment horizontal="left"/>
    </xf>
    <xf numFmtId="0" fontId="0" fillId="0" borderId="29" xfId="0" applyBorder="1"/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75" xfId="0" applyNumberFormat="1" applyFont="1" applyBorder="1" applyAlignment="1" applyProtection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0" fillId="0" borderId="8" xfId="0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164" fontId="7" fillId="2" borderId="5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Border="1"/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0" fillId="0" borderId="2" xfId="56" applyFont="1" applyBorder="1" applyAlignment="1" applyProtection="1">
      <alignment vertical="center"/>
    </xf>
    <xf numFmtId="3" fontId="0" fillId="0" borderId="2" xfId="56" applyNumberFormat="1" applyFont="1" applyBorder="1" applyAlignment="1" applyProtection="1">
      <alignment vertical="center"/>
    </xf>
    <xf numFmtId="166" fontId="0" fillId="0" borderId="2" xfId="56" applyNumberFormat="1" applyFont="1" applyBorder="1" applyAlignment="1" applyProtection="1">
      <alignment vertical="center"/>
    </xf>
    <xf numFmtId="3" fontId="0" fillId="0" borderId="8" xfId="56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5" xfId="0" applyBorder="1"/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13" fillId="4" borderId="66" xfId="0" applyFont="1" applyFill="1" applyBorder="1"/>
    <xf numFmtId="0" fontId="12" fillId="4" borderId="67" xfId="0" applyFont="1" applyFill="1" applyBorder="1"/>
    <xf numFmtId="0" fontId="0" fillId="0" borderId="66" xfId="0" applyBorder="1" applyAlignment="1">
      <alignment horizontal="center"/>
    </xf>
    <xf numFmtId="0" fontId="0" fillId="0" borderId="67" xfId="0" applyBorder="1"/>
    <xf numFmtId="3" fontId="33" fillId="0" borderId="68" xfId="71" applyNumberFormat="1" applyFont="1" applyBorder="1" applyAlignment="1" applyProtection="1">
      <alignment vertical="center"/>
    </xf>
    <xf numFmtId="3" fontId="0" fillId="0" borderId="68" xfId="0" applyNumberFormat="1" applyBorder="1"/>
    <xf numFmtId="0" fontId="0" fillId="0" borderId="83" xfId="0" applyNumberFormat="1" applyFont="1" applyBorder="1" applyAlignment="1" applyProtection="1">
      <alignment horizontal="center" vertical="center"/>
    </xf>
    <xf numFmtId="3" fontId="0" fillId="0" borderId="84" xfId="0" applyNumberFormat="1" applyFont="1" applyBorder="1" applyAlignment="1" applyProtection="1">
      <alignment vertical="center"/>
    </xf>
    <xf numFmtId="0" fontId="0" fillId="0" borderId="76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/>
    </xf>
    <xf numFmtId="3" fontId="0" fillId="0" borderId="6" xfId="0" applyNumberFormat="1" applyFont="1" applyBorder="1" applyAlignment="1" applyProtection="1">
      <alignment vertical="center"/>
    </xf>
    <xf numFmtId="3" fontId="0" fillId="0" borderId="77" xfId="0" applyNumberFormat="1" applyFont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3" fontId="12" fillId="0" borderId="0" xfId="0" applyNumberFormat="1" applyFont="1"/>
    <xf numFmtId="0" fontId="11" fillId="0" borderId="16" xfId="0" applyNumberFormat="1" applyFont="1" applyBorder="1" applyAlignment="1">
      <alignment horizontal="center"/>
    </xf>
    <xf numFmtId="166" fontId="0" fillId="0" borderId="0" xfId="0" applyNumberFormat="1"/>
    <xf numFmtId="0" fontId="0" fillId="0" borderId="66" xfId="0" applyFont="1" applyFill="1" applyBorder="1"/>
    <xf numFmtId="0" fontId="0" fillId="0" borderId="67" xfId="0" applyFont="1" applyFill="1" applyBorder="1"/>
    <xf numFmtId="3" fontId="0" fillId="0" borderId="68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4" borderId="53" xfId="0" applyFont="1" applyFill="1" applyBorder="1"/>
    <xf numFmtId="3" fontId="12" fillId="4" borderId="13" xfId="0" applyNumberFormat="1" applyFont="1" applyFill="1" applyBorder="1"/>
    <xf numFmtId="0" fontId="11" fillId="0" borderId="2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</xf>
    <xf numFmtId="0" fontId="0" fillId="0" borderId="5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3" fontId="0" fillId="0" borderId="5" xfId="0" applyNumberFormat="1" applyFont="1" applyBorder="1" applyAlignment="1" applyProtection="1">
      <alignment vertical="center"/>
    </xf>
    <xf numFmtId="3" fontId="0" fillId="0" borderId="15" xfId="0" applyNumberFormat="1" applyFont="1" applyBorder="1" applyAlignment="1" applyProtection="1">
      <alignment vertical="center"/>
    </xf>
    <xf numFmtId="4" fontId="0" fillId="0" borderId="5" xfId="0" applyNumberFormat="1" applyFont="1" applyBorder="1"/>
    <xf numFmtId="4" fontId="0" fillId="0" borderId="30" xfId="0" applyNumberFormat="1" applyFont="1" applyBorder="1"/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0" fillId="0" borderId="5" xfId="0" applyNumberFormat="1" applyBorder="1"/>
    <xf numFmtId="0" fontId="0" fillId="0" borderId="66" xfId="0" applyNumberFormat="1" applyFont="1" applyBorder="1" applyAlignment="1" applyProtection="1">
      <alignment horizontal="center" vertical="center"/>
    </xf>
    <xf numFmtId="3" fontId="0" fillId="0" borderId="29" xfId="0" applyNumberFormat="1" applyBorder="1"/>
    <xf numFmtId="0" fontId="0" fillId="0" borderId="28" xfId="0" applyNumberFormat="1" applyFont="1" applyBorder="1" applyAlignment="1">
      <alignment horizontal="center"/>
    </xf>
    <xf numFmtId="0" fontId="0" fillId="0" borderId="30" xfId="0" applyNumberFormat="1" applyFont="1" applyBorder="1" applyAlignment="1">
      <alignment horizontal="left"/>
    </xf>
    <xf numFmtId="3" fontId="0" fillId="0" borderId="30" xfId="0" applyNumberFormat="1" applyFont="1" applyBorder="1" applyAlignment="1">
      <alignment horizontal="left"/>
    </xf>
    <xf numFmtId="3" fontId="0" fillId="0" borderId="30" xfId="0" applyNumberFormat="1" applyFont="1" applyBorder="1" applyAlignment="1">
      <alignment horizontal="right"/>
    </xf>
    <xf numFmtId="4" fontId="0" fillId="0" borderId="30" xfId="0" applyNumberFormat="1" applyFont="1" applyBorder="1" applyAlignment="1">
      <alignment horizontal="right"/>
    </xf>
    <xf numFmtId="3" fontId="11" fillId="0" borderId="30" xfId="0" applyNumberFormat="1" applyFont="1" applyFill="1" applyBorder="1" applyAlignment="1" applyProtection="1">
      <alignment horizontal="right" vertical="center" wrapText="1"/>
    </xf>
    <xf numFmtId="3" fontId="0" fillId="0" borderId="29" xfId="0" applyNumberFormat="1" applyFont="1" applyBorder="1" applyAlignment="1">
      <alignment horizontal="right"/>
    </xf>
    <xf numFmtId="0" fontId="0" fillId="0" borderId="30" xfId="0" applyBorder="1" applyAlignment="1">
      <alignment horizontal="left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28" sqref="A28:C28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48" t="s">
        <v>712</v>
      </c>
      <c r="B1" s="548"/>
      <c r="C1" s="548"/>
      <c r="D1" s="548"/>
      <c r="E1" s="548"/>
    </row>
    <row r="2" spans="1:5">
      <c r="A2" s="50"/>
    </row>
    <row r="3" spans="1:5" s="49" customFormat="1" ht="15.75">
      <c r="A3" s="95" t="s">
        <v>0</v>
      </c>
      <c r="B3" s="89" t="s">
        <v>1</v>
      </c>
      <c r="C3" s="89" t="s">
        <v>2</v>
      </c>
      <c r="D3" s="89" t="s">
        <v>3</v>
      </c>
      <c r="E3" s="110" t="s">
        <v>486</v>
      </c>
    </row>
    <row r="4" spans="1:5">
      <c r="A4" s="10" t="s">
        <v>4</v>
      </c>
      <c r="B4" s="30">
        <f>B5+B6+B7+B8+B9</f>
        <v>2850957</v>
      </c>
      <c r="C4" s="31">
        <f>C5+C6+C7+C8+C9</f>
        <v>2061786514.2800002</v>
      </c>
      <c r="D4" s="31">
        <f>C4/B4</f>
        <v>723.19102472608324</v>
      </c>
      <c r="E4" s="31"/>
    </row>
    <row r="5" spans="1:5">
      <c r="A5" s="19" t="s">
        <v>5</v>
      </c>
      <c r="B5" s="26">
        <v>1962228</v>
      </c>
      <c r="C5" s="27">
        <v>1605795123.47</v>
      </c>
      <c r="D5" s="27">
        <v>818.35</v>
      </c>
      <c r="E5" s="27">
        <v>666.62</v>
      </c>
    </row>
    <row r="6" spans="1:5">
      <c r="A6" s="19" t="s">
        <v>6</v>
      </c>
      <c r="B6" s="26">
        <v>598571</v>
      </c>
      <c r="C6" s="27">
        <v>298216941.35000002</v>
      </c>
      <c r="D6" s="27">
        <v>498.21</v>
      </c>
      <c r="E6" s="27">
        <v>438.16</v>
      </c>
    </row>
    <row r="7" spans="1:5">
      <c r="A7" s="19" t="s">
        <v>7</v>
      </c>
      <c r="B7" s="26">
        <v>253408</v>
      </c>
      <c r="C7" s="27">
        <v>143792222.69999999</v>
      </c>
      <c r="D7" s="27">
        <v>567.42999999999995</v>
      </c>
      <c r="E7" s="27">
        <v>486.84</v>
      </c>
    </row>
    <row r="8" spans="1:5">
      <c r="A8" s="19" t="s">
        <v>8</v>
      </c>
      <c r="B8" s="26">
        <v>4364</v>
      </c>
      <c r="C8" s="27">
        <v>3344785.65</v>
      </c>
      <c r="D8" s="27">
        <v>766.45</v>
      </c>
      <c r="E8" s="27">
        <v>783.3</v>
      </c>
    </row>
    <row r="9" spans="1:5">
      <c r="A9" s="19" t="s">
        <v>82</v>
      </c>
      <c r="B9" s="26">
        <v>32386</v>
      </c>
      <c r="C9" s="27">
        <v>10637441.109999999</v>
      </c>
      <c r="D9" s="27">
        <v>328.46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1234686</v>
      </c>
      <c r="C11" s="31">
        <f>C12+C13+C14+C15</f>
        <v>212279777.62</v>
      </c>
      <c r="D11" s="31">
        <f>C11/B11</f>
        <v>171.93017303184777</v>
      </c>
      <c r="E11" s="56"/>
    </row>
    <row r="12" spans="1:5">
      <c r="A12" s="19" t="s">
        <v>5</v>
      </c>
      <c r="B12" s="26">
        <v>906635</v>
      </c>
      <c r="C12" s="27">
        <v>171395294.59999999</v>
      </c>
      <c r="D12" s="27">
        <v>189.05</v>
      </c>
      <c r="E12" s="27">
        <v>186.19</v>
      </c>
    </row>
    <row r="13" spans="1:5">
      <c r="A13" s="19" t="s">
        <v>6</v>
      </c>
      <c r="B13" s="26">
        <v>254830</v>
      </c>
      <c r="C13" s="27">
        <v>30059780.690000001</v>
      </c>
      <c r="D13" s="27">
        <v>117.96</v>
      </c>
      <c r="E13" s="27">
        <v>106.88</v>
      </c>
    </row>
    <row r="14" spans="1:5">
      <c r="A14" s="19" t="s">
        <v>7</v>
      </c>
      <c r="B14" s="26">
        <v>73221</v>
      </c>
      <c r="C14" s="27">
        <v>10824702.33</v>
      </c>
      <c r="D14" s="27">
        <v>147.84</v>
      </c>
      <c r="E14" s="27">
        <v>141.81</v>
      </c>
    </row>
    <row r="15" spans="1:5">
      <c r="A15" s="19" t="s">
        <v>8</v>
      </c>
      <c r="B15" s="143">
        <v>0</v>
      </c>
      <c r="C15" s="27">
        <v>0</v>
      </c>
      <c r="D15" s="27">
        <v>0</v>
      </c>
      <c r="E15" s="27" t="s">
        <v>475</v>
      </c>
    </row>
    <row r="16" spans="1:5" s="64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407069</v>
      </c>
      <c r="C17" s="31">
        <f>C18+C19+C20</f>
        <v>39866695.88000001</v>
      </c>
      <c r="D17" s="31">
        <f>C17/B17</f>
        <v>97.935966334945704</v>
      </c>
      <c r="E17" s="56"/>
    </row>
    <row r="18" spans="1:5">
      <c r="A18" s="19" t="s">
        <v>5</v>
      </c>
      <c r="B18" s="26">
        <v>340119</v>
      </c>
      <c r="C18" s="27">
        <v>35287134.950000003</v>
      </c>
      <c r="D18" s="27">
        <v>103.75</v>
      </c>
      <c r="E18" s="27">
        <v>96.68</v>
      </c>
    </row>
    <row r="19" spans="1:5">
      <c r="A19" s="19" t="s">
        <v>6</v>
      </c>
      <c r="B19" s="26">
        <v>66927</v>
      </c>
      <c r="C19" s="27">
        <v>4573936.7300000004</v>
      </c>
      <c r="D19" s="27">
        <v>68.34</v>
      </c>
      <c r="E19" s="27">
        <v>50.18</v>
      </c>
    </row>
    <row r="20" spans="1:5">
      <c r="A20" s="19" t="s">
        <v>7</v>
      </c>
      <c r="B20" s="26">
        <v>23</v>
      </c>
      <c r="C20" s="27">
        <v>5624.2</v>
      </c>
      <c r="D20" s="27">
        <v>244.53</v>
      </c>
      <c r="E20" s="27">
        <v>254.8</v>
      </c>
    </row>
    <row r="21" spans="1:5">
      <c r="A21" s="19" t="s">
        <v>8</v>
      </c>
      <c r="B21" s="142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40"/>
      <c r="C22" s="141"/>
      <c r="D22" s="141"/>
      <c r="E22" s="113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42" t="s">
        <v>475</v>
      </c>
    </row>
    <row r="24" spans="1:5">
      <c r="A24" s="19" t="s">
        <v>5</v>
      </c>
      <c r="B24" s="142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42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42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42">
        <v>0</v>
      </c>
      <c r="C27" s="143">
        <v>0</v>
      </c>
      <c r="D27" s="27">
        <v>0</v>
      </c>
      <c r="E27" s="27" t="s">
        <v>475</v>
      </c>
    </row>
    <row r="28" spans="1:5" ht="15.75">
      <c r="A28" s="96" t="s">
        <v>11</v>
      </c>
      <c r="B28" s="97">
        <f>B4+B11+B17</f>
        <v>4492712</v>
      </c>
      <c r="C28" s="98">
        <f>C4+C11+C17+C23</f>
        <v>2313932987.7800002</v>
      </c>
      <c r="D28" s="177"/>
      <c r="E28" s="177"/>
    </row>
    <row r="29" spans="1:5">
      <c r="E29" s="25"/>
    </row>
    <row r="30" spans="1:5">
      <c r="A30" s="9"/>
    </row>
    <row r="33" spans="3:3">
      <c r="C33" s="278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5"/>
  <sheetViews>
    <sheetView workbookViewId="0">
      <selection activeCell="E95" sqref="E95:F95"/>
    </sheetView>
  </sheetViews>
  <sheetFormatPr defaultRowHeight="15"/>
  <cols>
    <col min="1" max="1" width="38.7109375" style="214" customWidth="1"/>
    <col min="2" max="2" width="17.5703125" style="214" bestFit="1" customWidth="1"/>
    <col min="3" max="3" width="23.140625" style="214" bestFit="1" customWidth="1"/>
    <col min="4" max="4" width="24.5703125" style="214" customWidth="1"/>
    <col min="5" max="5" width="20.28515625" style="214" customWidth="1"/>
    <col min="6" max="6" width="18.5703125" style="214" customWidth="1"/>
    <col min="7" max="16384" width="9.140625" style="214"/>
  </cols>
  <sheetData>
    <row r="1" spans="1:6" s="49" customFormat="1" ht="15.75">
      <c r="A1" s="548" t="s">
        <v>808</v>
      </c>
      <c r="B1" s="548"/>
      <c r="C1" s="548"/>
      <c r="D1" s="548"/>
      <c r="E1" s="548"/>
      <c r="F1" s="548"/>
    </row>
    <row r="2" spans="1:6" ht="15.75" thickBot="1"/>
    <row r="3" spans="1:6" s="49" customFormat="1" ht="16.5" thickBot="1">
      <c r="A3" s="318" t="s">
        <v>37</v>
      </c>
      <c r="B3" s="319" t="s">
        <v>39</v>
      </c>
      <c r="C3" s="319" t="s">
        <v>40</v>
      </c>
      <c r="D3" s="319" t="s">
        <v>489</v>
      </c>
      <c r="E3" s="319" t="s">
        <v>41</v>
      </c>
      <c r="F3" s="320" t="s">
        <v>1</v>
      </c>
    </row>
    <row r="4" spans="1:6">
      <c r="A4" s="299">
        <v>10</v>
      </c>
      <c r="B4" s="300">
        <v>4</v>
      </c>
      <c r="C4" s="300">
        <v>4</v>
      </c>
      <c r="D4" s="300">
        <v>2</v>
      </c>
      <c r="E4" s="300">
        <v>0</v>
      </c>
      <c r="F4" s="301">
        <v>2</v>
      </c>
    </row>
    <row r="5" spans="1:6">
      <c r="A5" s="302">
        <v>10</v>
      </c>
      <c r="B5" s="39">
        <v>3</v>
      </c>
      <c r="C5" s="39">
        <v>3</v>
      </c>
      <c r="D5" s="39">
        <v>4</v>
      </c>
      <c r="E5" s="39">
        <v>0</v>
      </c>
      <c r="F5" s="303">
        <v>1</v>
      </c>
    </row>
    <row r="6" spans="1:6">
      <c r="A6" s="302">
        <v>9</v>
      </c>
      <c r="B6" s="39">
        <v>5</v>
      </c>
      <c r="C6" s="39">
        <v>2</v>
      </c>
      <c r="D6" s="39">
        <v>2</v>
      </c>
      <c r="E6" s="39">
        <v>0</v>
      </c>
      <c r="F6" s="303">
        <v>1</v>
      </c>
    </row>
    <row r="7" spans="1:6">
      <c r="A7" s="302">
        <v>9</v>
      </c>
      <c r="B7" s="39">
        <v>4</v>
      </c>
      <c r="C7" s="39">
        <v>1</v>
      </c>
      <c r="D7" s="39">
        <v>4</v>
      </c>
      <c r="E7" s="39">
        <v>0</v>
      </c>
      <c r="F7" s="303">
        <v>1</v>
      </c>
    </row>
    <row r="8" spans="1:6">
      <c r="A8" s="302">
        <v>9</v>
      </c>
      <c r="B8" s="39">
        <v>4</v>
      </c>
      <c r="C8" s="39">
        <v>2</v>
      </c>
      <c r="D8" s="39">
        <v>3</v>
      </c>
      <c r="E8" s="39">
        <v>0</v>
      </c>
      <c r="F8" s="303">
        <v>2</v>
      </c>
    </row>
    <row r="9" spans="1:6">
      <c r="A9" s="302">
        <v>9</v>
      </c>
      <c r="B9" s="39">
        <v>4</v>
      </c>
      <c r="C9" s="39">
        <v>3</v>
      </c>
      <c r="D9" s="39">
        <v>2</v>
      </c>
      <c r="E9" s="39">
        <v>0</v>
      </c>
      <c r="F9" s="303">
        <v>6</v>
      </c>
    </row>
    <row r="10" spans="1:6">
      <c r="A10" s="302">
        <v>9</v>
      </c>
      <c r="B10" s="39">
        <v>3</v>
      </c>
      <c r="C10" s="39">
        <v>2</v>
      </c>
      <c r="D10" s="39">
        <v>4</v>
      </c>
      <c r="E10" s="39">
        <v>0</v>
      </c>
      <c r="F10" s="303">
        <v>1</v>
      </c>
    </row>
    <row r="11" spans="1:6">
      <c r="A11" s="302">
        <v>8</v>
      </c>
      <c r="B11" s="39">
        <v>6</v>
      </c>
      <c r="C11" s="39">
        <v>2</v>
      </c>
      <c r="D11" s="39">
        <v>0</v>
      </c>
      <c r="E11" s="39">
        <v>0</v>
      </c>
      <c r="F11" s="303">
        <v>1</v>
      </c>
    </row>
    <row r="12" spans="1:6">
      <c r="A12" s="302">
        <v>8</v>
      </c>
      <c r="B12" s="39">
        <v>5</v>
      </c>
      <c r="C12" s="39">
        <v>2</v>
      </c>
      <c r="D12" s="39">
        <v>1</v>
      </c>
      <c r="E12" s="39">
        <v>0</v>
      </c>
      <c r="F12" s="303">
        <v>3</v>
      </c>
    </row>
    <row r="13" spans="1:6" s="53" customFormat="1">
      <c r="A13" s="302">
        <v>8</v>
      </c>
      <c r="B13" s="39">
        <v>5</v>
      </c>
      <c r="C13" s="39">
        <v>3</v>
      </c>
      <c r="D13" s="39">
        <v>0</v>
      </c>
      <c r="E13" s="39">
        <v>0</v>
      </c>
      <c r="F13" s="303">
        <v>1</v>
      </c>
    </row>
    <row r="14" spans="1:6">
      <c r="A14" s="302">
        <v>8</v>
      </c>
      <c r="B14" s="39">
        <v>4</v>
      </c>
      <c r="C14" s="39">
        <v>1</v>
      </c>
      <c r="D14" s="39">
        <v>3</v>
      </c>
      <c r="E14" s="39">
        <v>0</v>
      </c>
      <c r="F14" s="303">
        <v>1</v>
      </c>
    </row>
    <row r="15" spans="1:6">
      <c r="A15" s="302">
        <v>8</v>
      </c>
      <c r="B15" s="39">
        <v>4</v>
      </c>
      <c r="C15" s="39">
        <v>2</v>
      </c>
      <c r="D15" s="39">
        <v>2</v>
      </c>
      <c r="E15" s="39">
        <v>0</v>
      </c>
      <c r="F15" s="303">
        <v>29</v>
      </c>
    </row>
    <row r="16" spans="1:6">
      <c r="A16" s="302">
        <v>8</v>
      </c>
      <c r="B16" s="39">
        <v>4</v>
      </c>
      <c r="C16" s="39">
        <v>3</v>
      </c>
      <c r="D16" s="39">
        <v>1</v>
      </c>
      <c r="E16" s="39">
        <v>0</v>
      </c>
      <c r="F16" s="303">
        <v>5</v>
      </c>
    </row>
    <row r="17" spans="1:6">
      <c r="A17" s="302">
        <v>8</v>
      </c>
      <c r="B17" s="39">
        <v>3</v>
      </c>
      <c r="C17" s="39">
        <v>1</v>
      </c>
      <c r="D17" s="39">
        <v>4</v>
      </c>
      <c r="E17" s="39">
        <v>0</v>
      </c>
      <c r="F17" s="303">
        <v>2</v>
      </c>
    </row>
    <row r="18" spans="1:6">
      <c r="A18" s="302">
        <v>8</v>
      </c>
      <c r="B18" s="39">
        <v>3</v>
      </c>
      <c r="C18" s="39">
        <v>2</v>
      </c>
      <c r="D18" s="39">
        <v>3</v>
      </c>
      <c r="E18" s="39">
        <v>0</v>
      </c>
      <c r="F18" s="303">
        <v>4</v>
      </c>
    </row>
    <row r="19" spans="1:6">
      <c r="A19" s="302">
        <v>8</v>
      </c>
      <c r="B19" s="39">
        <v>3</v>
      </c>
      <c r="C19" s="39">
        <v>3</v>
      </c>
      <c r="D19" s="39">
        <v>2</v>
      </c>
      <c r="E19" s="39">
        <v>0</v>
      </c>
      <c r="F19" s="303">
        <v>11</v>
      </c>
    </row>
    <row r="20" spans="1:6">
      <c r="A20" s="302">
        <v>8</v>
      </c>
      <c r="B20" s="39">
        <v>2</v>
      </c>
      <c r="C20" s="39">
        <v>1</v>
      </c>
      <c r="D20" s="39">
        <v>5</v>
      </c>
      <c r="E20" s="39">
        <v>0</v>
      </c>
      <c r="F20" s="303">
        <v>1</v>
      </c>
    </row>
    <row r="21" spans="1:6">
      <c r="A21" s="302">
        <v>8</v>
      </c>
      <c r="B21" s="39">
        <v>2</v>
      </c>
      <c r="C21" s="39">
        <v>4</v>
      </c>
      <c r="D21" s="39">
        <v>2</v>
      </c>
      <c r="E21" s="39">
        <v>0</v>
      </c>
      <c r="F21" s="303">
        <v>3</v>
      </c>
    </row>
    <row r="22" spans="1:6">
      <c r="A22" s="302">
        <v>7</v>
      </c>
      <c r="B22" s="39">
        <v>5</v>
      </c>
      <c r="C22" s="39">
        <v>1</v>
      </c>
      <c r="D22" s="39">
        <v>1</v>
      </c>
      <c r="E22" s="39">
        <v>0</v>
      </c>
      <c r="F22" s="303">
        <v>1</v>
      </c>
    </row>
    <row r="23" spans="1:6">
      <c r="A23" s="302">
        <v>7</v>
      </c>
      <c r="B23" s="39">
        <v>5</v>
      </c>
      <c r="C23" s="39">
        <v>2</v>
      </c>
      <c r="D23" s="39">
        <v>0</v>
      </c>
      <c r="E23" s="39">
        <v>0</v>
      </c>
      <c r="F23" s="303">
        <v>3</v>
      </c>
    </row>
    <row r="24" spans="1:6">
      <c r="A24" s="302">
        <v>7</v>
      </c>
      <c r="B24" s="39">
        <v>4</v>
      </c>
      <c r="C24" s="39">
        <v>0</v>
      </c>
      <c r="D24" s="39">
        <v>3</v>
      </c>
      <c r="E24" s="39">
        <v>0</v>
      </c>
      <c r="F24" s="303">
        <v>1</v>
      </c>
    </row>
    <row r="25" spans="1:6">
      <c r="A25" s="302">
        <v>7</v>
      </c>
      <c r="B25" s="39">
        <v>4</v>
      </c>
      <c r="C25" s="39">
        <v>1</v>
      </c>
      <c r="D25" s="39">
        <v>2</v>
      </c>
      <c r="E25" s="39">
        <v>0</v>
      </c>
      <c r="F25" s="303">
        <v>41</v>
      </c>
    </row>
    <row r="26" spans="1:6">
      <c r="A26" s="302">
        <v>7</v>
      </c>
      <c r="B26" s="39">
        <v>4</v>
      </c>
      <c r="C26" s="39">
        <v>2</v>
      </c>
      <c r="D26" s="39">
        <v>1</v>
      </c>
      <c r="E26" s="39">
        <v>0</v>
      </c>
      <c r="F26" s="303">
        <v>72</v>
      </c>
    </row>
    <row r="27" spans="1:6">
      <c r="A27" s="302">
        <v>7</v>
      </c>
      <c r="B27" s="39">
        <v>4</v>
      </c>
      <c r="C27" s="39">
        <v>3</v>
      </c>
      <c r="D27" s="39">
        <v>0</v>
      </c>
      <c r="E27" s="39">
        <v>0</v>
      </c>
      <c r="F27" s="303">
        <v>4</v>
      </c>
    </row>
    <row r="28" spans="1:6">
      <c r="A28" s="302">
        <v>7</v>
      </c>
      <c r="B28" s="39">
        <v>3</v>
      </c>
      <c r="C28" s="39">
        <v>0</v>
      </c>
      <c r="D28" s="39">
        <v>4</v>
      </c>
      <c r="E28" s="39">
        <v>0</v>
      </c>
      <c r="F28" s="303">
        <v>5</v>
      </c>
    </row>
    <row r="29" spans="1:6">
      <c r="A29" s="302">
        <v>7</v>
      </c>
      <c r="B29" s="39">
        <v>3</v>
      </c>
      <c r="C29" s="39">
        <v>1</v>
      </c>
      <c r="D29" s="39">
        <v>3</v>
      </c>
      <c r="E29" s="39">
        <v>0</v>
      </c>
      <c r="F29" s="303">
        <v>46</v>
      </c>
    </row>
    <row r="30" spans="1:6">
      <c r="A30" s="302">
        <v>7</v>
      </c>
      <c r="B30" s="39">
        <v>3</v>
      </c>
      <c r="C30" s="39">
        <v>2</v>
      </c>
      <c r="D30" s="39">
        <v>2</v>
      </c>
      <c r="E30" s="39">
        <v>0</v>
      </c>
      <c r="F30" s="303">
        <v>181</v>
      </c>
    </row>
    <row r="31" spans="1:6">
      <c r="A31" s="302">
        <v>7</v>
      </c>
      <c r="B31" s="39">
        <v>3</v>
      </c>
      <c r="C31" s="39">
        <v>3</v>
      </c>
      <c r="D31" s="39">
        <v>1</v>
      </c>
      <c r="E31" s="39">
        <v>0</v>
      </c>
      <c r="F31" s="303">
        <v>53</v>
      </c>
    </row>
    <row r="32" spans="1:6">
      <c r="A32" s="302">
        <v>7</v>
      </c>
      <c r="B32" s="39">
        <v>3</v>
      </c>
      <c r="C32" s="39">
        <v>4</v>
      </c>
      <c r="D32" s="39">
        <v>0</v>
      </c>
      <c r="E32" s="39">
        <v>0</v>
      </c>
      <c r="F32" s="303">
        <v>3</v>
      </c>
    </row>
    <row r="33" spans="1:6">
      <c r="A33" s="302">
        <v>7</v>
      </c>
      <c r="B33" s="39">
        <v>2</v>
      </c>
      <c r="C33" s="39">
        <v>1</v>
      </c>
      <c r="D33" s="39">
        <v>4</v>
      </c>
      <c r="E33" s="39">
        <v>0</v>
      </c>
      <c r="F33" s="303">
        <v>5</v>
      </c>
    </row>
    <row r="34" spans="1:6">
      <c r="A34" s="302">
        <v>7</v>
      </c>
      <c r="B34" s="39">
        <v>2</v>
      </c>
      <c r="C34" s="39">
        <v>2</v>
      </c>
      <c r="D34" s="39">
        <v>3</v>
      </c>
      <c r="E34" s="39">
        <v>0</v>
      </c>
      <c r="F34" s="303">
        <v>1</v>
      </c>
    </row>
    <row r="35" spans="1:6">
      <c r="A35" s="302">
        <v>7</v>
      </c>
      <c r="B35" s="39">
        <v>2</v>
      </c>
      <c r="C35" s="39">
        <v>3</v>
      </c>
      <c r="D35" s="39">
        <v>2</v>
      </c>
      <c r="E35" s="39">
        <v>0</v>
      </c>
      <c r="F35" s="303">
        <v>9</v>
      </c>
    </row>
    <row r="36" spans="1:6">
      <c r="A36" s="302">
        <v>7</v>
      </c>
      <c r="B36" s="39">
        <v>2</v>
      </c>
      <c r="C36" s="39">
        <v>4</v>
      </c>
      <c r="D36" s="39">
        <v>1</v>
      </c>
      <c r="E36" s="39">
        <v>0</v>
      </c>
      <c r="F36" s="303">
        <v>1</v>
      </c>
    </row>
    <row r="37" spans="1:6">
      <c r="A37" s="302">
        <v>6</v>
      </c>
      <c r="B37" s="39">
        <v>5</v>
      </c>
      <c r="C37" s="39">
        <v>1</v>
      </c>
      <c r="D37" s="39">
        <v>0</v>
      </c>
      <c r="E37" s="39">
        <v>0</v>
      </c>
      <c r="F37" s="303">
        <v>2</v>
      </c>
    </row>
    <row r="38" spans="1:6">
      <c r="A38" s="302">
        <v>6</v>
      </c>
      <c r="B38" s="39">
        <v>4</v>
      </c>
      <c r="C38" s="39">
        <v>0</v>
      </c>
      <c r="D38" s="39">
        <v>2</v>
      </c>
      <c r="E38" s="39">
        <v>0</v>
      </c>
      <c r="F38" s="303">
        <v>20</v>
      </c>
    </row>
    <row r="39" spans="1:6">
      <c r="A39" s="302">
        <v>6</v>
      </c>
      <c r="B39" s="39">
        <v>4</v>
      </c>
      <c r="C39" s="39">
        <v>1</v>
      </c>
      <c r="D39" s="39">
        <v>1</v>
      </c>
      <c r="E39" s="39">
        <v>0</v>
      </c>
      <c r="F39" s="303">
        <v>91</v>
      </c>
    </row>
    <row r="40" spans="1:6">
      <c r="A40" s="302">
        <v>6</v>
      </c>
      <c r="B40" s="39">
        <v>4</v>
      </c>
      <c r="C40" s="39">
        <v>2</v>
      </c>
      <c r="D40" s="39">
        <v>0</v>
      </c>
      <c r="E40" s="39">
        <v>0</v>
      </c>
      <c r="F40" s="303">
        <v>122</v>
      </c>
    </row>
    <row r="41" spans="1:6">
      <c r="A41" s="302">
        <v>6</v>
      </c>
      <c r="B41" s="39">
        <v>3</v>
      </c>
      <c r="C41" s="39">
        <v>0</v>
      </c>
      <c r="D41" s="39">
        <v>3</v>
      </c>
      <c r="E41" s="39">
        <v>0</v>
      </c>
      <c r="F41" s="303">
        <v>23</v>
      </c>
    </row>
    <row r="42" spans="1:6">
      <c r="A42" s="302">
        <v>6</v>
      </c>
      <c r="B42" s="39">
        <v>3</v>
      </c>
      <c r="C42" s="39">
        <v>1</v>
      </c>
      <c r="D42" s="39">
        <v>2</v>
      </c>
      <c r="E42" s="39">
        <v>0</v>
      </c>
      <c r="F42" s="303">
        <v>360</v>
      </c>
    </row>
    <row r="43" spans="1:6">
      <c r="A43" s="302">
        <v>6</v>
      </c>
      <c r="B43" s="39">
        <v>3</v>
      </c>
      <c r="C43" s="39">
        <v>2</v>
      </c>
      <c r="D43" s="39">
        <v>1</v>
      </c>
      <c r="E43" s="39">
        <v>0</v>
      </c>
      <c r="F43" s="303">
        <v>741</v>
      </c>
    </row>
    <row r="44" spans="1:6">
      <c r="A44" s="302">
        <v>6</v>
      </c>
      <c r="B44" s="39">
        <v>3</v>
      </c>
      <c r="C44" s="39">
        <v>3</v>
      </c>
      <c r="D44" s="39">
        <v>0</v>
      </c>
      <c r="E44" s="39">
        <v>0</v>
      </c>
      <c r="F44" s="303">
        <v>63</v>
      </c>
    </row>
    <row r="45" spans="1:6">
      <c r="A45" s="302">
        <v>6</v>
      </c>
      <c r="B45" s="39">
        <v>2</v>
      </c>
      <c r="C45" s="39">
        <v>0</v>
      </c>
      <c r="D45" s="39">
        <v>4</v>
      </c>
      <c r="E45" s="39">
        <v>0</v>
      </c>
      <c r="F45" s="303">
        <v>18</v>
      </c>
    </row>
    <row r="46" spans="1:6">
      <c r="A46" s="302">
        <v>6</v>
      </c>
      <c r="B46" s="39">
        <v>2</v>
      </c>
      <c r="C46" s="39">
        <v>1</v>
      </c>
      <c r="D46" s="39">
        <v>3</v>
      </c>
      <c r="E46" s="39">
        <v>0</v>
      </c>
      <c r="F46" s="303">
        <v>367</v>
      </c>
    </row>
    <row r="47" spans="1:6">
      <c r="A47" s="302">
        <v>6</v>
      </c>
      <c r="B47" s="39">
        <v>2</v>
      </c>
      <c r="C47" s="39">
        <v>2</v>
      </c>
      <c r="D47" s="39">
        <v>2</v>
      </c>
      <c r="E47" s="39">
        <v>0</v>
      </c>
      <c r="F47" s="303">
        <v>3288</v>
      </c>
    </row>
    <row r="48" spans="1:6">
      <c r="A48" s="302">
        <v>6</v>
      </c>
      <c r="B48" s="39">
        <v>2</v>
      </c>
      <c r="C48" s="39">
        <v>3</v>
      </c>
      <c r="D48" s="39">
        <v>1</v>
      </c>
      <c r="E48" s="39">
        <v>0</v>
      </c>
      <c r="F48" s="303">
        <v>63</v>
      </c>
    </row>
    <row r="49" spans="1:6">
      <c r="A49" s="302">
        <v>6</v>
      </c>
      <c r="B49" s="39">
        <v>2</v>
      </c>
      <c r="C49" s="39">
        <v>4</v>
      </c>
      <c r="D49" s="39">
        <v>0</v>
      </c>
      <c r="E49" s="39">
        <v>0</v>
      </c>
      <c r="F49" s="303">
        <v>2</v>
      </c>
    </row>
    <row r="50" spans="1:6">
      <c r="A50" s="302">
        <v>6</v>
      </c>
      <c r="B50" s="39">
        <v>1</v>
      </c>
      <c r="C50" s="39">
        <v>1</v>
      </c>
      <c r="D50" s="39">
        <v>4</v>
      </c>
      <c r="E50" s="39">
        <v>0</v>
      </c>
      <c r="F50" s="303">
        <v>1</v>
      </c>
    </row>
    <row r="51" spans="1:6">
      <c r="A51" s="302">
        <v>6</v>
      </c>
      <c r="B51" s="39">
        <v>1</v>
      </c>
      <c r="C51" s="39">
        <v>3</v>
      </c>
      <c r="D51" s="39">
        <v>2</v>
      </c>
      <c r="E51" s="39">
        <v>0</v>
      </c>
      <c r="F51" s="303">
        <v>2</v>
      </c>
    </row>
    <row r="52" spans="1:6">
      <c r="A52" s="302">
        <v>5</v>
      </c>
      <c r="B52" s="39">
        <v>5</v>
      </c>
      <c r="C52" s="39">
        <v>0</v>
      </c>
      <c r="D52" s="39">
        <v>0</v>
      </c>
      <c r="E52" s="39">
        <v>0</v>
      </c>
      <c r="F52" s="303">
        <v>1</v>
      </c>
    </row>
    <row r="53" spans="1:6">
      <c r="A53" s="302">
        <v>5</v>
      </c>
      <c r="B53" s="39">
        <v>4</v>
      </c>
      <c r="C53" s="39">
        <v>0</v>
      </c>
      <c r="D53" s="39">
        <v>1</v>
      </c>
      <c r="E53" s="39">
        <v>0</v>
      </c>
      <c r="F53" s="303">
        <v>22</v>
      </c>
    </row>
    <row r="54" spans="1:6">
      <c r="A54" s="302">
        <v>5</v>
      </c>
      <c r="B54" s="39">
        <v>4</v>
      </c>
      <c r="C54" s="39">
        <v>1</v>
      </c>
      <c r="D54" s="39">
        <v>0</v>
      </c>
      <c r="E54" s="39">
        <v>0</v>
      </c>
      <c r="F54" s="303">
        <v>168</v>
      </c>
    </row>
    <row r="55" spans="1:6">
      <c r="A55" s="302">
        <v>5</v>
      </c>
      <c r="B55" s="39">
        <v>3</v>
      </c>
      <c r="C55" s="39">
        <v>0</v>
      </c>
      <c r="D55" s="39">
        <v>2</v>
      </c>
      <c r="E55" s="39">
        <v>0</v>
      </c>
      <c r="F55" s="303">
        <v>159</v>
      </c>
    </row>
    <row r="56" spans="1:6">
      <c r="A56" s="302">
        <v>5</v>
      </c>
      <c r="B56" s="39">
        <v>3</v>
      </c>
      <c r="C56" s="39">
        <v>1</v>
      </c>
      <c r="D56" s="39">
        <v>1</v>
      </c>
      <c r="E56" s="39">
        <v>0</v>
      </c>
      <c r="F56" s="303">
        <v>1199</v>
      </c>
    </row>
    <row r="57" spans="1:6">
      <c r="A57" s="302">
        <v>5</v>
      </c>
      <c r="B57" s="39">
        <v>3</v>
      </c>
      <c r="C57" s="39">
        <v>2</v>
      </c>
      <c r="D57" s="39">
        <v>0</v>
      </c>
      <c r="E57" s="39">
        <v>0</v>
      </c>
      <c r="F57" s="303">
        <v>1494</v>
      </c>
    </row>
    <row r="58" spans="1:6">
      <c r="A58" s="302">
        <v>5</v>
      </c>
      <c r="B58" s="39">
        <v>2</v>
      </c>
      <c r="C58" s="39">
        <v>0</v>
      </c>
      <c r="D58" s="39">
        <v>3</v>
      </c>
      <c r="E58" s="39">
        <v>0</v>
      </c>
      <c r="F58" s="303">
        <v>124</v>
      </c>
    </row>
    <row r="59" spans="1:6">
      <c r="A59" s="302">
        <v>5</v>
      </c>
      <c r="B59" s="39">
        <v>2</v>
      </c>
      <c r="C59" s="39">
        <v>1</v>
      </c>
      <c r="D59" s="39">
        <v>2</v>
      </c>
      <c r="E59" s="39">
        <v>0</v>
      </c>
      <c r="F59" s="303">
        <v>3352</v>
      </c>
    </row>
    <row r="60" spans="1:6">
      <c r="A60" s="302">
        <v>5</v>
      </c>
      <c r="B60" s="39">
        <v>2</v>
      </c>
      <c r="C60" s="39">
        <v>2</v>
      </c>
      <c r="D60" s="39">
        <v>1</v>
      </c>
      <c r="E60" s="39">
        <v>0</v>
      </c>
      <c r="F60" s="303">
        <v>7929</v>
      </c>
    </row>
    <row r="61" spans="1:6">
      <c r="A61" s="302">
        <v>5</v>
      </c>
      <c r="B61" s="39">
        <v>2</v>
      </c>
      <c r="C61" s="39">
        <v>3</v>
      </c>
      <c r="D61" s="39">
        <v>0</v>
      </c>
      <c r="E61" s="39">
        <v>0</v>
      </c>
      <c r="F61" s="303">
        <v>122</v>
      </c>
    </row>
    <row r="62" spans="1:6">
      <c r="A62" s="302">
        <v>5</v>
      </c>
      <c r="B62" s="39">
        <v>1</v>
      </c>
      <c r="C62" s="39">
        <v>0</v>
      </c>
      <c r="D62" s="39">
        <v>4</v>
      </c>
      <c r="E62" s="39">
        <v>0</v>
      </c>
      <c r="F62" s="303">
        <v>14</v>
      </c>
    </row>
    <row r="63" spans="1:6">
      <c r="A63" s="302">
        <v>5</v>
      </c>
      <c r="B63" s="39">
        <v>1</v>
      </c>
      <c r="C63" s="39">
        <v>1</v>
      </c>
      <c r="D63" s="39">
        <v>3</v>
      </c>
      <c r="E63" s="39">
        <v>0</v>
      </c>
      <c r="F63" s="303">
        <v>139</v>
      </c>
    </row>
    <row r="64" spans="1:6">
      <c r="A64" s="302">
        <v>5</v>
      </c>
      <c r="B64" s="39">
        <v>1</v>
      </c>
      <c r="C64" s="39">
        <v>2</v>
      </c>
      <c r="D64" s="39">
        <v>2</v>
      </c>
      <c r="E64" s="39">
        <v>0</v>
      </c>
      <c r="F64" s="303">
        <v>79</v>
      </c>
    </row>
    <row r="65" spans="1:6">
      <c r="A65" s="302">
        <v>5</v>
      </c>
      <c r="B65" s="39">
        <v>1</v>
      </c>
      <c r="C65" s="39">
        <v>3</v>
      </c>
      <c r="D65" s="39">
        <v>1</v>
      </c>
      <c r="E65" s="39">
        <v>0</v>
      </c>
      <c r="F65" s="303">
        <v>4</v>
      </c>
    </row>
    <row r="66" spans="1:6">
      <c r="A66" s="302">
        <v>4</v>
      </c>
      <c r="B66" s="39">
        <v>4</v>
      </c>
      <c r="C66" s="39">
        <v>0</v>
      </c>
      <c r="D66" s="39">
        <v>0</v>
      </c>
      <c r="E66" s="39">
        <v>0</v>
      </c>
      <c r="F66" s="303">
        <v>74</v>
      </c>
    </row>
    <row r="67" spans="1:6">
      <c r="A67" s="302">
        <v>4</v>
      </c>
      <c r="B67" s="39">
        <v>3</v>
      </c>
      <c r="C67" s="39">
        <v>0</v>
      </c>
      <c r="D67" s="39">
        <v>1</v>
      </c>
      <c r="E67" s="39">
        <v>0</v>
      </c>
      <c r="F67" s="303">
        <v>372</v>
      </c>
    </row>
    <row r="68" spans="1:6">
      <c r="A68" s="302">
        <v>4</v>
      </c>
      <c r="B68" s="39">
        <v>3</v>
      </c>
      <c r="C68" s="39">
        <v>1</v>
      </c>
      <c r="D68" s="39">
        <v>0</v>
      </c>
      <c r="E68" s="39">
        <v>0</v>
      </c>
      <c r="F68" s="303">
        <v>3101</v>
      </c>
    </row>
    <row r="69" spans="1:6" s="246" customFormat="1" ht="15.75">
      <c r="A69" s="248">
        <v>4</v>
      </c>
      <c r="B69" s="247">
        <v>2</v>
      </c>
      <c r="C69" s="247">
        <v>0</v>
      </c>
      <c r="D69" s="247">
        <v>2</v>
      </c>
      <c r="E69" s="247">
        <v>0</v>
      </c>
      <c r="F69" s="250">
        <v>2327</v>
      </c>
    </row>
    <row r="70" spans="1:6">
      <c r="A70" s="302">
        <v>4</v>
      </c>
      <c r="B70" s="279">
        <v>2</v>
      </c>
      <c r="C70" s="279">
        <v>1</v>
      </c>
      <c r="D70" s="279">
        <v>1</v>
      </c>
      <c r="E70" s="279">
        <v>0</v>
      </c>
      <c r="F70" s="304">
        <v>21898</v>
      </c>
    </row>
    <row r="71" spans="1:6">
      <c r="A71" s="302">
        <v>4</v>
      </c>
      <c r="B71" s="279">
        <v>2</v>
      </c>
      <c r="C71" s="279">
        <v>2</v>
      </c>
      <c r="D71" s="279">
        <v>0</v>
      </c>
      <c r="E71" s="279">
        <v>0</v>
      </c>
      <c r="F71" s="304">
        <v>34534</v>
      </c>
    </row>
    <row r="72" spans="1:6">
      <c r="A72" s="302">
        <v>4</v>
      </c>
      <c r="B72" s="279">
        <v>1</v>
      </c>
      <c r="C72" s="279">
        <v>0</v>
      </c>
      <c r="D72" s="279">
        <v>3</v>
      </c>
      <c r="E72" s="279">
        <v>0</v>
      </c>
      <c r="F72" s="304">
        <v>111</v>
      </c>
    </row>
    <row r="73" spans="1:6">
      <c r="A73" s="302">
        <v>4</v>
      </c>
      <c r="B73" s="279">
        <v>1</v>
      </c>
      <c r="C73" s="279">
        <v>1</v>
      </c>
      <c r="D73" s="279">
        <v>2</v>
      </c>
      <c r="E73" s="279">
        <v>0</v>
      </c>
      <c r="F73" s="304">
        <v>1256</v>
      </c>
    </row>
    <row r="74" spans="1:6">
      <c r="A74" s="302">
        <v>4</v>
      </c>
      <c r="B74" s="279">
        <v>1</v>
      </c>
      <c r="C74" s="279">
        <v>2</v>
      </c>
      <c r="D74" s="279">
        <v>1</v>
      </c>
      <c r="E74" s="279">
        <v>0</v>
      </c>
      <c r="F74" s="304">
        <v>678</v>
      </c>
    </row>
    <row r="75" spans="1:6">
      <c r="A75" s="302">
        <v>4</v>
      </c>
      <c r="B75" s="279">
        <v>1</v>
      </c>
      <c r="C75" s="279">
        <v>3</v>
      </c>
      <c r="D75" s="279">
        <v>0</v>
      </c>
      <c r="E75" s="279">
        <v>0</v>
      </c>
      <c r="F75" s="304">
        <v>11</v>
      </c>
    </row>
    <row r="76" spans="1:6">
      <c r="A76" s="302">
        <v>4</v>
      </c>
      <c r="B76" s="279">
        <v>0</v>
      </c>
      <c r="C76" s="279">
        <v>2</v>
      </c>
      <c r="D76" s="279">
        <v>2</v>
      </c>
      <c r="E76" s="279">
        <v>0</v>
      </c>
      <c r="F76" s="304">
        <v>5</v>
      </c>
    </row>
    <row r="77" spans="1:6">
      <c r="A77" s="302">
        <v>3</v>
      </c>
      <c r="B77" s="279">
        <v>3</v>
      </c>
      <c r="C77" s="279">
        <v>0</v>
      </c>
      <c r="D77" s="279">
        <v>0</v>
      </c>
      <c r="E77" s="279">
        <v>0</v>
      </c>
      <c r="F77" s="304">
        <v>2381</v>
      </c>
    </row>
    <row r="78" spans="1:6">
      <c r="A78" s="302">
        <v>3</v>
      </c>
      <c r="B78" s="279">
        <v>2</v>
      </c>
      <c r="C78" s="279">
        <v>0</v>
      </c>
      <c r="D78" s="279">
        <v>1</v>
      </c>
      <c r="E78" s="279">
        <v>0</v>
      </c>
      <c r="F78" s="304">
        <v>6811</v>
      </c>
    </row>
    <row r="79" spans="1:6">
      <c r="A79" s="302">
        <v>3</v>
      </c>
      <c r="B79" s="279">
        <v>2</v>
      </c>
      <c r="C79" s="279">
        <v>1</v>
      </c>
      <c r="D79" s="279">
        <v>0</v>
      </c>
      <c r="E79" s="279">
        <v>0</v>
      </c>
      <c r="F79" s="304">
        <v>89565</v>
      </c>
    </row>
    <row r="80" spans="1:6">
      <c r="A80" s="302">
        <v>3</v>
      </c>
      <c r="B80" s="279">
        <v>1</v>
      </c>
      <c r="C80" s="279">
        <v>0</v>
      </c>
      <c r="D80" s="279">
        <v>2</v>
      </c>
      <c r="E80" s="279">
        <v>0</v>
      </c>
      <c r="F80" s="304">
        <v>36191</v>
      </c>
    </row>
    <row r="81" spans="1:6">
      <c r="A81" s="302">
        <v>3</v>
      </c>
      <c r="B81" s="279">
        <v>1</v>
      </c>
      <c r="C81" s="279">
        <v>1</v>
      </c>
      <c r="D81" s="279">
        <v>1</v>
      </c>
      <c r="E81" s="279">
        <v>0</v>
      </c>
      <c r="F81" s="304">
        <v>212937</v>
      </c>
    </row>
    <row r="82" spans="1:6">
      <c r="A82" s="302">
        <v>3</v>
      </c>
      <c r="B82" s="279">
        <v>1</v>
      </c>
      <c r="C82" s="279">
        <v>2</v>
      </c>
      <c r="D82" s="279">
        <v>0</v>
      </c>
      <c r="E82" s="279">
        <v>0</v>
      </c>
      <c r="F82" s="304">
        <v>2052</v>
      </c>
    </row>
    <row r="83" spans="1:6">
      <c r="A83" s="302">
        <v>3</v>
      </c>
      <c r="B83" s="279">
        <v>0</v>
      </c>
      <c r="C83" s="279">
        <v>0</v>
      </c>
      <c r="D83" s="279">
        <v>3</v>
      </c>
      <c r="E83" s="279">
        <v>0</v>
      </c>
      <c r="F83" s="304">
        <v>1</v>
      </c>
    </row>
    <row r="84" spans="1:6">
      <c r="A84" s="302">
        <v>3</v>
      </c>
      <c r="B84" s="279">
        <v>0</v>
      </c>
      <c r="C84" s="279">
        <v>1</v>
      </c>
      <c r="D84" s="279">
        <v>2</v>
      </c>
      <c r="E84" s="279">
        <v>0</v>
      </c>
      <c r="F84" s="304">
        <v>13</v>
      </c>
    </row>
    <row r="85" spans="1:6">
      <c r="A85" s="302">
        <v>3</v>
      </c>
      <c r="B85" s="279">
        <v>0</v>
      </c>
      <c r="C85" s="279">
        <v>2</v>
      </c>
      <c r="D85" s="279">
        <v>1</v>
      </c>
      <c r="E85" s="279">
        <v>0</v>
      </c>
      <c r="F85" s="304">
        <v>5</v>
      </c>
    </row>
    <row r="86" spans="1:6">
      <c r="A86" s="302">
        <v>2</v>
      </c>
      <c r="B86" s="279">
        <v>2</v>
      </c>
      <c r="C86" s="279">
        <v>0</v>
      </c>
      <c r="D86" s="279">
        <v>0</v>
      </c>
      <c r="E86" s="279">
        <v>0</v>
      </c>
      <c r="F86" s="304">
        <v>83408</v>
      </c>
    </row>
    <row r="87" spans="1:6">
      <c r="A87" s="302">
        <v>2</v>
      </c>
      <c r="B87" s="279">
        <v>1</v>
      </c>
      <c r="C87" s="279">
        <v>0</v>
      </c>
      <c r="D87" s="279">
        <v>1</v>
      </c>
      <c r="E87" s="279">
        <v>0</v>
      </c>
      <c r="F87" s="304">
        <v>53250</v>
      </c>
    </row>
    <row r="88" spans="1:6">
      <c r="A88" s="302">
        <v>2</v>
      </c>
      <c r="B88" s="279">
        <v>1</v>
      </c>
      <c r="C88" s="279">
        <v>1</v>
      </c>
      <c r="D88" s="279">
        <v>0</v>
      </c>
      <c r="E88" s="279">
        <v>0</v>
      </c>
      <c r="F88" s="304">
        <v>790923</v>
      </c>
    </row>
    <row r="89" spans="1:6">
      <c r="A89" s="302">
        <v>2</v>
      </c>
      <c r="B89" s="279">
        <v>0</v>
      </c>
      <c r="C89" s="279">
        <v>0</v>
      </c>
      <c r="D89" s="279">
        <v>2</v>
      </c>
      <c r="E89" s="279">
        <v>0</v>
      </c>
      <c r="F89" s="304">
        <v>721</v>
      </c>
    </row>
    <row r="90" spans="1:6">
      <c r="A90" s="302">
        <v>2</v>
      </c>
      <c r="B90" s="279">
        <v>0</v>
      </c>
      <c r="C90" s="279">
        <v>1</v>
      </c>
      <c r="D90" s="279">
        <v>1</v>
      </c>
      <c r="E90" s="279">
        <v>0</v>
      </c>
      <c r="F90" s="304">
        <v>324</v>
      </c>
    </row>
    <row r="91" spans="1:6">
      <c r="A91" s="302">
        <v>2</v>
      </c>
      <c r="B91" s="279">
        <v>0</v>
      </c>
      <c r="C91" s="279">
        <v>2</v>
      </c>
      <c r="D91" s="279">
        <v>0</v>
      </c>
      <c r="E91" s="279">
        <v>0</v>
      </c>
      <c r="F91" s="304">
        <v>95</v>
      </c>
    </row>
    <row r="92" spans="1:6">
      <c r="A92" s="302">
        <v>1</v>
      </c>
      <c r="B92" s="279">
        <v>1</v>
      </c>
      <c r="C92" s="279">
        <v>0</v>
      </c>
      <c r="D92" s="279">
        <v>0</v>
      </c>
      <c r="E92" s="279">
        <v>0</v>
      </c>
      <c r="F92" s="304">
        <v>1212343</v>
      </c>
    </row>
    <row r="93" spans="1:6">
      <c r="A93" s="302">
        <v>1</v>
      </c>
      <c r="B93" s="279">
        <v>0</v>
      </c>
      <c r="C93" s="279">
        <v>0</v>
      </c>
      <c r="D93" s="279">
        <v>1</v>
      </c>
      <c r="E93" s="279">
        <v>0</v>
      </c>
      <c r="F93" s="304">
        <v>1841</v>
      </c>
    </row>
    <row r="94" spans="1:6" ht="15.75" thickBot="1">
      <c r="A94" s="533">
        <v>1</v>
      </c>
      <c r="B94" s="534">
        <v>0</v>
      </c>
      <c r="C94" s="534">
        <v>1</v>
      </c>
      <c r="D94" s="534">
        <v>0</v>
      </c>
      <c r="E94" s="534">
        <v>0</v>
      </c>
      <c r="F94" s="535">
        <v>5143</v>
      </c>
    </row>
    <row r="95" spans="1:6" ht="16.5" thickBot="1">
      <c r="A95" s="321"/>
      <c r="B95" s="322"/>
      <c r="C95" s="322"/>
      <c r="D95" s="322"/>
      <c r="E95" s="322"/>
      <c r="F95" s="323">
        <f>SUM(F4:F94)</f>
        <v>2582841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N91"/>
  <sheetViews>
    <sheetView zoomScaleNormal="100" workbookViewId="0">
      <selection sqref="A1:L1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42578125" style="296" customWidth="1"/>
    <col min="11" max="11" width="25.7109375" style="18" customWidth="1"/>
    <col min="12" max="12" width="28" customWidth="1"/>
  </cols>
  <sheetData>
    <row r="1" spans="1:14" s="2" customFormat="1" ht="15.75">
      <c r="A1" s="548" t="s">
        <v>809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</row>
    <row r="2" spans="1:14">
      <c r="A2" s="50"/>
    </row>
    <row r="3" spans="1:14" s="49" customFormat="1" ht="47.25">
      <c r="A3" s="154" t="s">
        <v>18</v>
      </c>
      <c r="B3" s="154" t="s">
        <v>46</v>
      </c>
      <c r="C3" s="377" t="s">
        <v>47</v>
      </c>
      <c r="D3" s="154" t="s">
        <v>5</v>
      </c>
      <c r="E3" s="154" t="s">
        <v>48</v>
      </c>
      <c r="F3" s="154" t="s">
        <v>6</v>
      </c>
      <c r="G3" s="155" t="s">
        <v>54</v>
      </c>
      <c r="H3" s="155" t="s">
        <v>55</v>
      </c>
      <c r="I3" s="154" t="s">
        <v>49</v>
      </c>
      <c r="J3" s="272" t="s">
        <v>624</v>
      </c>
      <c r="K3" s="272" t="s">
        <v>623</v>
      </c>
      <c r="L3" s="272" t="s">
        <v>554</v>
      </c>
    </row>
    <row r="4" spans="1:14">
      <c r="A4" s="148">
        <v>1</v>
      </c>
      <c r="B4" s="147">
        <v>10000</v>
      </c>
      <c r="C4" s="145" t="s">
        <v>634</v>
      </c>
      <c r="D4" s="144">
        <v>382</v>
      </c>
      <c r="E4" s="144">
        <v>5619</v>
      </c>
      <c r="F4" s="144">
        <v>16621</v>
      </c>
      <c r="G4" s="144">
        <v>0</v>
      </c>
      <c r="H4" s="144">
        <v>0</v>
      </c>
      <c r="I4" s="144">
        <v>22622</v>
      </c>
      <c r="J4" s="146">
        <v>9157752.25</v>
      </c>
      <c r="K4" s="146">
        <v>2369.16</v>
      </c>
      <c r="L4" s="146">
        <v>470810.06</v>
      </c>
      <c r="N4" s="390"/>
    </row>
    <row r="5" spans="1:14">
      <c r="A5" s="148">
        <v>2</v>
      </c>
      <c r="B5" s="147">
        <v>21000</v>
      </c>
      <c r="C5" s="145" t="s">
        <v>629</v>
      </c>
      <c r="D5" s="144">
        <v>346747</v>
      </c>
      <c r="E5" s="144">
        <v>8236</v>
      </c>
      <c r="F5" s="144">
        <v>94240</v>
      </c>
      <c r="G5" s="144">
        <v>0</v>
      </c>
      <c r="H5" s="144">
        <v>0</v>
      </c>
      <c r="I5" s="144">
        <v>449223</v>
      </c>
      <c r="J5" s="146">
        <v>491067758.08999997</v>
      </c>
      <c r="K5" s="146">
        <v>14804811.25</v>
      </c>
      <c r="L5" s="146">
        <v>28860471.329999998</v>
      </c>
      <c r="N5" s="390"/>
    </row>
    <row r="6" spans="1:14">
      <c r="A6" s="148">
        <v>3</v>
      </c>
      <c r="B6" s="147">
        <v>21001</v>
      </c>
      <c r="C6" s="145" t="s">
        <v>340</v>
      </c>
      <c r="D6" s="144">
        <v>568516</v>
      </c>
      <c r="E6" s="144">
        <v>90101</v>
      </c>
      <c r="F6" s="144">
        <v>213910</v>
      </c>
      <c r="G6" s="144">
        <v>0</v>
      </c>
      <c r="H6" s="144">
        <v>0</v>
      </c>
      <c r="I6" s="144">
        <v>872527</v>
      </c>
      <c r="J6" s="146">
        <v>542138668.12</v>
      </c>
      <c r="K6" s="146">
        <v>6627081.5099999998</v>
      </c>
      <c r="L6" s="146">
        <v>31844487.84</v>
      </c>
      <c r="N6" s="390"/>
    </row>
    <row r="7" spans="1:14">
      <c r="A7" s="148">
        <v>4</v>
      </c>
      <c r="B7" s="147">
        <v>21002</v>
      </c>
      <c r="C7" s="145" t="s">
        <v>341</v>
      </c>
      <c r="D7" s="144">
        <v>342</v>
      </c>
      <c r="E7" s="144">
        <v>2</v>
      </c>
      <c r="F7" s="144">
        <v>87</v>
      </c>
      <c r="G7" s="144">
        <v>0</v>
      </c>
      <c r="H7" s="144">
        <v>0</v>
      </c>
      <c r="I7" s="144">
        <v>431</v>
      </c>
      <c r="J7" s="146">
        <v>359319.98</v>
      </c>
      <c r="K7" s="146">
        <v>2861.91</v>
      </c>
      <c r="L7" s="146">
        <v>21387.51</v>
      </c>
      <c r="N7" s="390"/>
    </row>
    <row r="8" spans="1:14">
      <c r="A8" s="148">
        <v>5</v>
      </c>
      <c r="B8" s="147">
        <v>21003</v>
      </c>
      <c r="C8" s="145" t="s">
        <v>342</v>
      </c>
      <c r="D8" s="144">
        <v>9722</v>
      </c>
      <c r="E8" s="144">
        <v>788</v>
      </c>
      <c r="F8" s="144">
        <v>2489</v>
      </c>
      <c r="G8" s="144">
        <v>0</v>
      </c>
      <c r="H8" s="144">
        <v>0</v>
      </c>
      <c r="I8" s="144">
        <v>12999</v>
      </c>
      <c r="J8" s="146">
        <v>10620481.75</v>
      </c>
      <c r="K8" s="146">
        <v>43299.45</v>
      </c>
      <c r="L8" s="146">
        <v>632013.88</v>
      </c>
      <c r="N8" s="390"/>
    </row>
    <row r="9" spans="1:14">
      <c r="A9" s="148">
        <v>6</v>
      </c>
      <c r="B9" s="147">
        <v>21004</v>
      </c>
      <c r="C9" s="145" t="s">
        <v>343</v>
      </c>
      <c r="D9" s="144">
        <v>1252</v>
      </c>
      <c r="E9" s="144">
        <v>161</v>
      </c>
      <c r="F9" s="144">
        <v>621</v>
      </c>
      <c r="G9" s="144">
        <v>0</v>
      </c>
      <c r="H9" s="144">
        <v>0</v>
      </c>
      <c r="I9" s="144">
        <v>2034</v>
      </c>
      <c r="J9" s="146">
        <v>2743310.73</v>
      </c>
      <c r="K9" s="146">
        <v>222892.63</v>
      </c>
      <c r="L9" s="146">
        <v>150817.45000000001</v>
      </c>
      <c r="N9" s="390"/>
    </row>
    <row r="10" spans="1:14">
      <c r="A10" s="148">
        <v>7</v>
      </c>
      <c r="B10" s="147">
        <v>21006</v>
      </c>
      <c r="C10" s="145" t="s">
        <v>589</v>
      </c>
      <c r="D10" s="144">
        <v>1369</v>
      </c>
      <c r="E10" s="144">
        <v>40</v>
      </c>
      <c r="F10" s="144">
        <v>170</v>
      </c>
      <c r="G10" s="144">
        <v>13</v>
      </c>
      <c r="H10" s="144">
        <v>0</v>
      </c>
      <c r="I10" s="144">
        <v>1592</v>
      </c>
      <c r="J10" s="146">
        <v>2053155.24</v>
      </c>
      <c r="K10" s="146">
        <v>115091.3</v>
      </c>
      <c r="L10" s="146">
        <v>115694.16</v>
      </c>
      <c r="N10" s="390"/>
    </row>
    <row r="11" spans="1:14">
      <c r="A11" s="148">
        <v>8</v>
      </c>
      <c r="B11" s="147">
        <v>21007</v>
      </c>
      <c r="C11" s="145" t="s">
        <v>344</v>
      </c>
      <c r="D11" s="144">
        <v>13232</v>
      </c>
      <c r="E11" s="144">
        <v>337</v>
      </c>
      <c r="F11" s="144">
        <v>2513</v>
      </c>
      <c r="G11" s="144">
        <v>0</v>
      </c>
      <c r="H11" s="144">
        <v>0</v>
      </c>
      <c r="I11" s="144">
        <v>16082</v>
      </c>
      <c r="J11" s="146">
        <v>18175415.07</v>
      </c>
      <c r="K11" s="146">
        <v>809895.05</v>
      </c>
      <c r="L11" s="146">
        <v>1106622.04</v>
      </c>
      <c r="N11" s="390"/>
    </row>
    <row r="12" spans="1:14">
      <c r="A12" s="148">
        <v>9</v>
      </c>
      <c r="B12" s="147">
        <v>21008</v>
      </c>
      <c r="C12" s="145" t="s">
        <v>345</v>
      </c>
      <c r="D12" s="144">
        <v>3314</v>
      </c>
      <c r="E12" s="144">
        <v>147</v>
      </c>
      <c r="F12" s="144">
        <v>1166</v>
      </c>
      <c r="G12" s="144">
        <v>0</v>
      </c>
      <c r="H12" s="144">
        <v>0</v>
      </c>
      <c r="I12" s="144">
        <v>4627</v>
      </c>
      <c r="J12" s="146">
        <v>5890226.5800000001</v>
      </c>
      <c r="K12" s="146">
        <v>424692.61</v>
      </c>
      <c r="L12" s="146">
        <v>343048.89</v>
      </c>
      <c r="N12" s="390"/>
    </row>
    <row r="13" spans="1:14">
      <c r="A13" s="148">
        <v>10</v>
      </c>
      <c r="B13" s="147">
        <v>21009</v>
      </c>
      <c r="C13" s="145" t="s">
        <v>346</v>
      </c>
      <c r="D13" s="144">
        <v>5617</v>
      </c>
      <c r="E13" s="144">
        <v>164</v>
      </c>
      <c r="F13" s="144">
        <v>1891</v>
      </c>
      <c r="G13" s="144">
        <v>56</v>
      </c>
      <c r="H13" s="144">
        <v>0</v>
      </c>
      <c r="I13" s="144">
        <v>7728</v>
      </c>
      <c r="J13" s="146">
        <v>8822083.9900000002</v>
      </c>
      <c r="K13" s="146">
        <v>476713.13</v>
      </c>
      <c r="L13" s="146">
        <v>499087.64</v>
      </c>
      <c r="N13" s="390"/>
    </row>
    <row r="14" spans="1:14">
      <c r="A14" s="148">
        <v>11</v>
      </c>
      <c r="B14" s="147">
        <v>21010</v>
      </c>
      <c r="C14" s="145" t="s">
        <v>347</v>
      </c>
      <c r="D14" s="144">
        <v>2500</v>
      </c>
      <c r="E14" s="144">
        <v>127</v>
      </c>
      <c r="F14" s="144">
        <v>466</v>
      </c>
      <c r="G14" s="144">
        <v>0</v>
      </c>
      <c r="H14" s="144">
        <v>0</v>
      </c>
      <c r="I14" s="144">
        <v>3093</v>
      </c>
      <c r="J14" s="146">
        <v>3594884.48</v>
      </c>
      <c r="K14" s="146">
        <v>145961.63</v>
      </c>
      <c r="L14" s="146">
        <v>205346.4</v>
      </c>
      <c r="N14" s="390"/>
    </row>
    <row r="15" spans="1:14">
      <c r="A15" s="148">
        <v>12</v>
      </c>
      <c r="B15" s="147">
        <v>21011</v>
      </c>
      <c r="C15" s="145" t="s">
        <v>348</v>
      </c>
      <c r="D15" s="144">
        <v>642</v>
      </c>
      <c r="E15" s="144">
        <v>2</v>
      </c>
      <c r="F15" s="144">
        <v>159</v>
      </c>
      <c r="G15" s="144">
        <v>5</v>
      </c>
      <c r="H15" s="144">
        <v>0</v>
      </c>
      <c r="I15" s="144">
        <v>808</v>
      </c>
      <c r="J15" s="146">
        <v>970753.17</v>
      </c>
      <c r="K15" s="146">
        <v>64263.68</v>
      </c>
      <c r="L15" s="146">
        <v>54173.82</v>
      </c>
      <c r="N15" s="390"/>
    </row>
    <row r="16" spans="1:14">
      <c r="A16" s="148">
        <v>13</v>
      </c>
      <c r="B16" s="147">
        <v>21012</v>
      </c>
      <c r="C16" s="145" t="s">
        <v>349</v>
      </c>
      <c r="D16" s="144">
        <v>44447</v>
      </c>
      <c r="E16" s="144">
        <v>1365</v>
      </c>
      <c r="F16" s="144">
        <v>10107</v>
      </c>
      <c r="G16" s="144">
        <v>391</v>
      </c>
      <c r="H16" s="144">
        <v>0</v>
      </c>
      <c r="I16" s="144">
        <v>56310</v>
      </c>
      <c r="J16" s="146">
        <v>74189506.310000002</v>
      </c>
      <c r="K16" s="146">
        <v>4910877.5599999996</v>
      </c>
      <c r="L16" s="146">
        <v>4147569.94</v>
      </c>
      <c r="N16" s="390"/>
    </row>
    <row r="17" spans="1:14">
      <c r="A17" s="148">
        <v>14</v>
      </c>
      <c r="B17" s="147">
        <v>21013</v>
      </c>
      <c r="C17" s="145" t="s">
        <v>350</v>
      </c>
      <c r="D17" s="144">
        <v>207253</v>
      </c>
      <c r="E17" s="144">
        <v>29972</v>
      </c>
      <c r="F17" s="144">
        <v>115067</v>
      </c>
      <c r="G17" s="144">
        <v>2997</v>
      </c>
      <c r="H17" s="144">
        <v>0</v>
      </c>
      <c r="I17" s="144">
        <v>355289</v>
      </c>
      <c r="J17" s="146">
        <v>264255714.66999999</v>
      </c>
      <c r="K17" s="146">
        <v>3810410.98</v>
      </c>
      <c r="L17" s="146">
        <v>15538386.01</v>
      </c>
      <c r="N17" s="390"/>
    </row>
    <row r="18" spans="1:14">
      <c r="A18" s="148">
        <v>15</v>
      </c>
      <c r="B18" s="147">
        <v>21014</v>
      </c>
      <c r="C18" s="145" t="s">
        <v>351</v>
      </c>
      <c r="D18" s="144">
        <v>959</v>
      </c>
      <c r="E18" s="144">
        <v>353</v>
      </c>
      <c r="F18" s="144">
        <v>4626</v>
      </c>
      <c r="G18" s="144">
        <v>362</v>
      </c>
      <c r="H18" s="144">
        <v>0</v>
      </c>
      <c r="I18" s="144">
        <v>6300</v>
      </c>
      <c r="J18" s="146">
        <v>3157812.26</v>
      </c>
      <c r="K18" s="146">
        <v>13691.36</v>
      </c>
      <c r="L18" s="146">
        <v>178579.56</v>
      </c>
      <c r="N18" s="390"/>
    </row>
    <row r="19" spans="1:14">
      <c r="A19" s="148">
        <v>16</v>
      </c>
      <c r="B19" s="147">
        <v>21015</v>
      </c>
      <c r="C19" s="145" t="s">
        <v>379</v>
      </c>
      <c r="D19" s="144">
        <v>1460</v>
      </c>
      <c r="E19" s="144">
        <v>64</v>
      </c>
      <c r="F19" s="144">
        <v>616</v>
      </c>
      <c r="G19" s="144">
        <v>8</v>
      </c>
      <c r="H19" s="144">
        <v>0</v>
      </c>
      <c r="I19" s="144">
        <v>2148</v>
      </c>
      <c r="J19" s="146">
        <v>1452817.31</v>
      </c>
      <c r="K19" s="146">
        <v>31313.14</v>
      </c>
      <c r="L19" s="146">
        <v>85047</v>
      </c>
      <c r="N19" s="390"/>
    </row>
    <row r="20" spans="1:14">
      <c r="A20" s="148">
        <v>17</v>
      </c>
      <c r="B20" s="147">
        <v>21018</v>
      </c>
      <c r="C20" s="145" t="s">
        <v>380</v>
      </c>
      <c r="D20" s="144">
        <v>15254</v>
      </c>
      <c r="E20" s="144">
        <v>786</v>
      </c>
      <c r="F20" s="144">
        <v>6574</v>
      </c>
      <c r="G20" s="144">
        <v>0</v>
      </c>
      <c r="H20" s="144">
        <v>0</v>
      </c>
      <c r="I20" s="144">
        <v>22614</v>
      </c>
      <c r="J20" s="146">
        <v>15388076</v>
      </c>
      <c r="K20" s="146">
        <v>468721.22</v>
      </c>
      <c r="L20" s="146">
        <v>879333.3</v>
      </c>
      <c r="N20" s="390"/>
    </row>
    <row r="21" spans="1:14">
      <c r="A21" s="148">
        <v>18</v>
      </c>
      <c r="B21" s="147">
        <v>21019</v>
      </c>
      <c r="C21" s="145" t="s">
        <v>352</v>
      </c>
      <c r="D21" s="144">
        <v>16306</v>
      </c>
      <c r="E21" s="144">
        <v>371</v>
      </c>
      <c r="F21" s="144">
        <v>7814</v>
      </c>
      <c r="G21" s="144">
        <v>126</v>
      </c>
      <c r="H21" s="144">
        <v>0</v>
      </c>
      <c r="I21" s="144">
        <v>24617</v>
      </c>
      <c r="J21" s="146">
        <v>27144386.379999999</v>
      </c>
      <c r="K21" s="146">
        <v>2575479.75</v>
      </c>
      <c r="L21" s="146">
        <v>1475781.48</v>
      </c>
      <c r="N21" s="390"/>
    </row>
    <row r="22" spans="1:14">
      <c r="A22" s="148">
        <v>19</v>
      </c>
      <c r="B22" s="147">
        <v>21020</v>
      </c>
      <c r="C22" s="145" t="s">
        <v>353</v>
      </c>
      <c r="D22" s="144">
        <v>20978</v>
      </c>
      <c r="E22" s="144">
        <v>1277</v>
      </c>
      <c r="F22" s="144">
        <v>6883</v>
      </c>
      <c r="G22" s="144">
        <v>0</v>
      </c>
      <c r="H22" s="144">
        <v>0</v>
      </c>
      <c r="I22" s="144">
        <v>29138</v>
      </c>
      <c r="J22" s="146">
        <v>35764111.770000003</v>
      </c>
      <c r="K22" s="146">
        <v>2759057.46</v>
      </c>
      <c r="L22" s="146">
        <v>1967092.37</v>
      </c>
      <c r="N22" s="390"/>
    </row>
    <row r="23" spans="1:14">
      <c r="A23" s="148">
        <v>20</v>
      </c>
      <c r="B23" s="147">
        <v>21021</v>
      </c>
      <c r="C23" s="145" t="s">
        <v>381</v>
      </c>
      <c r="D23" s="144">
        <v>2603</v>
      </c>
      <c r="E23" s="144">
        <v>240</v>
      </c>
      <c r="F23" s="144">
        <v>710</v>
      </c>
      <c r="G23" s="144">
        <v>0</v>
      </c>
      <c r="H23" s="144">
        <v>0</v>
      </c>
      <c r="I23" s="144">
        <v>3553</v>
      </c>
      <c r="J23" s="146">
        <v>4257041</v>
      </c>
      <c r="K23" s="146">
        <v>238939.84</v>
      </c>
      <c r="L23" s="146">
        <v>29651.7</v>
      </c>
      <c r="N23" s="390"/>
    </row>
    <row r="24" spans="1:14">
      <c r="A24" s="148">
        <v>21</v>
      </c>
      <c r="B24" s="147">
        <v>21022</v>
      </c>
      <c r="C24" s="145" t="s">
        <v>382</v>
      </c>
      <c r="D24" s="144">
        <v>521</v>
      </c>
      <c r="E24" s="144">
        <v>63</v>
      </c>
      <c r="F24" s="144">
        <v>196</v>
      </c>
      <c r="G24" s="144">
        <v>0</v>
      </c>
      <c r="H24" s="144">
        <v>0</v>
      </c>
      <c r="I24" s="144">
        <v>780</v>
      </c>
      <c r="J24" s="146">
        <v>657386.72</v>
      </c>
      <c r="K24" s="146">
        <v>16057.03</v>
      </c>
      <c r="L24" s="146">
        <v>37876</v>
      </c>
      <c r="N24" s="390"/>
    </row>
    <row r="25" spans="1:14">
      <c r="A25" s="148">
        <v>22</v>
      </c>
      <c r="B25" s="147">
        <v>21023</v>
      </c>
      <c r="C25" s="145" t="s">
        <v>383</v>
      </c>
      <c r="D25" s="144">
        <v>650</v>
      </c>
      <c r="E25" s="144">
        <v>49</v>
      </c>
      <c r="F25" s="144">
        <v>335</v>
      </c>
      <c r="G25" s="144">
        <v>0</v>
      </c>
      <c r="H25" s="144">
        <v>0</v>
      </c>
      <c r="I25" s="144">
        <v>1034</v>
      </c>
      <c r="J25" s="146">
        <v>1104995.8799999999</v>
      </c>
      <c r="K25" s="146">
        <v>33438.36</v>
      </c>
      <c r="L25" s="146">
        <v>64293.72</v>
      </c>
      <c r="N25" s="390"/>
    </row>
    <row r="26" spans="1:14">
      <c r="A26" s="148">
        <v>23</v>
      </c>
      <c r="B26" s="147">
        <v>21024</v>
      </c>
      <c r="C26" s="145" t="s">
        <v>384</v>
      </c>
      <c r="D26" s="144">
        <v>55</v>
      </c>
      <c r="E26" s="144">
        <v>7</v>
      </c>
      <c r="F26" s="144">
        <v>32</v>
      </c>
      <c r="G26" s="144">
        <v>0</v>
      </c>
      <c r="H26" s="144">
        <v>0</v>
      </c>
      <c r="I26" s="144">
        <v>94</v>
      </c>
      <c r="J26" s="146">
        <v>103536.88</v>
      </c>
      <c r="K26" s="146">
        <v>4375.68</v>
      </c>
      <c r="L26" s="146">
        <v>5902.7</v>
      </c>
      <c r="N26" s="390"/>
    </row>
    <row r="27" spans="1:14">
      <c r="A27" s="148">
        <v>24</v>
      </c>
      <c r="B27" s="147">
        <v>21025</v>
      </c>
      <c r="C27" s="145" t="s">
        <v>385</v>
      </c>
      <c r="D27" s="144">
        <v>1001</v>
      </c>
      <c r="E27" s="144">
        <v>52</v>
      </c>
      <c r="F27" s="144">
        <v>357</v>
      </c>
      <c r="G27" s="144">
        <v>0</v>
      </c>
      <c r="H27" s="144">
        <v>0</v>
      </c>
      <c r="I27" s="144">
        <v>1410</v>
      </c>
      <c r="J27" s="146">
        <v>1580772.58</v>
      </c>
      <c r="K27" s="146">
        <v>70077.679999999993</v>
      </c>
      <c r="L27" s="146">
        <v>90642.14</v>
      </c>
      <c r="N27" s="390"/>
    </row>
    <row r="28" spans="1:14" s="48" customFormat="1">
      <c r="A28" s="148">
        <v>25</v>
      </c>
      <c r="B28" s="153">
        <v>21026</v>
      </c>
      <c r="C28" s="149" t="s">
        <v>386</v>
      </c>
      <c r="D28" s="144">
        <v>26263</v>
      </c>
      <c r="E28" s="144">
        <v>878</v>
      </c>
      <c r="F28" s="144">
        <v>9232</v>
      </c>
      <c r="G28" s="144">
        <v>0</v>
      </c>
      <c r="H28" s="144">
        <v>0</v>
      </c>
      <c r="I28" s="144">
        <v>36373</v>
      </c>
      <c r="J28" s="146">
        <v>54030171.049999997</v>
      </c>
      <c r="K28" s="146">
        <v>4827298.47</v>
      </c>
      <c r="L28" s="146">
        <v>3442526.27</v>
      </c>
      <c r="N28" s="390"/>
    </row>
    <row r="29" spans="1:14">
      <c r="A29" s="148">
        <v>26</v>
      </c>
      <c r="B29" s="147">
        <v>21027</v>
      </c>
      <c r="C29" s="145" t="s">
        <v>354</v>
      </c>
      <c r="D29" s="144">
        <v>512761</v>
      </c>
      <c r="E29" s="144">
        <v>91938</v>
      </c>
      <c r="F29" s="144">
        <v>0</v>
      </c>
      <c r="G29" s="144">
        <v>5726</v>
      </c>
      <c r="H29" s="144">
        <v>0</v>
      </c>
      <c r="I29" s="144">
        <v>610425</v>
      </c>
      <c r="J29" s="146">
        <v>269005769.81</v>
      </c>
      <c r="K29" s="146">
        <v>10598.89</v>
      </c>
      <c r="L29" s="146">
        <v>15932543.029999999</v>
      </c>
      <c r="N29" s="390"/>
    </row>
    <row r="30" spans="1:14">
      <c r="A30" s="148">
        <v>27</v>
      </c>
      <c r="B30" s="147">
        <v>21030</v>
      </c>
      <c r="C30" s="145" t="s">
        <v>387</v>
      </c>
      <c r="D30" s="144">
        <v>41</v>
      </c>
      <c r="E30" s="144">
        <v>7</v>
      </c>
      <c r="F30" s="144">
        <v>31</v>
      </c>
      <c r="G30" s="144">
        <v>0</v>
      </c>
      <c r="H30" s="144">
        <v>0</v>
      </c>
      <c r="I30" s="144">
        <v>79</v>
      </c>
      <c r="J30" s="146">
        <v>69141.88</v>
      </c>
      <c r="K30" s="146">
        <v>784.81</v>
      </c>
      <c r="L30" s="146">
        <v>4058.4</v>
      </c>
      <c r="N30" s="390"/>
    </row>
    <row r="31" spans="1:14">
      <c r="A31" s="148">
        <v>28</v>
      </c>
      <c r="B31" s="147">
        <v>21031</v>
      </c>
      <c r="C31" s="145" t="s">
        <v>388</v>
      </c>
      <c r="D31" s="144">
        <v>38</v>
      </c>
      <c r="E31" s="144">
        <v>0</v>
      </c>
      <c r="F31" s="144">
        <v>11</v>
      </c>
      <c r="G31" s="144">
        <v>0</v>
      </c>
      <c r="H31" s="144">
        <v>0</v>
      </c>
      <c r="I31" s="144">
        <v>49</v>
      </c>
      <c r="J31" s="146">
        <v>57253.09</v>
      </c>
      <c r="K31" s="146">
        <v>2673.74</v>
      </c>
      <c r="L31" s="146">
        <v>3274.78</v>
      </c>
      <c r="N31" s="390"/>
    </row>
    <row r="32" spans="1:14">
      <c r="A32" s="148">
        <v>29</v>
      </c>
      <c r="B32" s="147">
        <v>21032</v>
      </c>
      <c r="C32" s="145" t="s">
        <v>590</v>
      </c>
      <c r="D32" s="144">
        <v>20</v>
      </c>
      <c r="E32" s="144">
        <v>0</v>
      </c>
      <c r="F32" s="144">
        <v>5</v>
      </c>
      <c r="G32" s="144">
        <v>0</v>
      </c>
      <c r="H32" s="144">
        <v>0</v>
      </c>
      <c r="I32" s="144">
        <v>25</v>
      </c>
      <c r="J32" s="146">
        <v>24125.68</v>
      </c>
      <c r="K32" s="146">
        <v>352.39</v>
      </c>
      <c r="L32" s="146">
        <v>1426.4</v>
      </c>
      <c r="N32" s="390"/>
    </row>
    <row r="33" spans="1:14">
      <c r="A33" s="148">
        <v>30</v>
      </c>
      <c r="B33" s="147">
        <v>21100</v>
      </c>
      <c r="C33" s="145" t="s">
        <v>355</v>
      </c>
      <c r="D33" s="144">
        <v>5</v>
      </c>
      <c r="E33" s="144">
        <v>0</v>
      </c>
      <c r="F33" s="144">
        <v>0</v>
      </c>
      <c r="G33" s="144">
        <v>2</v>
      </c>
      <c r="H33" s="144">
        <v>0</v>
      </c>
      <c r="I33" s="144">
        <v>7</v>
      </c>
      <c r="J33" s="146">
        <v>7421.64</v>
      </c>
      <c r="K33" s="146">
        <v>398.32</v>
      </c>
      <c r="L33" s="146">
        <v>466.58</v>
      </c>
      <c r="N33" s="390"/>
    </row>
    <row r="34" spans="1:14">
      <c r="A34" s="148">
        <v>31</v>
      </c>
      <c r="B34" s="147">
        <v>21101</v>
      </c>
      <c r="C34" s="145" t="s">
        <v>356</v>
      </c>
      <c r="D34" s="144">
        <v>116157</v>
      </c>
      <c r="E34" s="144">
        <v>13908</v>
      </c>
      <c r="F34" s="144">
        <v>49092</v>
      </c>
      <c r="G34" s="144">
        <v>404</v>
      </c>
      <c r="H34" s="144">
        <v>0</v>
      </c>
      <c r="I34" s="144">
        <v>179561</v>
      </c>
      <c r="J34" s="146">
        <v>123009136.5</v>
      </c>
      <c r="K34" s="146">
        <v>1859899.35</v>
      </c>
      <c r="L34" s="146">
        <v>7245951.4100000001</v>
      </c>
      <c r="N34" s="390"/>
    </row>
    <row r="35" spans="1:14">
      <c r="A35" s="280">
        <v>32</v>
      </c>
      <c r="B35" s="147">
        <v>21102</v>
      </c>
      <c r="C35" s="385" t="s">
        <v>639</v>
      </c>
      <c r="D35" s="276">
        <v>20948</v>
      </c>
      <c r="E35" s="276">
        <v>2749</v>
      </c>
      <c r="F35" s="276">
        <v>17029</v>
      </c>
      <c r="G35" s="276">
        <v>0</v>
      </c>
      <c r="H35" s="276">
        <v>0</v>
      </c>
      <c r="I35" s="276">
        <v>40726</v>
      </c>
      <c r="J35" s="146">
        <v>21752755.399999999</v>
      </c>
      <c r="K35" s="146">
        <v>104670.18</v>
      </c>
      <c r="L35" s="146">
        <v>1298892.71</v>
      </c>
      <c r="N35" s="390"/>
    </row>
    <row r="36" spans="1:14">
      <c r="A36" s="148">
        <v>33</v>
      </c>
      <c r="B36" s="147">
        <v>21127</v>
      </c>
      <c r="C36" s="145" t="s">
        <v>445</v>
      </c>
      <c r="D36" s="144">
        <v>0</v>
      </c>
      <c r="E36" s="144">
        <v>0</v>
      </c>
      <c r="F36" s="144">
        <v>12010</v>
      </c>
      <c r="G36" s="144">
        <v>0</v>
      </c>
      <c r="H36" s="144">
        <v>0</v>
      </c>
      <c r="I36" s="144">
        <v>12010</v>
      </c>
      <c r="J36" s="146">
        <v>2136658.84</v>
      </c>
      <c r="K36" s="146">
        <v>0</v>
      </c>
      <c r="L36" s="146">
        <v>128196.07</v>
      </c>
      <c r="N36" s="390"/>
    </row>
    <row r="37" spans="1:14">
      <c r="A37" s="148">
        <v>34</v>
      </c>
      <c r="B37" s="147">
        <v>21227</v>
      </c>
      <c r="C37" s="145" t="s">
        <v>357</v>
      </c>
      <c r="D37" s="144">
        <v>514</v>
      </c>
      <c r="E37" s="144">
        <v>6</v>
      </c>
      <c r="F37" s="144">
        <v>69</v>
      </c>
      <c r="G37" s="144">
        <v>0</v>
      </c>
      <c r="H37" s="144">
        <v>0</v>
      </c>
      <c r="I37" s="144">
        <v>589</v>
      </c>
      <c r="J37" s="146">
        <v>782144.57</v>
      </c>
      <c r="K37" s="146">
        <v>44871.83</v>
      </c>
      <c r="L37" s="146">
        <v>44148.36</v>
      </c>
      <c r="N37" s="390"/>
    </row>
    <row r="38" spans="1:14">
      <c r="A38" s="148">
        <v>35</v>
      </c>
      <c r="B38" s="147">
        <v>21327</v>
      </c>
      <c r="C38" s="145" t="s">
        <v>658</v>
      </c>
      <c r="D38" s="144">
        <v>0</v>
      </c>
      <c r="E38" s="144">
        <v>0</v>
      </c>
      <c r="F38" s="144">
        <v>133</v>
      </c>
      <c r="G38" s="144">
        <v>0</v>
      </c>
      <c r="H38" s="144">
        <v>0</v>
      </c>
      <c r="I38" s="144">
        <v>133</v>
      </c>
      <c r="J38" s="146">
        <v>34248.29</v>
      </c>
      <c r="K38" s="146">
        <v>9.8800000000000008</v>
      </c>
      <c r="L38" s="146">
        <v>2054.2800000000002</v>
      </c>
      <c r="N38" s="390"/>
    </row>
    <row r="39" spans="1:14">
      <c r="A39" s="148">
        <v>36</v>
      </c>
      <c r="B39" s="147">
        <v>22003</v>
      </c>
      <c r="C39" s="145" t="s">
        <v>591</v>
      </c>
      <c r="D39" s="144">
        <v>4245</v>
      </c>
      <c r="E39" s="144">
        <v>347</v>
      </c>
      <c r="F39" s="144">
        <v>1032</v>
      </c>
      <c r="G39" s="144">
        <v>0</v>
      </c>
      <c r="H39" s="144">
        <v>0</v>
      </c>
      <c r="I39" s="144">
        <v>5624</v>
      </c>
      <c r="J39" s="146">
        <v>1767389.3</v>
      </c>
      <c r="K39" s="146">
        <v>79989.83</v>
      </c>
      <c r="L39" s="146">
        <v>101244.24</v>
      </c>
      <c r="N39" s="390"/>
    </row>
    <row r="40" spans="1:14">
      <c r="A40" s="148">
        <v>37</v>
      </c>
      <c r="B40" s="147">
        <v>22004</v>
      </c>
      <c r="C40" s="145" t="s">
        <v>592</v>
      </c>
      <c r="D40" s="144">
        <v>23530</v>
      </c>
      <c r="E40" s="144">
        <v>2931</v>
      </c>
      <c r="F40" s="144">
        <v>6896</v>
      </c>
      <c r="G40" s="144">
        <v>0</v>
      </c>
      <c r="H40" s="144">
        <v>0</v>
      </c>
      <c r="I40" s="144">
        <v>33357</v>
      </c>
      <c r="J40" s="146">
        <v>7085782.0099999998</v>
      </c>
      <c r="K40" s="146">
        <v>124226.26</v>
      </c>
      <c r="L40" s="146">
        <v>417699.6</v>
      </c>
      <c r="N40" s="390"/>
    </row>
    <row r="41" spans="1:14">
      <c r="A41" s="148">
        <v>38</v>
      </c>
      <c r="B41" s="147">
        <v>22009</v>
      </c>
      <c r="C41" s="145" t="s">
        <v>593</v>
      </c>
      <c r="D41" s="144">
        <v>2994</v>
      </c>
      <c r="E41" s="144">
        <v>349</v>
      </c>
      <c r="F41" s="144">
        <v>1130</v>
      </c>
      <c r="G41" s="144">
        <v>0</v>
      </c>
      <c r="H41" s="144">
        <v>0</v>
      </c>
      <c r="I41" s="144">
        <v>4473</v>
      </c>
      <c r="J41" s="146">
        <v>758814.81</v>
      </c>
      <c r="K41" s="146">
        <v>1708.83</v>
      </c>
      <c r="L41" s="146">
        <v>45429.69</v>
      </c>
      <c r="N41" s="390"/>
    </row>
    <row r="42" spans="1:14">
      <c r="A42" s="148">
        <v>39</v>
      </c>
      <c r="B42" s="147">
        <v>22015</v>
      </c>
      <c r="C42" s="145" t="s">
        <v>594</v>
      </c>
      <c r="D42" s="144">
        <v>2021</v>
      </c>
      <c r="E42" s="144">
        <v>47</v>
      </c>
      <c r="F42" s="144">
        <v>677</v>
      </c>
      <c r="G42" s="144">
        <v>0</v>
      </c>
      <c r="H42" s="144">
        <v>0</v>
      </c>
      <c r="I42" s="144">
        <v>2745</v>
      </c>
      <c r="J42" s="146">
        <v>496095.13</v>
      </c>
      <c r="K42" s="146">
        <v>9179.11</v>
      </c>
      <c r="L42" s="146">
        <v>29218.23</v>
      </c>
      <c r="N42" s="390"/>
    </row>
    <row r="43" spans="1:14">
      <c r="A43" s="148">
        <v>40</v>
      </c>
      <c r="B43" s="147">
        <v>22016</v>
      </c>
      <c r="C43" s="145" t="s">
        <v>595</v>
      </c>
      <c r="D43" s="144">
        <v>23769</v>
      </c>
      <c r="E43" s="144">
        <v>271</v>
      </c>
      <c r="F43" s="144">
        <v>4411</v>
      </c>
      <c r="G43" s="144">
        <v>0</v>
      </c>
      <c r="H43" s="144">
        <v>0</v>
      </c>
      <c r="I43" s="144">
        <v>28451</v>
      </c>
      <c r="J43" s="146">
        <v>7082925.5099999998</v>
      </c>
      <c r="K43" s="146">
        <v>354440.72</v>
      </c>
      <c r="L43" s="146">
        <v>403777.13</v>
      </c>
      <c r="N43" s="390"/>
    </row>
    <row r="44" spans="1:14">
      <c r="A44" s="148">
        <v>41</v>
      </c>
      <c r="B44" s="147">
        <v>22017</v>
      </c>
      <c r="C44" s="145" t="s">
        <v>596</v>
      </c>
      <c r="D44" s="144">
        <v>24837</v>
      </c>
      <c r="E44" s="144">
        <v>302</v>
      </c>
      <c r="F44" s="144">
        <v>6143</v>
      </c>
      <c r="G44" s="144">
        <v>0</v>
      </c>
      <c r="H44" s="144">
        <v>0</v>
      </c>
      <c r="I44" s="144">
        <v>31282</v>
      </c>
      <c r="J44" s="146">
        <v>6189580.0199999996</v>
      </c>
      <c r="K44" s="146">
        <v>36302.51</v>
      </c>
      <c r="L44" s="146">
        <v>369207.21</v>
      </c>
      <c r="N44" s="390"/>
    </row>
    <row r="45" spans="1:14">
      <c r="A45" s="148">
        <v>42</v>
      </c>
      <c r="B45" s="147">
        <v>22020</v>
      </c>
      <c r="C45" s="145" t="s">
        <v>567</v>
      </c>
      <c r="D45" s="144">
        <v>4034</v>
      </c>
      <c r="E45" s="144">
        <v>63</v>
      </c>
      <c r="F45" s="144">
        <v>662</v>
      </c>
      <c r="G45" s="144">
        <v>0</v>
      </c>
      <c r="H45" s="144">
        <v>0</v>
      </c>
      <c r="I45" s="144">
        <v>4759</v>
      </c>
      <c r="J45" s="146">
        <v>1626943.03</v>
      </c>
      <c r="K45" s="146">
        <v>152589.21</v>
      </c>
      <c r="L45" s="146">
        <v>88467.05</v>
      </c>
      <c r="N45" s="390"/>
    </row>
    <row r="46" spans="1:14">
      <c r="A46" s="148">
        <v>43</v>
      </c>
      <c r="B46" s="147">
        <v>22021</v>
      </c>
      <c r="C46" s="145" t="s">
        <v>597</v>
      </c>
      <c r="D46" s="144">
        <v>2290</v>
      </c>
      <c r="E46" s="144">
        <v>427</v>
      </c>
      <c r="F46" s="144">
        <v>889</v>
      </c>
      <c r="G46" s="144">
        <v>0</v>
      </c>
      <c r="H46" s="144">
        <v>0</v>
      </c>
      <c r="I46" s="144">
        <v>3606</v>
      </c>
      <c r="J46" s="146">
        <v>422668.36</v>
      </c>
      <c r="K46" s="146">
        <v>366.87</v>
      </c>
      <c r="L46" s="146">
        <v>25337.43</v>
      </c>
      <c r="N46" s="390"/>
    </row>
    <row r="47" spans="1:14">
      <c r="A47" s="148">
        <v>44</v>
      </c>
      <c r="B47" s="147">
        <v>22022</v>
      </c>
      <c r="C47" s="145" t="s">
        <v>598</v>
      </c>
      <c r="D47" s="144">
        <v>966</v>
      </c>
      <c r="E47" s="144">
        <v>0</v>
      </c>
      <c r="F47" s="144">
        <v>518</v>
      </c>
      <c r="G47" s="144">
        <v>0</v>
      </c>
      <c r="H47" s="144">
        <v>0</v>
      </c>
      <c r="I47" s="144">
        <v>1484</v>
      </c>
      <c r="J47" s="146">
        <v>515406.24</v>
      </c>
      <c r="K47" s="146">
        <v>18576.52</v>
      </c>
      <c r="L47" s="146">
        <v>29812.28</v>
      </c>
      <c r="N47" s="390"/>
    </row>
    <row r="48" spans="1:14">
      <c r="A48" s="148">
        <v>45</v>
      </c>
      <c r="B48" s="147">
        <v>22026</v>
      </c>
      <c r="C48" s="145" t="s">
        <v>599</v>
      </c>
      <c r="D48" s="144">
        <v>190622</v>
      </c>
      <c r="E48" s="144">
        <v>1453</v>
      </c>
      <c r="F48" s="144">
        <v>24128</v>
      </c>
      <c r="G48" s="144">
        <v>0</v>
      </c>
      <c r="H48" s="144">
        <v>0</v>
      </c>
      <c r="I48" s="144">
        <v>216203</v>
      </c>
      <c r="J48" s="146">
        <v>38856831.390000001</v>
      </c>
      <c r="K48" s="146">
        <v>393481.58</v>
      </c>
      <c r="L48" s="146">
        <v>2307810.7999999998</v>
      </c>
      <c r="N48" s="390"/>
    </row>
    <row r="49" spans="1:14">
      <c r="A49" s="148">
        <v>46</v>
      </c>
      <c r="B49" s="147">
        <v>22035</v>
      </c>
      <c r="C49" s="145" t="s">
        <v>600</v>
      </c>
      <c r="D49" s="144">
        <v>12089</v>
      </c>
      <c r="E49" s="144">
        <v>0</v>
      </c>
      <c r="F49" s="144">
        <v>2934</v>
      </c>
      <c r="G49" s="144">
        <v>0</v>
      </c>
      <c r="H49" s="144">
        <v>0</v>
      </c>
      <c r="I49" s="144">
        <v>15023</v>
      </c>
      <c r="J49" s="146">
        <v>1053445.71</v>
      </c>
      <c r="K49" s="146">
        <v>29.68</v>
      </c>
      <c r="L49" s="146">
        <v>63211.48</v>
      </c>
      <c r="N49" s="390"/>
    </row>
    <row r="50" spans="1:14">
      <c r="A50" s="148">
        <v>47</v>
      </c>
      <c r="B50" s="147">
        <v>22036</v>
      </c>
      <c r="C50" s="145" t="s">
        <v>601</v>
      </c>
      <c r="D50" s="144">
        <v>5573</v>
      </c>
      <c r="E50" s="144">
        <v>69</v>
      </c>
      <c r="F50" s="144">
        <v>1000</v>
      </c>
      <c r="G50" s="144">
        <v>0</v>
      </c>
      <c r="H50" s="144">
        <v>0</v>
      </c>
      <c r="I50" s="144">
        <v>6642</v>
      </c>
      <c r="J50" s="146">
        <v>649856.84</v>
      </c>
      <c r="K50" s="146">
        <v>95.42</v>
      </c>
      <c r="L50" s="146">
        <v>38982.39</v>
      </c>
      <c r="N50" s="390"/>
    </row>
    <row r="51" spans="1:14">
      <c r="A51" s="148">
        <v>48</v>
      </c>
      <c r="B51" s="147">
        <v>22037</v>
      </c>
      <c r="C51" s="145" t="s">
        <v>602</v>
      </c>
      <c r="D51" s="144">
        <v>26065</v>
      </c>
      <c r="E51" s="144">
        <v>884</v>
      </c>
      <c r="F51" s="144">
        <v>8434</v>
      </c>
      <c r="G51" s="144">
        <v>0</v>
      </c>
      <c r="H51" s="144">
        <v>0</v>
      </c>
      <c r="I51" s="144">
        <v>35383</v>
      </c>
      <c r="J51" s="146">
        <v>3592720.4</v>
      </c>
      <c r="K51" s="146">
        <v>0</v>
      </c>
      <c r="L51" s="146">
        <v>215591.1</v>
      </c>
      <c r="N51" s="390"/>
    </row>
    <row r="52" spans="1:14">
      <c r="A52" s="148">
        <v>49</v>
      </c>
      <c r="B52" s="147">
        <v>22041</v>
      </c>
      <c r="C52" s="145" t="s">
        <v>603</v>
      </c>
      <c r="D52" s="144">
        <v>1397</v>
      </c>
      <c r="E52" s="144">
        <v>22</v>
      </c>
      <c r="F52" s="144">
        <v>218</v>
      </c>
      <c r="G52" s="144">
        <v>0</v>
      </c>
      <c r="H52" s="144">
        <v>0</v>
      </c>
      <c r="I52" s="144">
        <v>1637</v>
      </c>
      <c r="J52" s="146">
        <v>353412.33</v>
      </c>
      <c r="K52" s="146">
        <v>4481.91</v>
      </c>
      <c r="L52" s="146">
        <v>20941</v>
      </c>
      <c r="N52" s="390"/>
    </row>
    <row r="53" spans="1:14">
      <c r="A53" s="148">
        <v>50</v>
      </c>
      <c r="B53" s="147">
        <v>22045</v>
      </c>
      <c r="C53" s="145" t="s">
        <v>652</v>
      </c>
      <c r="D53" s="144">
        <v>6596</v>
      </c>
      <c r="E53" s="144">
        <v>23</v>
      </c>
      <c r="F53" s="144">
        <v>87</v>
      </c>
      <c r="G53" s="144">
        <v>0</v>
      </c>
      <c r="H53" s="144">
        <v>0</v>
      </c>
      <c r="I53" s="144">
        <v>6706</v>
      </c>
      <c r="J53" s="146">
        <v>3945511.98</v>
      </c>
      <c r="K53" s="146">
        <v>172421.28</v>
      </c>
      <c r="L53" s="146">
        <v>220900.49</v>
      </c>
      <c r="N53" s="390"/>
    </row>
    <row r="54" spans="1:14">
      <c r="A54" s="148">
        <v>51</v>
      </c>
      <c r="B54" s="147">
        <v>22046</v>
      </c>
      <c r="C54" s="145" t="s">
        <v>358</v>
      </c>
      <c r="D54" s="144">
        <v>2832</v>
      </c>
      <c r="E54" s="144">
        <v>0</v>
      </c>
      <c r="F54" s="144">
        <v>0</v>
      </c>
      <c r="G54" s="144">
        <v>0</v>
      </c>
      <c r="H54" s="144">
        <v>0</v>
      </c>
      <c r="I54" s="144">
        <v>2832</v>
      </c>
      <c r="J54" s="146">
        <v>1489435.59</v>
      </c>
      <c r="K54" s="146">
        <v>56220.83</v>
      </c>
      <c r="L54" s="146">
        <v>85834.18</v>
      </c>
      <c r="N54" s="390"/>
    </row>
    <row r="55" spans="1:14">
      <c r="A55" s="148">
        <v>52</v>
      </c>
      <c r="B55" s="147">
        <v>22047</v>
      </c>
      <c r="C55" s="145" t="s">
        <v>604</v>
      </c>
      <c r="D55" s="144">
        <v>4542</v>
      </c>
      <c r="E55" s="144">
        <v>107</v>
      </c>
      <c r="F55" s="144">
        <v>733</v>
      </c>
      <c r="G55" s="144">
        <v>0</v>
      </c>
      <c r="H55" s="144">
        <v>0</v>
      </c>
      <c r="I55" s="144">
        <v>5382</v>
      </c>
      <c r="J55" s="146">
        <v>2498234.08</v>
      </c>
      <c r="K55" s="146">
        <v>376039.1</v>
      </c>
      <c r="L55" s="146">
        <v>127359.67999999999</v>
      </c>
      <c r="N55" s="390"/>
    </row>
    <row r="56" spans="1:14">
      <c r="A56" s="148">
        <v>53</v>
      </c>
      <c r="B56" s="147">
        <v>22054</v>
      </c>
      <c r="C56" s="145" t="s">
        <v>605</v>
      </c>
      <c r="D56" s="144">
        <v>6988</v>
      </c>
      <c r="E56" s="144">
        <v>380</v>
      </c>
      <c r="F56" s="144">
        <v>3310</v>
      </c>
      <c r="G56" s="144">
        <v>0</v>
      </c>
      <c r="H56" s="144">
        <v>0</v>
      </c>
      <c r="I56" s="144">
        <v>10678</v>
      </c>
      <c r="J56" s="146">
        <v>2302217.86</v>
      </c>
      <c r="K56" s="146">
        <v>17798.82</v>
      </c>
      <c r="L56" s="146">
        <v>132716.85</v>
      </c>
      <c r="N56" s="390"/>
    </row>
    <row r="57" spans="1:14">
      <c r="A57" s="148">
        <v>54</v>
      </c>
      <c r="B57" s="147">
        <v>22060</v>
      </c>
      <c r="C57" s="145" t="s">
        <v>606</v>
      </c>
      <c r="D57" s="144">
        <v>394992</v>
      </c>
      <c r="E57" s="144">
        <v>54109</v>
      </c>
      <c r="F57" s="144">
        <v>134754</v>
      </c>
      <c r="G57" s="144">
        <v>0</v>
      </c>
      <c r="H57" s="144">
        <v>0</v>
      </c>
      <c r="I57" s="144">
        <v>583855</v>
      </c>
      <c r="J57" s="146">
        <v>88071663.670000002</v>
      </c>
      <c r="K57" s="146">
        <v>776901.79</v>
      </c>
      <c r="L57" s="146">
        <v>5234104.4400000004</v>
      </c>
      <c r="N57" s="390"/>
    </row>
    <row r="58" spans="1:14">
      <c r="A58" s="148">
        <v>55</v>
      </c>
      <c r="B58" s="147">
        <v>22070</v>
      </c>
      <c r="C58" s="145" t="s">
        <v>607</v>
      </c>
      <c r="D58" s="144">
        <v>33273</v>
      </c>
      <c r="E58" s="144">
        <v>216</v>
      </c>
      <c r="F58" s="144">
        <v>6097</v>
      </c>
      <c r="G58" s="144">
        <v>0</v>
      </c>
      <c r="H58" s="144">
        <v>0</v>
      </c>
      <c r="I58" s="144">
        <v>39586</v>
      </c>
      <c r="J58" s="146">
        <v>8895152.6600000001</v>
      </c>
      <c r="K58" s="146">
        <v>59030.06</v>
      </c>
      <c r="L58" s="146">
        <v>530165.96</v>
      </c>
      <c r="N58" s="390"/>
    </row>
    <row r="59" spans="1:14">
      <c r="A59" s="148">
        <v>56</v>
      </c>
      <c r="B59" s="147">
        <v>22071</v>
      </c>
      <c r="C59" s="145" t="s">
        <v>608</v>
      </c>
      <c r="D59" s="144">
        <v>478</v>
      </c>
      <c r="E59" s="144">
        <v>0</v>
      </c>
      <c r="F59" s="144">
        <v>46</v>
      </c>
      <c r="G59" s="144">
        <v>0</v>
      </c>
      <c r="H59" s="144">
        <v>0</v>
      </c>
      <c r="I59" s="144">
        <v>524</v>
      </c>
      <c r="J59" s="146">
        <v>109904.97</v>
      </c>
      <c r="K59" s="146">
        <v>1274.94</v>
      </c>
      <c r="L59" s="146">
        <v>6517.78</v>
      </c>
      <c r="N59" s="390"/>
    </row>
    <row r="60" spans="1:14">
      <c r="A60" s="148">
        <v>57</v>
      </c>
      <c r="B60" s="147">
        <v>22072</v>
      </c>
      <c r="C60" s="145" t="s">
        <v>609</v>
      </c>
      <c r="D60" s="144">
        <v>806</v>
      </c>
      <c r="E60" s="144">
        <v>36</v>
      </c>
      <c r="F60" s="144">
        <v>207</v>
      </c>
      <c r="G60" s="144">
        <v>0</v>
      </c>
      <c r="H60" s="144">
        <v>0</v>
      </c>
      <c r="I60" s="144">
        <v>1049</v>
      </c>
      <c r="J60" s="146">
        <v>189880.53</v>
      </c>
      <c r="K60" s="146">
        <v>865.02</v>
      </c>
      <c r="L60" s="146">
        <v>11340.43</v>
      </c>
      <c r="N60" s="390"/>
    </row>
    <row r="61" spans="1:14">
      <c r="A61" s="148">
        <v>58</v>
      </c>
      <c r="B61" s="147">
        <v>22073</v>
      </c>
      <c r="C61" s="145" t="s">
        <v>389</v>
      </c>
      <c r="D61" s="144">
        <v>15</v>
      </c>
      <c r="E61" s="144">
        <v>0</v>
      </c>
      <c r="F61" s="144">
        <v>10</v>
      </c>
      <c r="G61" s="144">
        <v>0</v>
      </c>
      <c r="H61" s="144">
        <v>0</v>
      </c>
      <c r="I61" s="144">
        <v>25</v>
      </c>
      <c r="J61" s="146">
        <v>41492.36</v>
      </c>
      <c r="K61" s="146">
        <v>3344.31</v>
      </c>
      <c r="L61" s="146">
        <v>1841.93</v>
      </c>
      <c r="N61" s="390"/>
    </row>
    <row r="62" spans="1:14">
      <c r="A62" s="148">
        <v>59</v>
      </c>
      <c r="B62" s="147">
        <v>22075</v>
      </c>
      <c r="C62" s="145" t="s">
        <v>472</v>
      </c>
      <c r="D62" s="144">
        <v>457</v>
      </c>
      <c r="E62" s="144">
        <v>6</v>
      </c>
      <c r="F62" s="144">
        <v>21</v>
      </c>
      <c r="G62" s="144">
        <v>0</v>
      </c>
      <c r="H62" s="144">
        <v>0</v>
      </c>
      <c r="I62" s="144">
        <v>484</v>
      </c>
      <c r="J62" s="146">
        <v>186044.53</v>
      </c>
      <c r="K62" s="146">
        <v>6149.42</v>
      </c>
      <c r="L62" s="146">
        <v>11895.79</v>
      </c>
      <c r="N62" s="390"/>
    </row>
    <row r="63" spans="1:14">
      <c r="A63" s="148">
        <v>60</v>
      </c>
      <c r="B63" s="147">
        <v>22076</v>
      </c>
      <c r="C63" s="145" t="s">
        <v>359</v>
      </c>
      <c r="D63" s="144">
        <v>594</v>
      </c>
      <c r="E63" s="144">
        <v>3</v>
      </c>
      <c r="F63" s="144">
        <v>151</v>
      </c>
      <c r="G63" s="144">
        <v>0</v>
      </c>
      <c r="H63" s="144">
        <v>0</v>
      </c>
      <c r="I63" s="144">
        <v>748</v>
      </c>
      <c r="J63" s="146">
        <v>231431.63</v>
      </c>
      <c r="K63" s="146">
        <v>8688.33</v>
      </c>
      <c r="L63" s="146">
        <v>13369.74</v>
      </c>
      <c r="N63" s="390"/>
    </row>
    <row r="64" spans="1:14">
      <c r="A64" s="148">
        <v>61</v>
      </c>
      <c r="B64" s="147">
        <v>22077</v>
      </c>
      <c r="C64" s="145" t="s">
        <v>579</v>
      </c>
      <c r="D64" s="144">
        <v>6972</v>
      </c>
      <c r="E64" s="144">
        <v>631</v>
      </c>
      <c r="F64" s="144">
        <v>1849</v>
      </c>
      <c r="G64" s="144">
        <v>0</v>
      </c>
      <c r="H64" s="144">
        <v>0</v>
      </c>
      <c r="I64" s="144">
        <v>9452</v>
      </c>
      <c r="J64" s="146">
        <v>1483280.23</v>
      </c>
      <c r="K64" s="146">
        <v>13724.39</v>
      </c>
      <c r="L64" s="146">
        <v>88177.74</v>
      </c>
      <c r="N64" s="390"/>
    </row>
    <row r="65" spans="1:14">
      <c r="A65" s="148">
        <v>62</v>
      </c>
      <c r="B65" s="147">
        <v>22078</v>
      </c>
      <c r="C65" s="145" t="s">
        <v>610</v>
      </c>
      <c r="D65" s="144">
        <v>4563</v>
      </c>
      <c r="E65" s="144">
        <v>75</v>
      </c>
      <c r="F65" s="144">
        <v>638</v>
      </c>
      <c r="G65" s="144">
        <v>0</v>
      </c>
      <c r="H65" s="144">
        <v>0</v>
      </c>
      <c r="I65" s="144">
        <v>5276</v>
      </c>
      <c r="J65" s="146">
        <v>2097415.19</v>
      </c>
      <c r="K65" s="146">
        <v>124651.9</v>
      </c>
      <c r="L65" s="146">
        <v>118379.9</v>
      </c>
      <c r="N65" s="390"/>
    </row>
    <row r="66" spans="1:14">
      <c r="A66" s="148">
        <v>63</v>
      </c>
      <c r="B66" s="147">
        <v>22079</v>
      </c>
      <c r="C66" s="145" t="s">
        <v>581</v>
      </c>
      <c r="D66" s="144">
        <v>23743</v>
      </c>
      <c r="E66" s="144">
        <v>729</v>
      </c>
      <c r="F66" s="144">
        <v>6711</v>
      </c>
      <c r="G66" s="144">
        <v>0</v>
      </c>
      <c r="H66" s="144">
        <v>0</v>
      </c>
      <c r="I66" s="144">
        <v>31183</v>
      </c>
      <c r="J66" s="146">
        <v>8561884.8100000005</v>
      </c>
      <c r="K66" s="146">
        <v>889019.66</v>
      </c>
      <c r="L66" s="146">
        <v>460451.33</v>
      </c>
      <c r="N66" s="390"/>
    </row>
    <row r="67" spans="1:14">
      <c r="A67" s="148">
        <v>64</v>
      </c>
      <c r="B67" s="147">
        <v>22080</v>
      </c>
      <c r="C67" s="145" t="s">
        <v>582</v>
      </c>
      <c r="D67" s="144">
        <v>22673</v>
      </c>
      <c r="E67" s="144">
        <v>423</v>
      </c>
      <c r="F67" s="144">
        <v>3343</v>
      </c>
      <c r="G67" s="144">
        <v>0</v>
      </c>
      <c r="H67" s="144">
        <v>0</v>
      </c>
      <c r="I67" s="144">
        <v>26439</v>
      </c>
      <c r="J67" s="146">
        <v>5663492.7199999997</v>
      </c>
      <c r="K67" s="146">
        <v>416040.88</v>
      </c>
      <c r="L67" s="146">
        <v>314852.37</v>
      </c>
      <c r="N67" s="390"/>
    </row>
    <row r="68" spans="1:14">
      <c r="A68" s="148">
        <v>65</v>
      </c>
      <c r="B68" s="147">
        <v>22081</v>
      </c>
      <c r="C68" s="145" t="s">
        <v>360</v>
      </c>
      <c r="D68" s="144">
        <v>7062</v>
      </c>
      <c r="E68" s="144">
        <v>262</v>
      </c>
      <c r="F68" s="144">
        <v>2212</v>
      </c>
      <c r="G68" s="144">
        <v>0</v>
      </c>
      <c r="H68" s="144">
        <v>0</v>
      </c>
      <c r="I68" s="144">
        <v>9536</v>
      </c>
      <c r="J68" s="146">
        <v>1313552.95</v>
      </c>
      <c r="K68" s="146">
        <v>12710.62</v>
      </c>
      <c r="L68" s="146">
        <v>78054.7</v>
      </c>
      <c r="N68" s="390"/>
    </row>
    <row r="69" spans="1:14">
      <c r="A69" s="148">
        <v>66</v>
      </c>
      <c r="B69" s="147">
        <v>22082</v>
      </c>
      <c r="C69" s="145" t="s">
        <v>611</v>
      </c>
      <c r="D69" s="144">
        <v>445</v>
      </c>
      <c r="E69" s="144">
        <v>51</v>
      </c>
      <c r="F69" s="144">
        <v>186</v>
      </c>
      <c r="G69" s="144">
        <v>0</v>
      </c>
      <c r="H69" s="144">
        <v>0</v>
      </c>
      <c r="I69" s="144">
        <v>682</v>
      </c>
      <c r="J69" s="146">
        <v>147348.66</v>
      </c>
      <c r="K69" s="146">
        <v>2318.42</v>
      </c>
      <c r="L69" s="146">
        <v>8706.16</v>
      </c>
      <c r="N69" s="390"/>
    </row>
    <row r="70" spans="1:14">
      <c r="A70" s="148">
        <v>67</v>
      </c>
      <c r="B70" s="147">
        <v>22146</v>
      </c>
      <c r="C70" s="145" t="s">
        <v>612</v>
      </c>
      <c r="D70" s="144">
        <v>1380</v>
      </c>
      <c r="E70" s="144">
        <v>7</v>
      </c>
      <c r="F70" s="144">
        <v>332</v>
      </c>
      <c r="G70" s="144">
        <v>0</v>
      </c>
      <c r="H70" s="144">
        <v>0</v>
      </c>
      <c r="I70" s="144">
        <v>1719</v>
      </c>
      <c r="J70" s="146">
        <v>485939.6</v>
      </c>
      <c r="K70" s="146">
        <v>23558.880000000001</v>
      </c>
      <c r="L70" s="146">
        <v>27743.200000000001</v>
      </c>
      <c r="N70" s="390"/>
    </row>
    <row r="71" spans="1:14">
      <c r="A71" s="148">
        <v>68</v>
      </c>
      <c r="B71" s="147">
        <v>22160</v>
      </c>
      <c r="C71" s="145" t="s">
        <v>361</v>
      </c>
      <c r="D71" s="144">
        <v>68125</v>
      </c>
      <c r="E71" s="144">
        <v>8839</v>
      </c>
      <c r="F71" s="144">
        <v>34709</v>
      </c>
      <c r="G71" s="144">
        <v>0</v>
      </c>
      <c r="H71" s="144">
        <v>0</v>
      </c>
      <c r="I71" s="144">
        <v>111673</v>
      </c>
      <c r="J71" s="146">
        <v>16823399.289999999</v>
      </c>
      <c r="K71" s="146">
        <v>166637.53</v>
      </c>
      <c r="L71" s="146">
        <v>998701.41</v>
      </c>
      <c r="N71" s="390"/>
    </row>
    <row r="72" spans="1:14">
      <c r="A72" s="148">
        <v>69</v>
      </c>
      <c r="B72" s="147">
        <v>22161</v>
      </c>
      <c r="C72" s="145" t="s">
        <v>613</v>
      </c>
      <c r="D72" s="144">
        <v>172</v>
      </c>
      <c r="E72" s="144">
        <v>108</v>
      </c>
      <c r="F72" s="144">
        <v>195</v>
      </c>
      <c r="G72" s="144">
        <v>0</v>
      </c>
      <c r="H72" s="144">
        <v>0</v>
      </c>
      <c r="I72" s="144">
        <v>475</v>
      </c>
      <c r="J72" s="146">
        <v>30465.08</v>
      </c>
      <c r="K72" s="146">
        <v>75.28</v>
      </c>
      <c r="L72" s="146">
        <v>1823.26</v>
      </c>
      <c r="N72" s="390"/>
    </row>
    <row r="73" spans="1:14">
      <c r="A73" s="148">
        <v>70</v>
      </c>
      <c r="B73" s="147">
        <v>22200</v>
      </c>
      <c r="C73" s="145" t="s">
        <v>362</v>
      </c>
      <c r="D73" s="144">
        <v>14</v>
      </c>
      <c r="E73" s="144">
        <v>1</v>
      </c>
      <c r="F73" s="144">
        <v>4</v>
      </c>
      <c r="G73" s="144">
        <v>0</v>
      </c>
      <c r="H73" s="144">
        <v>0</v>
      </c>
      <c r="I73" s="144">
        <v>19</v>
      </c>
      <c r="J73" s="146">
        <v>8020.3</v>
      </c>
      <c r="K73" s="146">
        <v>579.15</v>
      </c>
      <c r="L73" s="146">
        <v>0</v>
      </c>
      <c r="N73" s="390"/>
    </row>
    <row r="74" spans="1:14">
      <c r="A74" s="148">
        <v>71</v>
      </c>
      <c r="B74" s="147">
        <v>23005</v>
      </c>
      <c r="C74" s="145" t="s">
        <v>363</v>
      </c>
      <c r="D74" s="144">
        <v>84</v>
      </c>
      <c r="E74" s="144">
        <v>3</v>
      </c>
      <c r="F74" s="144">
        <v>4</v>
      </c>
      <c r="G74" s="144">
        <v>0</v>
      </c>
      <c r="H74" s="144">
        <v>0</v>
      </c>
      <c r="I74" s="144">
        <v>91</v>
      </c>
      <c r="J74" s="146">
        <v>86272.22</v>
      </c>
      <c r="K74" s="146">
        <v>1481.12</v>
      </c>
      <c r="L74" s="146">
        <v>5414.36</v>
      </c>
      <c r="N74" s="390"/>
    </row>
    <row r="75" spans="1:14">
      <c r="A75" s="148">
        <v>72</v>
      </c>
      <c r="B75" s="147">
        <v>24005</v>
      </c>
      <c r="C75" s="145" t="s">
        <v>614</v>
      </c>
      <c r="D75" s="144">
        <v>644</v>
      </c>
      <c r="E75" s="144">
        <v>50</v>
      </c>
      <c r="F75" s="144">
        <v>173</v>
      </c>
      <c r="G75" s="144">
        <v>0</v>
      </c>
      <c r="H75" s="144">
        <v>0</v>
      </c>
      <c r="I75" s="144">
        <v>867</v>
      </c>
      <c r="J75" s="146">
        <v>261709.8</v>
      </c>
      <c r="K75" s="146">
        <v>13354.53</v>
      </c>
      <c r="L75" s="146">
        <v>14901.22</v>
      </c>
      <c r="N75" s="390"/>
    </row>
    <row r="76" spans="1:14">
      <c r="A76" s="148">
        <v>73</v>
      </c>
      <c r="B76" s="147">
        <v>31001</v>
      </c>
      <c r="C76" s="145" t="s">
        <v>364</v>
      </c>
      <c r="D76" s="144">
        <v>41278</v>
      </c>
      <c r="E76" s="144">
        <v>3596</v>
      </c>
      <c r="F76" s="144">
        <v>23210</v>
      </c>
      <c r="G76" s="144">
        <v>0</v>
      </c>
      <c r="H76" s="144">
        <v>0</v>
      </c>
      <c r="I76" s="144">
        <v>68084</v>
      </c>
      <c r="J76" s="146">
        <v>62595084.390000001</v>
      </c>
      <c r="K76" s="146">
        <v>2728089.37</v>
      </c>
      <c r="L76" s="146">
        <v>3578864.32</v>
      </c>
      <c r="N76" s="390"/>
    </row>
    <row r="77" spans="1:14">
      <c r="A77" s="148">
        <v>74</v>
      </c>
      <c r="B77" s="147">
        <v>32001</v>
      </c>
      <c r="C77" s="145" t="s">
        <v>365</v>
      </c>
      <c r="D77" s="144">
        <v>45977</v>
      </c>
      <c r="E77" s="144">
        <v>0</v>
      </c>
      <c r="F77" s="144">
        <v>18742</v>
      </c>
      <c r="G77" s="144">
        <v>0</v>
      </c>
      <c r="H77" s="144">
        <v>0</v>
      </c>
      <c r="I77" s="144">
        <v>64719</v>
      </c>
      <c r="J77" s="146">
        <v>6693807.46</v>
      </c>
      <c r="K77" s="146">
        <v>0</v>
      </c>
      <c r="L77" s="146">
        <v>147212.25</v>
      </c>
      <c r="N77" s="390"/>
    </row>
    <row r="78" spans="1:14">
      <c r="A78" s="148">
        <v>75</v>
      </c>
      <c r="B78" s="147">
        <v>32002</v>
      </c>
      <c r="C78" s="145" t="s">
        <v>366</v>
      </c>
      <c r="D78" s="144">
        <v>12686</v>
      </c>
      <c r="E78" s="144">
        <v>0</v>
      </c>
      <c r="F78" s="144">
        <v>2878</v>
      </c>
      <c r="G78" s="144">
        <v>0</v>
      </c>
      <c r="H78" s="144">
        <v>0</v>
      </c>
      <c r="I78" s="144">
        <v>15564</v>
      </c>
      <c r="J78" s="146">
        <v>2726228.28</v>
      </c>
      <c r="K78" s="146">
        <v>0</v>
      </c>
      <c r="L78" s="146">
        <v>0</v>
      </c>
      <c r="N78" s="390"/>
    </row>
    <row r="79" spans="1:14">
      <c r="A79" s="148">
        <v>76</v>
      </c>
      <c r="B79" s="147">
        <v>32003</v>
      </c>
      <c r="C79" s="145" t="s">
        <v>367</v>
      </c>
      <c r="D79" s="144">
        <v>12169</v>
      </c>
      <c r="E79" s="144">
        <v>23</v>
      </c>
      <c r="F79" s="144">
        <v>2478</v>
      </c>
      <c r="G79" s="144">
        <v>0</v>
      </c>
      <c r="H79" s="144">
        <v>0</v>
      </c>
      <c r="I79" s="144">
        <v>14670</v>
      </c>
      <c r="J79" s="146">
        <v>3471649.35</v>
      </c>
      <c r="K79" s="146">
        <v>0</v>
      </c>
      <c r="L79" s="146">
        <v>84780.93</v>
      </c>
      <c r="N79" s="390"/>
    </row>
    <row r="80" spans="1:14">
      <c r="A80" s="148">
        <v>77</v>
      </c>
      <c r="B80" s="147">
        <v>32004</v>
      </c>
      <c r="C80" s="145" t="s">
        <v>368</v>
      </c>
      <c r="D80" s="144">
        <v>238015</v>
      </c>
      <c r="E80" s="144">
        <v>0</v>
      </c>
      <c r="F80" s="144">
        <v>33335</v>
      </c>
      <c r="G80" s="144">
        <v>0</v>
      </c>
      <c r="H80" s="144">
        <v>0</v>
      </c>
      <c r="I80" s="144">
        <v>271350</v>
      </c>
      <c r="J80" s="146">
        <v>22797421.649999999</v>
      </c>
      <c r="K80" s="146">
        <v>762.89</v>
      </c>
      <c r="L80" s="146">
        <v>0</v>
      </c>
      <c r="N80" s="390"/>
    </row>
    <row r="81" spans="1:14">
      <c r="A81" s="148">
        <v>78</v>
      </c>
      <c r="B81" s="147">
        <v>32011</v>
      </c>
      <c r="C81" s="145" t="s">
        <v>369</v>
      </c>
      <c r="D81" s="144">
        <v>92</v>
      </c>
      <c r="E81" s="144">
        <v>0</v>
      </c>
      <c r="F81" s="144">
        <v>54</v>
      </c>
      <c r="G81" s="144">
        <v>0</v>
      </c>
      <c r="H81" s="144">
        <v>0</v>
      </c>
      <c r="I81" s="144">
        <v>146</v>
      </c>
      <c r="J81" s="146">
        <v>127094.84</v>
      </c>
      <c r="K81" s="146">
        <v>840.21</v>
      </c>
      <c r="L81" s="146">
        <v>6784.95</v>
      </c>
      <c r="N81" s="390"/>
    </row>
    <row r="82" spans="1:14" s="390" customFormat="1">
      <c r="A82" s="280">
        <v>79</v>
      </c>
      <c r="B82" s="147">
        <v>32012</v>
      </c>
      <c r="C82" s="385" t="s">
        <v>659</v>
      </c>
      <c r="D82" s="276">
        <v>402</v>
      </c>
      <c r="E82" s="276">
        <v>0</v>
      </c>
      <c r="F82" s="276">
        <v>31</v>
      </c>
      <c r="G82" s="276">
        <v>0</v>
      </c>
      <c r="H82" s="276">
        <v>0</v>
      </c>
      <c r="I82" s="276">
        <v>433</v>
      </c>
      <c r="J82" s="146">
        <v>409696.92</v>
      </c>
      <c r="K82" s="146">
        <v>3949.44</v>
      </c>
      <c r="L82" s="146">
        <v>23687.9</v>
      </c>
    </row>
    <row r="83" spans="1:14" s="390" customFormat="1">
      <c r="A83" s="280">
        <v>80</v>
      </c>
      <c r="B83" s="147">
        <v>32022</v>
      </c>
      <c r="C83" s="385" t="s">
        <v>370</v>
      </c>
      <c r="D83" s="276">
        <v>12686</v>
      </c>
      <c r="E83" s="276">
        <v>0</v>
      </c>
      <c r="F83" s="276">
        <v>2878</v>
      </c>
      <c r="G83" s="276">
        <v>0</v>
      </c>
      <c r="H83" s="276">
        <v>0</v>
      </c>
      <c r="I83" s="276">
        <v>15564</v>
      </c>
      <c r="J83" s="146">
        <v>1142872.97</v>
      </c>
      <c r="K83" s="146">
        <v>0</v>
      </c>
      <c r="L83" s="146">
        <v>0</v>
      </c>
    </row>
    <row r="84" spans="1:14" s="390" customFormat="1">
      <c r="A84" s="280">
        <v>81</v>
      </c>
      <c r="B84" s="147">
        <v>32023</v>
      </c>
      <c r="C84" s="385" t="s">
        <v>371</v>
      </c>
      <c r="D84" s="276">
        <v>18586</v>
      </c>
      <c r="E84" s="276">
        <v>0</v>
      </c>
      <c r="F84" s="276">
        <v>6616</v>
      </c>
      <c r="G84" s="276">
        <v>0</v>
      </c>
      <c r="H84" s="276">
        <v>0</v>
      </c>
      <c r="I84" s="276">
        <v>25202</v>
      </c>
      <c r="J84" s="146">
        <v>3034716.17</v>
      </c>
      <c r="K84" s="146">
        <v>0</v>
      </c>
      <c r="L84" s="146">
        <v>0</v>
      </c>
    </row>
    <row r="85" spans="1:14" ht="15.75">
      <c r="A85" s="150" t="s">
        <v>50</v>
      </c>
      <c r="B85" s="150" t="s">
        <v>50</v>
      </c>
      <c r="C85" s="150" t="s">
        <v>615</v>
      </c>
      <c r="D85" s="151">
        <f t="shared" ref="D85:J85" si="0">SUM(D4:D84)</f>
        <v>3235642</v>
      </c>
      <c r="E85" s="151">
        <f t="shared" si="0"/>
        <v>326652</v>
      </c>
      <c r="F85" s="151">
        <f t="shared" si="0"/>
        <v>920328</v>
      </c>
      <c r="G85" s="151">
        <f t="shared" si="0"/>
        <v>10090</v>
      </c>
      <c r="H85" s="151">
        <f t="shared" si="0"/>
        <v>0</v>
      </c>
      <c r="I85" s="151">
        <f t="shared" si="0"/>
        <v>4492712</v>
      </c>
      <c r="J85" s="152">
        <f t="shared" si="0"/>
        <v>2313932987.7799997</v>
      </c>
      <c r="K85" s="152"/>
      <c r="L85" s="152"/>
      <c r="N85" s="390"/>
    </row>
    <row r="88" spans="1:14">
      <c r="D88" s="296"/>
      <c r="E88" s="296"/>
      <c r="F88" s="296"/>
      <c r="G88" s="296"/>
      <c r="H88" s="296"/>
      <c r="I88" s="296"/>
      <c r="K88" s="296"/>
      <c r="L88" s="296"/>
    </row>
    <row r="90" spans="1:14">
      <c r="D90" s="278"/>
    </row>
    <row r="91" spans="1:14">
      <c r="E91" s="278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48" t="s">
        <v>810</v>
      </c>
      <c r="B1" s="548"/>
      <c r="C1" s="53"/>
    </row>
    <row r="2" spans="1:3">
      <c r="A2" s="50"/>
    </row>
    <row r="3" spans="1:3" s="58" customFormat="1" ht="15.75">
      <c r="A3" s="90" t="s">
        <v>0</v>
      </c>
      <c r="B3" s="89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activeCell="C60" sqref="C60:G60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7" s="2" customFormat="1" ht="15.75">
      <c r="A1" s="548" t="s">
        <v>811</v>
      </c>
      <c r="B1" s="548"/>
      <c r="C1" s="548"/>
      <c r="D1" s="548"/>
      <c r="E1" s="548"/>
      <c r="F1" s="548"/>
      <c r="G1" s="548"/>
    </row>
    <row r="2" spans="1:7">
      <c r="A2" s="50"/>
    </row>
    <row r="3" spans="1:7" s="58" customFormat="1" ht="15.75">
      <c r="A3" s="89" t="s">
        <v>18</v>
      </c>
      <c r="B3" s="89" t="s">
        <v>46</v>
      </c>
      <c r="C3" s="89" t="s">
        <v>47</v>
      </c>
      <c r="D3" s="89" t="s">
        <v>84</v>
      </c>
      <c r="E3" s="89" t="s">
        <v>79</v>
      </c>
      <c r="F3" s="89" t="s">
        <v>80</v>
      </c>
      <c r="G3" s="89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>
        <v>1</v>
      </c>
      <c r="F4" s="22" t="s">
        <v>475</v>
      </c>
      <c r="G4" s="22">
        <v>21</v>
      </c>
    </row>
    <row r="5" spans="1:7">
      <c r="A5" s="46">
        <v>2</v>
      </c>
      <c r="B5" s="29" t="s">
        <v>558</v>
      </c>
      <c r="C5" s="29" t="s">
        <v>626</v>
      </c>
      <c r="D5" s="22">
        <v>5</v>
      </c>
      <c r="E5" s="22">
        <v>20</v>
      </c>
      <c r="F5" s="22">
        <v>113</v>
      </c>
      <c r="G5" s="22">
        <v>701</v>
      </c>
    </row>
    <row r="6" spans="1: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10</v>
      </c>
      <c r="G6" s="22">
        <v>159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</row>
    <row r="8" spans="1: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</row>
    <row r="9" spans="1: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4</v>
      </c>
      <c r="G13" s="22">
        <v>27</v>
      </c>
    </row>
    <row r="14" spans="1: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9</v>
      </c>
      <c r="F16" s="22">
        <v>18</v>
      </c>
      <c r="G16" s="22">
        <v>75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42</v>
      </c>
      <c r="G17" s="22">
        <v>219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4</v>
      </c>
      <c r="F18" s="22">
        <v>29</v>
      </c>
      <c r="G18" s="22">
        <v>124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1</v>
      </c>
      <c r="G21" s="22">
        <v>19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19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 t="s">
        <v>475</v>
      </c>
      <c r="G23" s="22">
        <v>1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9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373</v>
      </c>
      <c r="C26" s="29" t="s">
        <v>563</v>
      </c>
      <c r="D26" s="22" t="s">
        <v>475</v>
      </c>
      <c r="E26" s="22" t="s">
        <v>475</v>
      </c>
      <c r="F26" s="22" t="s">
        <v>475</v>
      </c>
      <c r="G26" s="22">
        <v>1</v>
      </c>
    </row>
    <row r="27" spans="1:7">
      <c r="A27" s="46">
        <v>24</v>
      </c>
      <c r="B27" s="29" t="s">
        <v>289</v>
      </c>
      <c r="C27" s="29" t="s">
        <v>564</v>
      </c>
      <c r="D27" s="22" t="s">
        <v>475</v>
      </c>
      <c r="E27" s="22">
        <v>1</v>
      </c>
      <c r="F27" s="22">
        <v>12</v>
      </c>
      <c r="G27" s="22">
        <v>25</v>
      </c>
    </row>
    <row r="28" spans="1:7">
      <c r="A28" s="46">
        <v>25</v>
      </c>
      <c r="B28" s="29" t="s">
        <v>290</v>
      </c>
      <c r="C28" s="29" t="s">
        <v>565</v>
      </c>
      <c r="D28" s="22" t="s">
        <v>475</v>
      </c>
      <c r="E28" s="22">
        <v>3</v>
      </c>
      <c r="F28" s="22">
        <v>5</v>
      </c>
      <c r="G28" s="22">
        <v>63</v>
      </c>
    </row>
    <row r="29" spans="1:7">
      <c r="A29" s="46">
        <v>26</v>
      </c>
      <c r="B29" s="29" t="s">
        <v>291</v>
      </c>
      <c r="C29" s="29" t="s">
        <v>566</v>
      </c>
      <c r="D29" s="22">
        <v>1</v>
      </c>
      <c r="E29" s="22" t="s">
        <v>475</v>
      </c>
      <c r="F29" s="22">
        <v>4</v>
      </c>
      <c r="G29" s="22">
        <v>27</v>
      </c>
    </row>
    <row r="30" spans="1:7">
      <c r="A30" s="46">
        <v>27</v>
      </c>
      <c r="B30" s="29" t="s">
        <v>292</v>
      </c>
      <c r="C30" s="29" t="s">
        <v>567</v>
      </c>
      <c r="D30" s="22" t="s">
        <v>475</v>
      </c>
      <c r="E30" s="22" t="s">
        <v>475</v>
      </c>
      <c r="F30" s="22" t="s">
        <v>475</v>
      </c>
      <c r="G30" s="22">
        <v>2</v>
      </c>
    </row>
    <row r="31" spans="1:7">
      <c r="A31" s="46">
        <v>28</v>
      </c>
      <c r="B31" s="29" t="s">
        <v>293</v>
      </c>
      <c r="C31" s="29" t="s">
        <v>568</v>
      </c>
      <c r="D31" s="22">
        <v>1</v>
      </c>
      <c r="E31" s="22" t="s">
        <v>475</v>
      </c>
      <c r="F31" s="22" t="s">
        <v>475</v>
      </c>
      <c r="G31" s="22">
        <v>6</v>
      </c>
    </row>
    <row r="32" spans="1:7">
      <c r="A32" s="46">
        <v>29</v>
      </c>
      <c r="B32" s="29" t="s">
        <v>294</v>
      </c>
      <c r="C32" s="29" t="s">
        <v>569</v>
      </c>
      <c r="D32" s="22">
        <v>5</v>
      </c>
      <c r="E32" s="22">
        <v>10</v>
      </c>
      <c r="F32" s="22">
        <v>93</v>
      </c>
      <c r="G32" s="22">
        <v>481</v>
      </c>
    </row>
    <row r="33" spans="1:7">
      <c r="A33" s="46">
        <v>30</v>
      </c>
      <c r="B33" s="29" t="s">
        <v>295</v>
      </c>
      <c r="C33" s="29" t="s">
        <v>570</v>
      </c>
      <c r="D33" s="22" t="s">
        <v>475</v>
      </c>
      <c r="E33" s="22" t="s">
        <v>475</v>
      </c>
      <c r="F33" s="22">
        <v>1</v>
      </c>
      <c r="G33" s="22">
        <v>12</v>
      </c>
    </row>
    <row r="34" spans="1:7">
      <c r="A34" s="46">
        <v>31</v>
      </c>
      <c r="B34" s="29" t="s">
        <v>296</v>
      </c>
      <c r="C34" s="29" t="s">
        <v>571</v>
      </c>
      <c r="D34" s="22" t="s">
        <v>475</v>
      </c>
      <c r="E34" s="22" t="s">
        <v>475</v>
      </c>
      <c r="F34" s="22" t="s">
        <v>475</v>
      </c>
      <c r="G34" s="22">
        <v>1</v>
      </c>
    </row>
    <row r="35" spans="1:7">
      <c r="A35" s="46">
        <v>32</v>
      </c>
      <c r="B35" s="29" t="s">
        <v>297</v>
      </c>
      <c r="C35" s="29" t="s">
        <v>572</v>
      </c>
      <c r="D35" s="22" t="s">
        <v>475</v>
      </c>
      <c r="E35" s="22" t="s">
        <v>475</v>
      </c>
      <c r="F35" s="22" t="s">
        <v>475</v>
      </c>
      <c r="G35" s="22">
        <v>11</v>
      </c>
    </row>
    <row r="36" spans="1:7">
      <c r="A36" s="46">
        <v>33</v>
      </c>
      <c r="B36" s="29" t="s">
        <v>298</v>
      </c>
      <c r="C36" s="29" t="s">
        <v>573</v>
      </c>
      <c r="D36" s="22" t="s">
        <v>475</v>
      </c>
      <c r="E36" s="22" t="s">
        <v>475</v>
      </c>
      <c r="F36" s="22">
        <v>1</v>
      </c>
      <c r="G36" s="22">
        <v>3</v>
      </c>
    </row>
    <row r="37" spans="1:7">
      <c r="A37" s="46">
        <v>34</v>
      </c>
      <c r="B37" s="29" t="s">
        <v>428</v>
      </c>
      <c r="C37" s="29" t="s">
        <v>337</v>
      </c>
      <c r="D37" s="22" t="s">
        <v>475</v>
      </c>
      <c r="E37" s="22" t="s">
        <v>475</v>
      </c>
      <c r="F37" s="22">
        <v>2</v>
      </c>
      <c r="G37" s="22" t="s">
        <v>475</v>
      </c>
    </row>
    <row r="38" spans="1:7">
      <c r="A38" s="46">
        <v>35</v>
      </c>
      <c r="B38" s="29" t="s">
        <v>299</v>
      </c>
      <c r="C38" s="29" t="s">
        <v>574</v>
      </c>
      <c r="D38" s="22" t="s">
        <v>475</v>
      </c>
      <c r="E38" s="22" t="s">
        <v>475</v>
      </c>
      <c r="F38" s="22">
        <v>1</v>
      </c>
      <c r="G38" s="22">
        <v>1</v>
      </c>
    </row>
    <row r="39" spans="1:7">
      <c r="A39" s="46">
        <v>36</v>
      </c>
      <c r="B39" s="29" t="s">
        <v>300</v>
      </c>
      <c r="C39" s="29" t="s">
        <v>575</v>
      </c>
      <c r="D39" s="22">
        <v>3</v>
      </c>
      <c r="E39" s="22">
        <v>8</v>
      </c>
      <c r="F39" s="22">
        <v>15</v>
      </c>
      <c r="G39" s="22">
        <v>51</v>
      </c>
    </row>
    <row r="40" spans="1:7">
      <c r="A40" s="46">
        <v>37</v>
      </c>
      <c r="B40" s="29" t="s">
        <v>301</v>
      </c>
      <c r="C40" s="29" t="s">
        <v>576</v>
      </c>
      <c r="D40" s="22" t="s">
        <v>475</v>
      </c>
      <c r="E40" s="22" t="s">
        <v>475</v>
      </c>
      <c r="F40" s="22">
        <v>5</v>
      </c>
      <c r="G40" s="22">
        <v>76</v>
      </c>
    </row>
    <row r="41" spans="1:7">
      <c r="A41" s="46">
        <v>38</v>
      </c>
      <c r="B41" s="29" t="s">
        <v>302</v>
      </c>
      <c r="C41" s="29" t="s">
        <v>577</v>
      </c>
      <c r="D41" s="22" t="s">
        <v>475</v>
      </c>
      <c r="E41" s="22" t="s">
        <v>475</v>
      </c>
      <c r="F41" s="22" t="s">
        <v>475</v>
      </c>
      <c r="G41" s="22">
        <v>4</v>
      </c>
    </row>
    <row r="42" spans="1:7">
      <c r="A42" s="46">
        <v>39</v>
      </c>
      <c r="B42" s="29" t="s">
        <v>436</v>
      </c>
      <c r="C42" s="29" t="s">
        <v>578</v>
      </c>
      <c r="D42" s="22" t="s">
        <v>475</v>
      </c>
      <c r="E42" s="22" t="s">
        <v>475</v>
      </c>
      <c r="F42" s="22" t="s">
        <v>475</v>
      </c>
      <c r="G42" s="22">
        <v>2</v>
      </c>
    </row>
    <row r="43" spans="1:7">
      <c r="A43" s="46">
        <v>40</v>
      </c>
      <c r="B43" s="29" t="s">
        <v>303</v>
      </c>
      <c r="C43" s="29" t="s">
        <v>338</v>
      </c>
      <c r="D43" s="22" t="s">
        <v>475</v>
      </c>
      <c r="E43" s="22" t="s">
        <v>475</v>
      </c>
      <c r="F43" s="22">
        <v>1</v>
      </c>
      <c r="G43" s="22">
        <v>1</v>
      </c>
    </row>
    <row r="44" spans="1:7">
      <c r="A44" s="46">
        <v>41</v>
      </c>
      <c r="B44" s="29" t="s">
        <v>304</v>
      </c>
      <c r="C44" s="29" t="s">
        <v>579</v>
      </c>
      <c r="D44" s="22">
        <v>1</v>
      </c>
      <c r="E44" s="22" t="s">
        <v>475</v>
      </c>
      <c r="F44" s="22" t="s">
        <v>475</v>
      </c>
      <c r="G44" s="22">
        <v>2</v>
      </c>
    </row>
    <row r="45" spans="1:7">
      <c r="A45" s="46">
        <v>42</v>
      </c>
      <c r="B45" s="29" t="s">
        <v>305</v>
      </c>
      <c r="C45" s="29" t="s">
        <v>580</v>
      </c>
      <c r="D45" s="22" t="s">
        <v>475</v>
      </c>
      <c r="E45" s="22">
        <v>1</v>
      </c>
      <c r="F45" s="22" t="s">
        <v>475</v>
      </c>
      <c r="G45" s="22">
        <v>1</v>
      </c>
    </row>
    <row r="46" spans="1:7">
      <c r="A46" s="46">
        <v>43</v>
      </c>
      <c r="B46" s="29" t="s">
        <v>306</v>
      </c>
      <c r="C46" s="29" t="s">
        <v>581</v>
      </c>
      <c r="D46" s="22" t="s">
        <v>475</v>
      </c>
      <c r="E46" s="22">
        <v>2</v>
      </c>
      <c r="F46" s="22" t="s">
        <v>475</v>
      </c>
      <c r="G46" s="22">
        <v>19</v>
      </c>
    </row>
    <row r="47" spans="1:7">
      <c r="A47" s="46">
        <v>44</v>
      </c>
      <c r="B47" s="29" t="s">
        <v>307</v>
      </c>
      <c r="C47" s="29" t="s">
        <v>582</v>
      </c>
      <c r="D47" s="22" t="s">
        <v>475</v>
      </c>
      <c r="E47" s="22" t="s">
        <v>475</v>
      </c>
      <c r="F47" s="22" t="s">
        <v>475</v>
      </c>
      <c r="G47" s="22">
        <v>4</v>
      </c>
    </row>
    <row r="48" spans="1:7">
      <c r="A48" s="46">
        <v>45</v>
      </c>
      <c r="B48" s="29" t="s">
        <v>308</v>
      </c>
      <c r="C48" s="29" t="s">
        <v>339</v>
      </c>
      <c r="D48" s="22" t="s">
        <v>475</v>
      </c>
      <c r="E48" s="22">
        <v>1</v>
      </c>
      <c r="F48" s="22" t="s">
        <v>475</v>
      </c>
      <c r="G48" s="22">
        <v>4</v>
      </c>
    </row>
    <row r="49" spans="1:7">
      <c r="A49" s="46">
        <v>46</v>
      </c>
      <c r="B49" s="29" t="s">
        <v>374</v>
      </c>
      <c r="C49" s="29" t="s">
        <v>583</v>
      </c>
      <c r="D49" s="22" t="s">
        <v>475</v>
      </c>
      <c r="E49" s="22" t="s">
        <v>475</v>
      </c>
      <c r="F49" s="22" t="s">
        <v>475</v>
      </c>
      <c r="G49" s="22">
        <v>1</v>
      </c>
    </row>
    <row r="50" spans="1:7">
      <c r="A50" s="46">
        <v>47</v>
      </c>
      <c r="B50" s="29" t="s">
        <v>309</v>
      </c>
      <c r="C50" s="29" t="s">
        <v>584</v>
      </c>
      <c r="D50" s="22" t="s">
        <v>475</v>
      </c>
      <c r="E50" s="22">
        <v>1</v>
      </c>
      <c r="F50" s="22" t="s">
        <v>475</v>
      </c>
      <c r="G50" s="22" t="s">
        <v>475</v>
      </c>
    </row>
    <row r="51" spans="1:7">
      <c r="A51" s="46">
        <v>48</v>
      </c>
      <c r="B51" s="29" t="s">
        <v>430</v>
      </c>
      <c r="C51" s="29" t="s">
        <v>403</v>
      </c>
      <c r="D51" s="22" t="s">
        <v>475</v>
      </c>
      <c r="E51" s="22" t="s">
        <v>475</v>
      </c>
      <c r="F51" s="22">
        <v>2</v>
      </c>
      <c r="G51" s="22">
        <v>7</v>
      </c>
    </row>
    <row r="52" spans="1:7">
      <c r="A52" s="46">
        <v>49</v>
      </c>
      <c r="B52" s="29" t="s">
        <v>310</v>
      </c>
      <c r="C52" s="29" t="s">
        <v>585</v>
      </c>
      <c r="D52" s="22" t="s">
        <v>475</v>
      </c>
      <c r="E52" s="22" t="s">
        <v>475</v>
      </c>
      <c r="F52" s="22" t="s">
        <v>475</v>
      </c>
      <c r="G52" s="22">
        <v>3</v>
      </c>
    </row>
    <row r="53" spans="1:7">
      <c r="A53" s="46">
        <v>50</v>
      </c>
      <c r="B53" s="29" t="s">
        <v>311</v>
      </c>
      <c r="C53" s="29" t="s">
        <v>73</v>
      </c>
      <c r="D53" s="22" t="s">
        <v>475</v>
      </c>
      <c r="E53" s="22" t="s">
        <v>475</v>
      </c>
      <c r="F53" s="22" t="s">
        <v>475</v>
      </c>
      <c r="G53" s="22">
        <v>5</v>
      </c>
    </row>
    <row r="54" spans="1:7">
      <c r="A54" s="46">
        <v>51</v>
      </c>
      <c r="B54" s="29" t="s">
        <v>312</v>
      </c>
      <c r="C54" s="29" t="s">
        <v>74</v>
      </c>
      <c r="D54" s="22">
        <v>1</v>
      </c>
      <c r="E54" s="22">
        <v>5</v>
      </c>
      <c r="F54" s="22">
        <v>12</v>
      </c>
      <c r="G54" s="22">
        <v>82</v>
      </c>
    </row>
    <row r="55" spans="1:7">
      <c r="A55" s="46">
        <v>52</v>
      </c>
      <c r="B55" s="29" t="s">
        <v>313</v>
      </c>
      <c r="C55" s="29" t="s">
        <v>75</v>
      </c>
      <c r="D55" s="22" t="s">
        <v>475</v>
      </c>
      <c r="E55" s="22" t="s">
        <v>475</v>
      </c>
      <c r="F55" s="22" t="s">
        <v>475</v>
      </c>
      <c r="G55" s="22">
        <v>22</v>
      </c>
    </row>
    <row r="56" spans="1:7">
      <c r="A56" s="46">
        <v>53</v>
      </c>
      <c r="B56" s="29" t="s">
        <v>314</v>
      </c>
      <c r="C56" s="29" t="s">
        <v>76</v>
      </c>
      <c r="D56" s="22" t="s">
        <v>475</v>
      </c>
      <c r="E56" s="22" t="s">
        <v>475</v>
      </c>
      <c r="F56" s="22" t="s">
        <v>475</v>
      </c>
      <c r="G56" s="22">
        <v>6</v>
      </c>
    </row>
    <row r="57" spans="1:7" s="55" customFormat="1">
      <c r="A57" s="46">
        <v>54</v>
      </c>
      <c r="B57" s="29" t="s">
        <v>315</v>
      </c>
      <c r="C57" s="29" t="s">
        <v>77</v>
      </c>
      <c r="D57" s="22">
        <v>6</v>
      </c>
      <c r="E57" s="22">
        <v>18</v>
      </c>
      <c r="F57" s="22">
        <v>98</v>
      </c>
      <c r="G57" s="22">
        <v>569</v>
      </c>
    </row>
    <row r="58" spans="1:7" s="390" customFormat="1">
      <c r="A58" s="536">
        <v>55</v>
      </c>
      <c r="B58" s="408" t="s">
        <v>316</v>
      </c>
      <c r="C58" s="408" t="s">
        <v>78</v>
      </c>
      <c r="D58" s="408" t="s">
        <v>475</v>
      </c>
      <c r="E58" s="408" t="s">
        <v>475</v>
      </c>
      <c r="F58" s="408" t="s">
        <v>475</v>
      </c>
      <c r="G58" s="408">
        <v>22</v>
      </c>
    </row>
    <row r="59" spans="1:7" ht="15.75" thickBot="1">
      <c r="A59" s="537">
        <v>56</v>
      </c>
      <c r="B59" s="309" t="s">
        <v>317</v>
      </c>
      <c r="C59" s="309" t="s">
        <v>83</v>
      </c>
      <c r="D59" s="309">
        <v>1</v>
      </c>
      <c r="E59" s="309">
        <v>5</v>
      </c>
      <c r="F59" s="309">
        <v>12</v>
      </c>
      <c r="G59" s="309">
        <v>72</v>
      </c>
    </row>
    <row r="60" spans="1:7" s="64" customFormat="1" ht="16.5" thickBot="1">
      <c r="A60" s="205"/>
      <c r="B60" s="538"/>
      <c r="C60" s="206" t="s">
        <v>588</v>
      </c>
      <c r="D60" s="207">
        <f>SUM(D4:D59)</f>
        <v>30</v>
      </c>
      <c r="E60" s="207">
        <f>SUM(E4:E59)</f>
        <v>99</v>
      </c>
      <c r="F60" s="207">
        <f>SUM(F5:F59)</f>
        <v>488</v>
      </c>
      <c r="G60" s="539">
        <f>SUM(G4:G59)</f>
        <v>2982</v>
      </c>
    </row>
    <row r="61" spans="1:7" s="64" customFormat="1">
      <c r="A61"/>
      <c r="B61"/>
      <c r="C61"/>
      <c r="D61"/>
      <c r="E61"/>
      <c r="F61"/>
      <c r="G61"/>
    </row>
    <row r="62" spans="1:7" s="64" customFormat="1"/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  <row r="69" spans="1:7" s="64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F6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31" workbookViewId="0">
      <selection activeCell="B56" sqref="B56:G56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548" t="s">
        <v>812</v>
      </c>
      <c r="B1" s="548"/>
      <c r="C1" s="548"/>
      <c r="D1" s="548"/>
      <c r="E1" s="548"/>
      <c r="F1" s="548"/>
      <c r="G1" s="548"/>
      <c r="H1" s="548"/>
    </row>
    <row r="2" spans="1:8">
      <c r="A2" s="50"/>
    </row>
    <row r="3" spans="1:8" s="94" customFormat="1" ht="31.5">
      <c r="A3" s="446" t="s">
        <v>60</v>
      </c>
      <c r="B3" s="446" t="s">
        <v>32</v>
      </c>
      <c r="C3" s="446" t="s">
        <v>62</v>
      </c>
      <c r="D3" s="446" t="s">
        <v>5</v>
      </c>
      <c r="E3" s="446" t="s">
        <v>6</v>
      </c>
      <c r="F3" s="446" t="s">
        <v>48</v>
      </c>
      <c r="G3" s="155" t="s">
        <v>61</v>
      </c>
      <c r="H3" s="155" t="s">
        <v>35</v>
      </c>
    </row>
    <row r="4" spans="1:8">
      <c r="A4" s="46">
        <v>1</v>
      </c>
      <c r="B4" s="7" t="s">
        <v>36</v>
      </c>
      <c r="C4" s="6">
        <v>78320</v>
      </c>
      <c r="D4" s="6">
        <v>56003</v>
      </c>
      <c r="E4" s="6">
        <v>13919</v>
      </c>
      <c r="F4" s="6">
        <v>8285</v>
      </c>
      <c r="G4" s="6">
        <v>113</v>
      </c>
      <c r="H4" s="6">
        <v>0</v>
      </c>
    </row>
    <row r="5" spans="1:8">
      <c r="A5" s="46">
        <v>2</v>
      </c>
      <c r="B5" s="7" t="s">
        <v>221</v>
      </c>
      <c r="C5" s="6">
        <v>36028</v>
      </c>
      <c r="D5" s="6">
        <v>26614</v>
      </c>
      <c r="E5" s="6">
        <v>6444</v>
      </c>
      <c r="F5" s="6">
        <v>2894</v>
      </c>
      <c r="G5" s="6">
        <v>76</v>
      </c>
      <c r="H5" s="6">
        <v>0</v>
      </c>
    </row>
    <row r="6" spans="1:8">
      <c r="A6" s="46">
        <v>3</v>
      </c>
      <c r="B6" s="7" t="s">
        <v>222</v>
      </c>
      <c r="C6" s="6">
        <v>35002</v>
      </c>
      <c r="D6" s="6">
        <v>26804</v>
      </c>
      <c r="E6" s="6">
        <v>5669</v>
      </c>
      <c r="F6" s="6">
        <v>2470</v>
      </c>
      <c r="G6" s="6">
        <v>59</v>
      </c>
      <c r="H6" s="6">
        <v>0</v>
      </c>
    </row>
    <row r="7" spans="1:8">
      <c r="A7" s="46">
        <v>4</v>
      </c>
      <c r="B7" s="7" t="s">
        <v>223</v>
      </c>
      <c r="C7" s="6">
        <v>33355</v>
      </c>
      <c r="D7" s="6">
        <v>24231</v>
      </c>
      <c r="E7" s="6">
        <v>5578</v>
      </c>
      <c r="F7" s="6">
        <v>3505</v>
      </c>
      <c r="G7" s="6">
        <v>41</v>
      </c>
      <c r="H7" s="6">
        <v>0</v>
      </c>
    </row>
    <row r="8" spans="1:8">
      <c r="A8" s="46">
        <v>5</v>
      </c>
      <c r="B8" s="7" t="s">
        <v>224</v>
      </c>
      <c r="C8" s="6">
        <v>1737801</v>
      </c>
      <c r="D8" s="6">
        <v>1234681</v>
      </c>
      <c r="E8" s="6">
        <v>406548</v>
      </c>
      <c r="F8" s="6">
        <v>92894</v>
      </c>
      <c r="G8" s="6">
        <v>3678</v>
      </c>
      <c r="H8" s="6">
        <v>0</v>
      </c>
    </row>
    <row r="9" spans="1:8">
      <c r="A9" s="46">
        <v>6</v>
      </c>
      <c r="B9" s="7" t="s">
        <v>225</v>
      </c>
      <c r="C9" s="6">
        <v>127949</v>
      </c>
      <c r="D9" s="6">
        <v>92641</v>
      </c>
      <c r="E9" s="6">
        <v>25475</v>
      </c>
      <c r="F9" s="6">
        <v>9639</v>
      </c>
      <c r="G9" s="6">
        <v>194</v>
      </c>
      <c r="H9" s="6">
        <v>0</v>
      </c>
    </row>
    <row r="10" spans="1:8">
      <c r="A10" s="46">
        <v>7</v>
      </c>
      <c r="B10" s="7" t="s">
        <v>226</v>
      </c>
      <c r="C10" s="6">
        <v>43462</v>
      </c>
      <c r="D10" s="6">
        <v>31017</v>
      </c>
      <c r="E10" s="6">
        <v>9172</v>
      </c>
      <c r="F10" s="6">
        <v>3240</v>
      </c>
      <c r="G10" s="6">
        <v>33</v>
      </c>
      <c r="H10" s="6">
        <v>0</v>
      </c>
    </row>
    <row r="11" spans="1:8">
      <c r="A11" s="46">
        <v>8</v>
      </c>
      <c r="B11" s="7" t="s">
        <v>227</v>
      </c>
      <c r="C11" s="6">
        <v>13621</v>
      </c>
      <c r="D11" s="6">
        <v>10172</v>
      </c>
      <c r="E11" s="6">
        <v>1938</v>
      </c>
      <c r="F11" s="6">
        <v>1505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43082</v>
      </c>
      <c r="D12" s="6">
        <v>31053</v>
      </c>
      <c r="E12" s="6">
        <v>7832</v>
      </c>
      <c r="F12" s="6">
        <v>4046</v>
      </c>
      <c r="G12" s="6">
        <v>151</v>
      </c>
      <c r="H12" s="6">
        <v>0</v>
      </c>
    </row>
    <row r="13" spans="1:8">
      <c r="A13" s="46">
        <v>10</v>
      </c>
      <c r="B13" s="7" t="s">
        <v>229</v>
      </c>
      <c r="C13" s="6">
        <v>62699</v>
      </c>
      <c r="D13" s="6">
        <v>46022</v>
      </c>
      <c r="E13" s="6">
        <v>12189</v>
      </c>
      <c r="F13" s="6">
        <v>4361</v>
      </c>
      <c r="G13" s="6">
        <v>127</v>
      </c>
      <c r="H13" s="6">
        <v>0</v>
      </c>
    </row>
    <row r="14" spans="1:8">
      <c r="A14" s="46">
        <v>11</v>
      </c>
      <c r="B14" s="7" t="s">
        <v>230</v>
      </c>
      <c r="C14" s="6">
        <v>58460</v>
      </c>
      <c r="D14" s="6">
        <v>43536</v>
      </c>
      <c r="E14" s="6">
        <v>8615</v>
      </c>
      <c r="F14" s="6">
        <v>6083</v>
      </c>
      <c r="G14" s="6">
        <v>226</v>
      </c>
      <c r="H14" s="6">
        <v>0</v>
      </c>
    </row>
    <row r="15" spans="1:8">
      <c r="A15" s="46">
        <v>12</v>
      </c>
      <c r="B15" s="7" t="s">
        <v>231</v>
      </c>
      <c r="C15" s="6">
        <v>87454</v>
      </c>
      <c r="D15" s="6">
        <v>62068</v>
      </c>
      <c r="E15" s="6">
        <v>19410</v>
      </c>
      <c r="F15" s="6">
        <v>5898</v>
      </c>
      <c r="G15" s="6">
        <v>78</v>
      </c>
      <c r="H15" s="6">
        <v>0</v>
      </c>
    </row>
    <row r="16" spans="1:8">
      <c r="A16" s="46">
        <v>13</v>
      </c>
      <c r="B16" s="7" t="s">
        <v>232</v>
      </c>
      <c r="C16" s="6">
        <v>6964</v>
      </c>
      <c r="D16" s="6">
        <v>5280</v>
      </c>
      <c r="E16" s="6">
        <v>1013</v>
      </c>
      <c r="F16" s="6">
        <v>669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12073</v>
      </c>
      <c r="D17" s="6">
        <v>9334</v>
      </c>
      <c r="E17" s="6">
        <v>1777</v>
      </c>
      <c r="F17" s="6">
        <v>922</v>
      </c>
      <c r="G17" s="6">
        <v>40</v>
      </c>
      <c r="H17" s="6">
        <v>0</v>
      </c>
    </row>
    <row r="18" spans="1:8">
      <c r="A18" s="46">
        <v>15</v>
      </c>
      <c r="B18" s="7" t="s">
        <v>234</v>
      </c>
      <c r="C18" s="6">
        <v>54407</v>
      </c>
      <c r="D18" s="6">
        <v>40455</v>
      </c>
      <c r="E18" s="6">
        <v>9044</v>
      </c>
      <c r="F18" s="6">
        <v>4843</v>
      </c>
      <c r="G18" s="6">
        <v>65</v>
      </c>
      <c r="H18" s="6">
        <v>0</v>
      </c>
    </row>
    <row r="19" spans="1:8">
      <c r="A19" s="46">
        <v>16</v>
      </c>
      <c r="B19" s="7" t="s">
        <v>235</v>
      </c>
      <c r="C19" s="6">
        <v>57335</v>
      </c>
      <c r="D19" s="6">
        <v>42097</v>
      </c>
      <c r="E19" s="6">
        <v>9676</v>
      </c>
      <c r="F19" s="6">
        <v>5455</v>
      </c>
      <c r="G19" s="6">
        <v>107</v>
      </c>
      <c r="H19" s="6">
        <v>0</v>
      </c>
    </row>
    <row r="20" spans="1:8">
      <c r="A20" s="46">
        <v>17</v>
      </c>
      <c r="B20" s="7" t="s">
        <v>236</v>
      </c>
      <c r="C20" s="6">
        <v>107843</v>
      </c>
      <c r="D20" s="6">
        <v>78062</v>
      </c>
      <c r="E20" s="6">
        <v>18194</v>
      </c>
      <c r="F20" s="6">
        <v>11421</v>
      </c>
      <c r="G20" s="6">
        <v>166</v>
      </c>
      <c r="H20" s="6">
        <v>0</v>
      </c>
    </row>
    <row r="21" spans="1:8">
      <c r="A21" s="46">
        <v>18</v>
      </c>
      <c r="B21" s="7" t="s">
        <v>237</v>
      </c>
      <c r="C21" s="6">
        <v>16336</v>
      </c>
      <c r="D21" s="6">
        <v>12607</v>
      </c>
      <c r="E21" s="6">
        <v>2161</v>
      </c>
      <c r="F21" s="6">
        <v>1545</v>
      </c>
      <c r="G21" s="6">
        <v>23</v>
      </c>
      <c r="H21" s="6">
        <v>0</v>
      </c>
    </row>
    <row r="22" spans="1:8">
      <c r="A22" s="46">
        <v>19</v>
      </c>
      <c r="B22" s="7" t="s">
        <v>238</v>
      </c>
      <c r="C22" s="6">
        <v>451670</v>
      </c>
      <c r="D22" s="6">
        <v>323671</v>
      </c>
      <c r="E22" s="6">
        <v>98471</v>
      </c>
      <c r="F22" s="6">
        <v>27631</v>
      </c>
      <c r="G22" s="6">
        <v>1897</v>
      </c>
      <c r="H22" s="6">
        <v>0</v>
      </c>
    </row>
    <row r="23" spans="1:8">
      <c r="A23" s="46">
        <v>20</v>
      </c>
      <c r="B23" s="7" t="s">
        <v>239</v>
      </c>
      <c r="C23" s="6">
        <v>73329</v>
      </c>
      <c r="D23" s="6">
        <v>54114</v>
      </c>
      <c r="E23" s="6">
        <v>12995</v>
      </c>
      <c r="F23" s="6">
        <v>6070</v>
      </c>
      <c r="G23" s="6">
        <v>150</v>
      </c>
      <c r="H23" s="6">
        <v>0</v>
      </c>
    </row>
    <row r="24" spans="1:8">
      <c r="A24" s="46">
        <v>21</v>
      </c>
      <c r="B24" s="7" t="s">
        <v>240</v>
      </c>
      <c r="C24" s="6">
        <v>61055</v>
      </c>
      <c r="D24" s="6">
        <v>43380</v>
      </c>
      <c r="E24" s="6">
        <v>11956</v>
      </c>
      <c r="F24" s="6">
        <v>5535</v>
      </c>
      <c r="G24" s="6">
        <v>184</v>
      </c>
      <c r="H24" s="6">
        <v>0</v>
      </c>
    </row>
    <row r="25" spans="1:8">
      <c r="A25" s="46">
        <v>22</v>
      </c>
      <c r="B25" s="7" t="s">
        <v>241</v>
      </c>
      <c r="C25" s="6">
        <v>47980</v>
      </c>
      <c r="D25" s="6">
        <v>34446</v>
      </c>
      <c r="E25" s="6">
        <v>7437</v>
      </c>
      <c r="F25" s="6">
        <v>6023</v>
      </c>
      <c r="G25" s="6">
        <v>74</v>
      </c>
      <c r="H25" s="6">
        <v>0</v>
      </c>
    </row>
    <row r="26" spans="1:8">
      <c r="A26" s="46">
        <v>23</v>
      </c>
      <c r="B26" s="7" t="s">
        <v>242</v>
      </c>
      <c r="C26" s="6">
        <v>17252</v>
      </c>
      <c r="D26" s="6">
        <v>12238</v>
      </c>
      <c r="E26" s="6">
        <v>3295</v>
      </c>
      <c r="F26" s="6">
        <v>1674</v>
      </c>
      <c r="G26" s="6">
        <v>45</v>
      </c>
      <c r="H26" s="6">
        <v>0</v>
      </c>
    </row>
    <row r="27" spans="1:8">
      <c r="A27" s="46">
        <v>24</v>
      </c>
      <c r="B27" s="7" t="s">
        <v>243</v>
      </c>
      <c r="C27" s="6">
        <v>42833</v>
      </c>
      <c r="D27" s="6">
        <v>30683</v>
      </c>
      <c r="E27" s="6">
        <v>8372</v>
      </c>
      <c r="F27" s="6">
        <v>3709</v>
      </c>
      <c r="G27" s="6">
        <v>69</v>
      </c>
      <c r="H27" s="6">
        <v>0</v>
      </c>
    </row>
    <row r="28" spans="1:8">
      <c r="A28" s="46">
        <v>25</v>
      </c>
      <c r="B28" s="7" t="s">
        <v>244</v>
      </c>
      <c r="C28" s="6">
        <v>14219</v>
      </c>
      <c r="D28" s="6">
        <v>10707</v>
      </c>
      <c r="E28" s="6">
        <v>2611</v>
      </c>
      <c r="F28" s="6">
        <v>877</v>
      </c>
      <c r="G28" s="6">
        <v>24</v>
      </c>
      <c r="H28" s="6">
        <v>0</v>
      </c>
    </row>
    <row r="29" spans="1:8">
      <c r="A29" s="46">
        <v>26</v>
      </c>
      <c r="B29" s="7" t="s">
        <v>245</v>
      </c>
      <c r="C29" s="6">
        <v>29609</v>
      </c>
      <c r="D29" s="6">
        <v>22223</v>
      </c>
      <c r="E29" s="6">
        <v>4290</v>
      </c>
      <c r="F29" s="6">
        <v>2979</v>
      </c>
      <c r="G29" s="6">
        <v>117</v>
      </c>
      <c r="H29" s="6">
        <v>0</v>
      </c>
    </row>
    <row r="30" spans="1:8">
      <c r="A30" s="46">
        <v>27</v>
      </c>
      <c r="B30" s="7" t="s">
        <v>246</v>
      </c>
      <c r="C30" s="6">
        <v>61429</v>
      </c>
      <c r="D30" s="6">
        <v>44664</v>
      </c>
      <c r="E30" s="6">
        <v>12251</v>
      </c>
      <c r="F30" s="6">
        <v>4451</v>
      </c>
      <c r="G30" s="6">
        <v>63</v>
      </c>
      <c r="H30" s="6">
        <v>0</v>
      </c>
    </row>
    <row r="31" spans="1:8">
      <c r="A31" s="46">
        <v>28</v>
      </c>
      <c r="B31" s="7" t="s">
        <v>247</v>
      </c>
      <c r="C31" s="6">
        <v>54942</v>
      </c>
      <c r="D31" s="6">
        <v>40288</v>
      </c>
      <c r="E31" s="6">
        <v>10370</v>
      </c>
      <c r="F31" s="6">
        <v>4114</v>
      </c>
      <c r="G31" s="6">
        <v>170</v>
      </c>
      <c r="H31" s="6">
        <v>0</v>
      </c>
    </row>
    <row r="32" spans="1:8">
      <c r="A32" s="46">
        <v>29</v>
      </c>
      <c r="B32" s="7" t="s">
        <v>248</v>
      </c>
      <c r="C32" s="6">
        <v>37327</v>
      </c>
      <c r="D32" s="6">
        <v>27021</v>
      </c>
      <c r="E32" s="6">
        <v>7479</v>
      </c>
      <c r="F32" s="6">
        <v>2786</v>
      </c>
      <c r="G32" s="6">
        <v>41</v>
      </c>
      <c r="H32" s="6">
        <v>0</v>
      </c>
    </row>
    <row r="33" spans="1:8">
      <c r="A33" s="46">
        <v>30</v>
      </c>
      <c r="B33" s="7" t="s">
        <v>249</v>
      </c>
      <c r="C33" s="6">
        <v>31597</v>
      </c>
      <c r="D33" s="6">
        <v>24112</v>
      </c>
      <c r="E33" s="6">
        <v>4687</v>
      </c>
      <c r="F33" s="6">
        <v>2751</v>
      </c>
      <c r="G33" s="6">
        <v>47</v>
      </c>
      <c r="H33" s="6">
        <v>0</v>
      </c>
    </row>
    <row r="34" spans="1:8">
      <c r="A34" s="46">
        <v>31</v>
      </c>
      <c r="B34" s="7" t="s">
        <v>250</v>
      </c>
      <c r="C34" s="6">
        <v>113924</v>
      </c>
      <c r="D34" s="6">
        <v>84193</v>
      </c>
      <c r="E34" s="6">
        <v>19435</v>
      </c>
      <c r="F34" s="6">
        <v>10146</v>
      </c>
      <c r="G34" s="6">
        <v>150</v>
      </c>
      <c r="H34" s="6">
        <v>0</v>
      </c>
    </row>
    <row r="35" spans="1:8">
      <c r="A35" s="46">
        <v>32</v>
      </c>
      <c r="B35" s="7" t="s">
        <v>251</v>
      </c>
      <c r="C35" s="6">
        <v>31947</v>
      </c>
      <c r="D35" s="6">
        <v>23989</v>
      </c>
      <c r="E35" s="6">
        <v>5167</v>
      </c>
      <c r="F35" s="6">
        <v>2760</v>
      </c>
      <c r="G35" s="6">
        <v>31</v>
      </c>
      <c r="H35" s="6">
        <v>0</v>
      </c>
    </row>
    <row r="36" spans="1:8">
      <c r="A36" s="46">
        <v>33</v>
      </c>
      <c r="B36" s="7" t="s">
        <v>252</v>
      </c>
      <c r="C36" s="6">
        <v>40832</v>
      </c>
      <c r="D36" s="6">
        <v>29232</v>
      </c>
      <c r="E36" s="6">
        <v>7504</v>
      </c>
      <c r="F36" s="6">
        <v>4049</v>
      </c>
      <c r="G36" s="6">
        <v>47</v>
      </c>
      <c r="H36" s="6">
        <v>0</v>
      </c>
    </row>
    <row r="37" spans="1:8">
      <c r="A37" s="46">
        <v>34</v>
      </c>
      <c r="B37" s="7" t="s">
        <v>253</v>
      </c>
      <c r="C37" s="6">
        <v>9538</v>
      </c>
      <c r="D37" s="6">
        <v>6844</v>
      </c>
      <c r="E37" s="6">
        <v>1687</v>
      </c>
      <c r="F37" s="6">
        <v>990</v>
      </c>
      <c r="G37" s="6">
        <v>17</v>
      </c>
      <c r="H37" s="6">
        <v>0</v>
      </c>
    </row>
    <row r="38" spans="1:8">
      <c r="A38" s="46">
        <v>35</v>
      </c>
      <c r="B38" s="7" t="s">
        <v>254</v>
      </c>
      <c r="C38" s="6">
        <v>88965</v>
      </c>
      <c r="D38" s="6">
        <v>62506</v>
      </c>
      <c r="E38" s="6">
        <v>19212</v>
      </c>
      <c r="F38" s="6">
        <v>7113</v>
      </c>
      <c r="G38" s="6">
        <v>134</v>
      </c>
      <c r="H38" s="6">
        <v>0</v>
      </c>
    </row>
    <row r="39" spans="1:8">
      <c r="A39" s="46">
        <v>36</v>
      </c>
      <c r="B39" s="7" t="s">
        <v>255</v>
      </c>
      <c r="C39" s="6">
        <v>64512</v>
      </c>
      <c r="D39" s="6">
        <v>47743</v>
      </c>
      <c r="E39" s="6">
        <v>10975</v>
      </c>
      <c r="F39" s="6">
        <v>5673</v>
      </c>
      <c r="G39" s="6">
        <v>121</v>
      </c>
      <c r="H39" s="6">
        <v>0</v>
      </c>
    </row>
    <row r="40" spans="1:8">
      <c r="A40" s="46">
        <v>37</v>
      </c>
      <c r="B40" s="7" t="s">
        <v>256</v>
      </c>
      <c r="C40" s="6">
        <v>36387</v>
      </c>
      <c r="D40" s="6">
        <v>26160</v>
      </c>
      <c r="E40" s="6">
        <v>6005</v>
      </c>
      <c r="F40" s="6">
        <v>3950</v>
      </c>
      <c r="G40" s="6">
        <v>272</v>
      </c>
      <c r="H40" s="6">
        <v>0</v>
      </c>
    </row>
    <row r="41" spans="1:8">
      <c r="A41" s="46">
        <v>38</v>
      </c>
      <c r="B41" s="7" t="s">
        <v>257</v>
      </c>
      <c r="C41" s="6">
        <v>51547</v>
      </c>
      <c r="D41" s="6">
        <v>37326</v>
      </c>
      <c r="E41" s="6">
        <v>7805</v>
      </c>
      <c r="F41" s="6">
        <v>6283</v>
      </c>
      <c r="G41" s="6">
        <v>133</v>
      </c>
      <c r="H41" s="6">
        <v>0</v>
      </c>
    </row>
    <row r="42" spans="1:8">
      <c r="A42" s="46">
        <v>39</v>
      </c>
      <c r="B42" s="7" t="s">
        <v>258</v>
      </c>
      <c r="C42" s="6">
        <v>45339</v>
      </c>
      <c r="D42" s="6">
        <v>32993</v>
      </c>
      <c r="E42" s="6">
        <v>7525</v>
      </c>
      <c r="F42" s="6">
        <v>4660</v>
      </c>
      <c r="G42" s="6">
        <v>161</v>
      </c>
      <c r="H42" s="6">
        <v>0</v>
      </c>
    </row>
    <row r="43" spans="1:8">
      <c r="A43" s="46">
        <v>40</v>
      </c>
      <c r="B43" s="7" t="s">
        <v>259</v>
      </c>
      <c r="C43" s="6">
        <v>27431</v>
      </c>
      <c r="D43" s="6">
        <v>20391</v>
      </c>
      <c r="E43" s="6">
        <v>4050</v>
      </c>
      <c r="F43" s="6">
        <v>2944</v>
      </c>
      <c r="G43" s="6">
        <v>46</v>
      </c>
      <c r="H43" s="6">
        <v>0</v>
      </c>
    </row>
    <row r="44" spans="1:8">
      <c r="A44" s="46">
        <v>41</v>
      </c>
      <c r="B44" s="7" t="s">
        <v>260</v>
      </c>
      <c r="C44" s="6">
        <v>28377</v>
      </c>
      <c r="D44" s="6">
        <v>20103</v>
      </c>
      <c r="E44" s="6">
        <v>5423</v>
      </c>
      <c r="F44" s="6">
        <v>2815</v>
      </c>
      <c r="G44" s="6">
        <v>36</v>
      </c>
      <c r="H44" s="6">
        <v>0</v>
      </c>
    </row>
    <row r="45" spans="1:8">
      <c r="A45" s="46">
        <v>42</v>
      </c>
      <c r="B45" s="7" t="s">
        <v>261</v>
      </c>
      <c r="C45" s="6">
        <v>38210</v>
      </c>
      <c r="D45" s="6">
        <v>28380</v>
      </c>
      <c r="E45" s="6">
        <v>5297</v>
      </c>
      <c r="F45" s="6">
        <v>4364</v>
      </c>
      <c r="G45" s="6">
        <v>169</v>
      </c>
      <c r="H45" s="6">
        <v>0</v>
      </c>
    </row>
    <row r="46" spans="1:8">
      <c r="A46" s="46">
        <v>43</v>
      </c>
      <c r="B46" s="7" t="s">
        <v>262</v>
      </c>
      <c r="C46" s="6">
        <v>16378</v>
      </c>
      <c r="D46" s="6">
        <v>12422</v>
      </c>
      <c r="E46" s="6">
        <v>2863</v>
      </c>
      <c r="F46" s="6">
        <v>1078</v>
      </c>
      <c r="G46" s="6">
        <v>15</v>
      </c>
      <c r="H46" s="6">
        <v>0</v>
      </c>
    </row>
    <row r="47" spans="1:8">
      <c r="A47" s="46">
        <v>44</v>
      </c>
      <c r="B47" s="7" t="s">
        <v>263</v>
      </c>
      <c r="C47" s="6">
        <v>74630</v>
      </c>
      <c r="D47" s="6">
        <v>55787</v>
      </c>
      <c r="E47" s="6">
        <v>11944</v>
      </c>
      <c r="F47" s="6">
        <v>6739</v>
      </c>
      <c r="G47" s="6">
        <v>160</v>
      </c>
      <c r="H47" s="6">
        <v>0</v>
      </c>
    </row>
    <row r="48" spans="1:8">
      <c r="A48" s="46">
        <v>45</v>
      </c>
      <c r="B48" s="7" t="s">
        <v>264</v>
      </c>
      <c r="C48" s="6">
        <v>58802</v>
      </c>
      <c r="D48" s="6">
        <v>43100</v>
      </c>
      <c r="E48" s="6">
        <v>9536</v>
      </c>
      <c r="F48" s="6">
        <v>6094</v>
      </c>
      <c r="G48" s="6">
        <v>72</v>
      </c>
      <c r="H48" s="6">
        <v>0</v>
      </c>
    </row>
    <row r="49" spans="1:9">
      <c r="A49" s="46">
        <v>46</v>
      </c>
      <c r="B49" s="7" t="s">
        <v>265</v>
      </c>
      <c r="C49" s="6">
        <v>67444</v>
      </c>
      <c r="D49" s="6">
        <v>47802</v>
      </c>
      <c r="E49" s="6">
        <v>12995</v>
      </c>
      <c r="F49" s="6">
        <v>6577</v>
      </c>
      <c r="G49" s="6">
        <v>70</v>
      </c>
      <c r="H49" s="6">
        <v>0</v>
      </c>
    </row>
    <row r="50" spans="1:9">
      <c r="A50" s="46">
        <v>47</v>
      </c>
      <c r="B50" s="7" t="s">
        <v>266</v>
      </c>
      <c r="C50" s="6">
        <v>18453</v>
      </c>
      <c r="D50" s="6">
        <v>13766</v>
      </c>
      <c r="E50" s="6">
        <v>3000</v>
      </c>
      <c r="F50" s="6">
        <v>1662</v>
      </c>
      <c r="G50" s="6">
        <v>25</v>
      </c>
      <c r="H50" s="6">
        <v>0</v>
      </c>
    </row>
    <row r="51" spans="1:9">
      <c r="A51" s="46">
        <v>48</v>
      </c>
      <c r="B51" s="7" t="s">
        <v>267</v>
      </c>
      <c r="C51" s="6">
        <v>15942</v>
      </c>
      <c r="D51" s="6">
        <v>11389</v>
      </c>
      <c r="E51" s="6">
        <v>3473</v>
      </c>
      <c r="F51" s="6">
        <v>1066</v>
      </c>
      <c r="G51" s="6">
        <v>14</v>
      </c>
      <c r="H51" s="6">
        <v>0</v>
      </c>
    </row>
    <row r="52" spans="1:9">
      <c r="A52" s="46">
        <v>49</v>
      </c>
      <c r="B52" s="7" t="s">
        <v>268</v>
      </c>
      <c r="C52" s="6">
        <v>34785</v>
      </c>
      <c r="D52" s="6">
        <v>25646</v>
      </c>
      <c r="E52" s="6">
        <v>6573</v>
      </c>
      <c r="F52" s="6">
        <v>2443</v>
      </c>
      <c r="G52" s="6">
        <v>123</v>
      </c>
      <c r="H52" s="6">
        <v>0</v>
      </c>
    </row>
    <row r="53" spans="1:9">
      <c r="A53" s="46">
        <v>50</v>
      </c>
      <c r="B53" s="7" t="s">
        <v>269</v>
      </c>
      <c r="C53" s="6">
        <v>57520</v>
      </c>
      <c r="D53" s="6">
        <v>40372</v>
      </c>
      <c r="E53" s="6">
        <v>11994</v>
      </c>
      <c r="F53" s="6">
        <v>5045</v>
      </c>
      <c r="G53" s="6">
        <v>109</v>
      </c>
      <c r="H53" s="6">
        <v>0</v>
      </c>
    </row>
    <row r="54" spans="1:9">
      <c r="A54" s="46">
        <v>51</v>
      </c>
      <c r="B54" s="7" t="s">
        <v>270</v>
      </c>
      <c r="C54" s="6">
        <v>21159</v>
      </c>
      <c r="D54" s="6">
        <v>15040</v>
      </c>
      <c r="E54" s="6">
        <v>4701</v>
      </c>
      <c r="F54" s="6">
        <v>1391</v>
      </c>
      <c r="G54" s="6">
        <v>27</v>
      </c>
      <c r="H54" s="6">
        <v>0</v>
      </c>
    </row>
    <row r="55" spans="1:9">
      <c r="A55" s="46">
        <v>52</v>
      </c>
      <c r="B55" s="12" t="s">
        <v>475</v>
      </c>
      <c r="C55" s="6">
        <v>15157</v>
      </c>
      <c r="D55" s="6">
        <v>10234</v>
      </c>
      <c r="E55" s="6">
        <v>4296</v>
      </c>
      <c r="F55" s="6">
        <v>535</v>
      </c>
      <c r="G55" s="6">
        <v>92</v>
      </c>
      <c r="H55" s="6">
        <v>0</v>
      </c>
    </row>
    <row r="56" spans="1:9" s="2" customFormat="1" ht="15.75">
      <c r="A56" s="67"/>
      <c r="B56" s="305" t="s">
        <v>11</v>
      </c>
      <c r="C56" s="69">
        <f>SUM(C4:C55)</f>
        <v>4492712</v>
      </c>
      <c r="D56" s="69">
        <f>SUM(D4:D55)</f>
        <v>3235642</v>
      </c>
      <c r="E56" s="69">
        <f>SUM(E4:E55)</f>
        <v>920328</v>
      </c>
      <c r="F56" s="69">
        <f>SUM(F4:F55)</f>
        <v>326652</v>
      </c>
      <c r="G56" s="69">
        <f>SUM(G4:G55)</f>
        <v>10090</v>
      </c>
      <c r="H56" s="69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78"/>
    </row>
    <row r="65" spans="4:4">
      <c r="D65" s="27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G1" sqref="G1:H1048576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48" t="s">
        <v>813</v>
      </c>
      <c r="B1" s="548"/>
      <c r="C1" s="548"/>
      <c r="D1" s="548"/>
    </row>
    <row r="3" spans="1:4">
      <c r="A3" s="2" t="s">
        <v>318</v>
      </c>
    </row>
    <row r="4" spans="1:4" ht="30">
      <c r="A4" s="454" t="s">
        <v>12</v>
      </c>
      <c r="B4" s="454" t="s">
        <v>1</v>
      </c>
      <c r="C4" s="454" t="s">
        <v>2</v>
      </c>
      <c r="D4" s="455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1047127</v>
      </c>
      <c r="C6" s="13">
        <v>1183568087.4100001</v>
      </c>
      <c r="D6" s="13">
        <v>1130.3</v>
      </c>
    </row>
    <row r="7" spans="1:4">
      <c r="A7" s="5" t="s">
        <v>82</v>
      </c>
      <c r="B7" s="6">
        <v>8103</v>
      </c>
      <c r="C7" s="13">
        <v>2920672.33</v>
      </c>
      <c r="D7" s="13">
        <v>360.44</v>
      </c>
    </row>
    <row r="8" spans="1:4">
      <c r="A8" s="1" t="s">
        <v>6</v>
      </c>
      <c r="B8" s="6">
        <v>28775</v>
      </c>
      <c r="C8" s="13">
        <v>13174774.039999999</v>
      </c>
      <c r="D8" s="13">
        <v>457.85</v>
      </c>
    </row>
    <row r="9" spans="1:4">
      <c r="A9" s="1" t="s">
        <v>48</v>
      </c>
      <c r="B9" s="6">
        <v>135529</v>
      </c>
      <c r="C9" s="13">
        <v>90279916.219999999</v>
      </c>
      <c r="D9" s="13">
        <v>666.13</v>
      </c>
    </row>
    <row r="10" spans="1:4">
      <c r="A10" s="1" t="s">
        <v>8</v>
      </c>
      <c r="B10" s="6">
        <v>3067</v>
      </c>
      <c r="C10" s="13">
        <v>1123545.1599999999</v>
      </c>
      <c r="D10" s="13">
        <v>366.33</v>
      </c>
    </row>
    <row r="11" spans="1:4" ht="15.75">
      <c r="A11" s="67" t="s">
        <v>11</v>
      </c>
      <c r="B11" s="69">
        <f>SUM(B6:B10)</f>
        <v>1222601</v>
      </c>
      <c r="C11" s="71">
        <f>SUM(C6:C10)</f>
        <v>1291066995.1600001</v>
      </c>
      <c r="D11" s="71"/>
    </row>
    <row r="14" spans="1:4">
      <c r="A14" s="2" t="s">
        <v>319</v>
      </c>
    </row>
    <row r="15" spans="1:4" ht="30">
      <c r="A15" s="454" t="s">
        <v>12</v>
      </c>
      <c r="B15" s="454" t="s">
        <v>1</v>
      </c>
      <c r="C15" s="454" t="s">
        <v>2</v>
      </c>
      <c r="D15" s="455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891597</v>
      </c>
      <c r="C17" s="13">
        <v>737876028.83000004</v>
      </c>
      <c r="D17" s="13">
        <v>827.59</v>
      </c>
    </row>
    <row r="18" spans="1:4">
      <c r="A18" s="5" t="s">
        <v>82</v>
      </c>
      <c r="B18" s="6">
        <v>18600</v>
      </c>
      <c r="C18" s="13">
        <v>6700126.1299999999</v>
      </c>
      <c r="D18" s="13">
        <v>360.22</v>
      </c>
    </row>
    <row r="19" spans="1:4">
      <c r="A19" s="1" t="s">
        <v>6</v>
      </c>
      <c r="B19" s="6">
        <v>362767</v>
      </c>
      <c r="C19" s="13">
        <v>231899447.44999999</v>
      </c>
      <c r="D19" s="13">
        <v>639.25</v>
      </c>
    </row>
    <row r="20" spans="1:4">
      <c r="A20" s="1" t="s">
        <v>48</v>
      </c>
      <c r="B20" s="6">
        <v>82929</v>
      </c>
      <c r="C20" s="13">
        <v>45118517.770000003</v>
      </c>
      <c r="D20" s="13">
        <v>544.05999999999995</v>
      </c>
    </row>
    <row r="21" spans="1:4">
      <c r="A21" s="1" t="s">
        <v>8</v>
      </c>
      <c r="B21" s="6">
        <v>4347</v>
      </c>
      <c r="C21" s="13">
        <v>1271872.44</v>
      </c>
      <c r="D21" s="13">
        <v>292.58999999999997</v>
      </c>
    </row>
    <row r="22" spans="1:4" ht="15.75">
      <c r="A22" s="67" t="s">
        <v>11</v>
      </c>
      <c r="B22" s="69">
        <f>SUM(B17:B21)</f>
        <v>1360240</v>
      </c>
      <c r="C22" s="71">
        <f>SUM(C17:C21)</f>
        <v>1022865992.6200001</v>
      </c>
      <c r="D22" s="71"/>
    </row>
    <row r="23" spans="1:4">
      <c r="B23" s="278"/>
    </row>
    <row r="25" spans="1:4">
      <c r="A25" s="2" t="s">
        <v>320</v>
      </c>
    </row>
    <row r="26" spans="1:4" ht="30">
      <c r="A26" s="454" t="s">
        <v>12</v>
      </c>
      <c r="B26" s="454" t="s">
        <v>1</v>
      </c>
      <c r="C26" s="454" t="s">
        <v>2</v>
      </c>
      <c r="D26" s="455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7" t="s">
        <v>11</v>
      </c>
      <c r="B33" s="69">
        <f>SUM(B28:B32)</f>
        <v>0</v>
      </c>
      <c r="C33" s="71">
        <f>SUM(C28:C32)</f>
        <v>0</v>
      </c>
      <c r="D33" s="7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P69"/>
  <sheetViews>
    <sheetView workbookViewId="0">
      <selection activeCell="D68" sqref="D68:F68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8" customFormat="1" ht="15.75">
      <c r="A1" s="548" t="s">
        <v>814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</row>
    <row r="2" spans="1:13" s="58" customFormat="1" ht="15.7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>
      <c r="A3" s="557" t="s">
        <v>19</v>
      </c>
      <c r="B3" s="559" t="s">
        <v>5</v>
      </c>
      <c r="C3" s="560"/>
      <c r="D3" s="560"/>
      <c r="E3" s="559" t="s">
        <v>6</v>
      </c>
      <c r="F3" s="560"/>
      <c r="G3" s="560"/>
      <c r="H3" s="559" t="s">
        <v>20</v>
      </c>
      <c r="I3" s="560"/>
      <c r="J3" s="560"/>
      <c r="K3" s="559" t="s">
        <v>21</v>
      </c>
      <c r="L3" s="560"/>
      <c r="M3" s="560"/>
    </row>
    <row r="4" spans="1:13">
      <c r="A4" s="558"/>
      <c r="B4" s="112" t="s">
        <v>1</v>
      </c>
      <c r="C4" s="112"/>
      <c r="D4" s="43" t="s">
        <v>22</v>
      </c>
      <c r="E4" s="112" t="s">
        <v>1</v>
      </c>
      <c r="F4" s="112"/>
      <c r="G4" s="43" t="s">
        <v>22</v>
      </c>
      <c r="H4" s="112" t="s">
        <v>1</v>
      </c>
      <c r="I4" s="112"/>
      <c r="J4" s="43" t="s">
        <v>22</v>
      </c>
      <c r="K4" s="112" t="s">
        <v>1</v>
      </c>
      <c r="L4" s="112"/>
      <c r="M4" s="43" t="s">
        <v>22</v>
      </c>
    </row>
    <row r="5" spans="1:13">
      <c r="A5" s="75" t="s">
        <v>90</v>
      </c>
      <c r="B5" s="41">
        <v>416202</v>
      </c>
      <c r="C5" s="41"/>
      <c r="D5" s="42">
        <v>374.89</v>
      </c>
      <c r="E5" s="41">
        <v>164366</v>
      </c>
      <c r="F5" s="41"/>
      <c r="G5" s="42">
        <v>330.75</v>
      </c>
      <c r="H5" s="41">
        <v>103158</v>
      </c>
      <c r="I5" s="41"/>
      <c r="J5" s="42">
        <v>393.44</v>
      </c>
      <c r="K5" s="41">
        <v>5681</v>
      </c>
      <c r="L5" s="41"/>
      <c r="M5" s="42">
        <v>181.56</v>
      </c>
    </row>
    <row r="6" spans="1:13">
      <c r="A6" s="75" t="s">
        <v>91</v>
      </c>
      <c r="B6" s="41">
        <v>701395</v>
      </c>
      <c r="C6" s="6"/>
      <c r="D6" s="42">
        <v>707.37</v>
      </c>
      <c r="E6" s="41">
        <v>167577</v>
      </c>
      <c r="F6" s="6"/>
      <c r="G6" s="42">
        <v>679.06</v>
      </c>
      <c r="H6" s="41">
        <v>85746</v>
      </c>
      <c r="I6" s="6"/>
      <c r="J6" s="42">
        <v>676.02</v>
      </c>
      <c r="K6" s="41">
        <v>1729</v>
      </c>
      <c r="L6" s="6"/>
      <c r="M6" s="42">
        <v>785.65</v>
      </c>
    </row>
    <row r="7" spans="1:13">
      <c r="A7" s="75" t="s">
        <v>24</v>
      </c>
      <c r="B7" s="41">
        <v>492809</v>
      </c>
      <c r="C7" s="6"/>
      <c r="D7" s="42">
        <v>1262.8699999999999</v>
      </c>
      <c r="E7" s="41">
        <v>49695</v>
      </c>
      <c r="F7" s="6"/>
      <c r="G7" s="42">
        <v>1195.3399999999999</v>
      </c>
      <c r="H7" s="41">
        <v>25867</v>
      </c>
      <c r="I7" s="6"/>
      <c r="J7" s="42">
        <v>1164.24</v>
      </c>
      <c r="K7" s="41">
        <v>4</v>
      </c>
      <c r="L7" s="6"/>
      <c r="M7" s="42">
        <v>1392.37</v>
      </c>
    </row>
    <row r="8" spans="1:13">
      <c r="A8" s="75" t="s">
        <v>25</v>
      </c>
      <c r="B8" s="41">
        <v>273407</v>
      </c>
      <c r="C8" s="6"/>
      <c r="D8" s="42">
        <v>1696.17</v>
      </c>
      <c r="E8" s="41">
        <v>8368</v>
      </c>
      <c r="F8" s="6"/>
      <c r="G8" s="42">
        <v>1670.08</v>
      </c>
      <c r="H8" s="41">
        <v>2922</v>
      </c>
      <c r="I8" s="6"/>
      <c r="J8" s="42">
        <v>1692.54</v>
      </c>
      <c r="K8" s="41">
        <v>0</v>
      </c>
      <c r="L8" s="6"/>
      <c r="M8" s="42">
        <v>0</v>
      </c>
    </row>
    <row r="9" spans="1:13">
      <c r="A9" s="75" t="s">
        <v>26</v>
      </c>
      <c r="B9" s="41">
        <v>64381</v>
      </c>
      <c r="C9" s="6"/>
      <c r="D9" s="42">
        <v>2211.48</v>
      </c>
      <c r="E9" s="41">
        <v>1279</v>
      </c>
      <c r="F9" s="6"/>
      <c r="G9" s="42">
        <v>2201.94</v>
      </c>
      <c r="H9" s="41">
        <v>582</v>
      </c>
      <c r="I9" s="6"/>
      <c r="J9" s="42">
        <v>2179.44</v>
      </c>
      <c r="K9" s="41">
        <v>0</v>
      </c>
      <c r="L9" s="6"/>
      <c r="M9" s="42">
        <v>0</v>
      </c>
    </row>
    <row r="10" spans="1:13">
      <c r="A10" s="75" t="s">
        <v>93</v>
      </c>
      <c r="B10" s="41">
        <v>6661</v>
      </c>
      <c r="C10" s="6"/>
      <c r="D10" s="42">
        <v>2601.87</v>
      </c>
      <c r="E10" s="41">
        <v>159</v>
      </c>
      <c r="F10" s="6"/>
      <c r="G10" s="42">
        <v>2597.35</v>
      </c>
      <c r="H10" s="41">
        <v>85</v>
      </c>
      <c r="I10" s="6"/>
      <c r="J10" s="42">
        <v>2625.5</v>
      </c>
      <c r="K10" s="41">
        <v>0</v>
      </c>
      <c r="L10" s="6"/>
      <c r="M10" s="42">
        <v>0</v>
      </c>
    </row>
    <row r="11" spans="1:13">
      <c r="A11" s="75" t="s">
        <v>94</v>
      </c>
      <c r="B11" s="41">
        <v>3960</v>
      </c>
      <c r="C11" s="6"/>
      <c r="D11" s="42">
        <v>2868.66</v>
      </c>
      <c r="E11" s="41">
        <v>52</v>
      </c>
      <c r="F11" s="6"/>
      <c r="G11" s="42">
        <v>2842.39</v>
      </c>
      <c r="H11" s="41">
        <v>74</v>
      </c>
      <c r="I11" s="6"/>
      <c r="J11" s="42">
        <v>2812.27</v>
      </c>
      <c r="K11" s="41">
        <v>0</v>
      </c>
      <c r="L11" s="6"/>
      <c r="M11" s="42">
        <v>0</v>
      </c>
    </row>
    <row r="12" spans="1:13">
      <c r="A12" s="75" t="s">
        <v>95</v>
      </c>
      <c r="B12" s="41">
        <v>4024</v>
      </c>
      <c r="C12" s="6"/>
      <c r="D12" s="42">
        <v>3117.38</v>
      </c>
      <c r="E12" s="41">
        <v>18</v>
      </c>
      <c r="F12" s="6"/>
      <c r="G12" s="42">
        <v>3105.51</v>
      </c>
      <c r="H12" s="41">
        <v>14</v>
      </c>
      <c r="I12" s="6"/>
      <c r="J12" s="42">
        <v>3122.31</v>
      </c>
      <c r="K12" s="41">
        <v>0</v>
      </c>
      <c r="L12" s="6"/>
      <c r="M12" s="42">
        <v>0</v>
      </c>
    </row>
    <row r="13" spans="1:13">
      <c r="A13" s="75" t="s">
        <v>96</v>
      </c>
      <c r="B13" s="41">
        <v>1474</v>
      </c>
      <c r="C13" s="6"/>
      <c r="D13" s="42">
        <v>3348.9</v>
      </c>
      <c r="E13" s="41">
        <v>10</v>
      </c>
      <c r="F13" s="6"/>
      <c r="G13" s="42">
        <v>3393.02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5" t="s">
        <v>97</v>
      </c>
      <c r="B14" s="41">
        <v>606</v>
      </c>
      <c r="C14" s="6"/>
      <c r="D14" s="42">
        <v>3610.11</v>
      </c>
      <c r="E14" s="41">
        <v>9</v>
      </c>
      <c r="F14" s="6"/>
      <c r="G14" s="42">
        <v>3602.4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5" t="s">
        <v>98</v>
      </c>
      <c r="B15" s="41">
        <v>294</v>
      </c>
      <c r="C15" s="6"/>
      <c r="D15" s="42">
        <v>3873.41</v>
      </c>
      <c r="E15" s="41">
        <v>3</v>
      </c>
      <c r="F15" s="6"/>
      <c r="G15" s="42">
        <v>3843.34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5" t="s">
        <v>99</v>
      </c>
      <c r="B16" s="41">
        <v>165</v>
      </c>
      <c r="C16" s="6"/>
      <c r="D16" s="42">
        <v>4110.88</v>
      </c>
      <c r="E16" s="41">
        <v>4</v>
      </c>
      <c r="F16" s="6"/>
      <c r="G16" s="42">
        <v>4101.41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6">
      <c r="A17" s="75" t="s">
        <v>100</v>
      </c>
      <c r="B17" s="41">
        <v>23</v>
      </c>
      <c r="C17" s="6"/>
      <c r="D17" s="42">
        <v>4337.8900000000003</v>
      </c>
      <c r="E17" s="41">
        <v>1</v>
      </c>
      <c r="F17" s="6"/>
      <c r="G17" s="42">
        <v>4494.38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6">
      <c r="A18" s="75" t="s">
        <v>101</v>
      </c>
      <c r="B18" s="41">
        <v>10</v>
      </c>
      <c r="C18" s="6"/>
      <c r="D18" s="42">
        <v>4634.03</v>
      </c>
      <c r="E18" s="41">
        <v>0</v>
      </c>
      <c r="F18" s="6"/>
      <c r="G18" s="42">
        <v>0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6">
      <c r="A19" s="75" t="s">
        <v>102</v>
      </c>
      <c r="B19" s="41">
        <v>5</v>
      </c>
      <c r="C19" s="6"/>
      <c r="D19" s="42">
        <v>4851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6">
      <c r="A20" s="75" t="s">
        <v>103</v>
      </c>
      <c r="B20" s="41">
        <v>3</v>
      </c>
      <c r="C20" s="6"/>
      <c r="D20" s="42">
        <v>5109.67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6">
      <c r="A21" s="75" t="s">
        <v>104</v>
      </c>
      <c r="B21" s="41">
        <v>0</v>
      </c>
      <c r="C21" s="6"/>
      <c r="D21" s="42">
        <v>0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6">
      <c r="A22" s="75" t="s">
        <v>105</v>
      </c>
      <c r="B22" s="41">
        <v>8</v>
      </c>
      <c r="C22" s="6"/>
      <c r="D22" s="42">
        <v>6541.28</v>
      </c>
      <c r="E22" s="41">
        <v>1</v>
      </c>
      <c r="F22" s="6"/>
      <c r="G22" s="42">
        <v>6015.54</v>
      </c>
      <c r="H22" s="41">
        <v>1</v>
      </c>
      <c r="I22" s="6"/>
      <c r="J22" s="42">
        <v>8769.81</v>
      </c>
      <c r="K22" s="41">
        <v>0</v>
      </c>
      <c r="L22" s="6"/>
      <c r="M22" s="42">
        <v>0</v>
      </c>
    </row>
    <row r="23" spans="1:16" ht="15.75">
      <c r="A23" s="74" t="s">
        <v>11</v>
      </c>
      <c r="B23" s="69">
        <f>SUM(B5:B22)</f>
        <v>1965427</v>
      </c>
      <c r="C23" s="69"/>
      <c r="D23" s="70"/>
      <c r="E23" s="69">
        <f>SUM(E5:E22)</f>
        <v>391542</v>
      </c>
      <c r="F23" s="69"/>
      <c r="G23" s="70"/>
      <c r="H23" s="69">
        <f>SUM(H5:H22)</f>
        <v>218458</v>
      </c>
      <c r="I23" s="69"/>
      <c r="J23" s="72"/>
      <c r="K23" s="73">
        <f>SUM(K5:K22)</f>
        <v>7414</v>
      </c>
      <c r="L23" s="69"/>
      <c r="M23" s="70"/>
      <c r="P23" s="278"/>
    </row>
    <row r="26" spans="1:16">
      <c r="A26" s="557" t="s">
        <v>19</v>
      </c>
      <c r="B26" s="559" t="s">
        <v>5</v>
      </c>
      <c r="C26" s="560"/>
      <c r="D26" s="560"/>
      <c r="E26" s="559" t="s">
        <v>6</v>
      </c>
      <c r="F26" s="560"/>
      <c r="G26" s="560"/>
      <c r="H26" s="559" t="s">
        <v>20</v>
      </c>
      <c r="I26" s="560"/>
      <c r="J26" s="560"/>
      <c r="K26" s="559" t="s">
        <v>21</v>
      </c>
      <c r="L26" s="560"/>
      <c r="M26" s="560"/>
    </row>
    <row r="27" spans="1:16">
      <c r="A27" s="558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6">
      <c r="A28" s="17" t="s">
        <v>505</v>
      </c>
      <c r="B28" s="41">
        <v>29982</v>
      </c>
      <c r="C28" s="42">
        <v>1672061.33</v>
      </c>
      <c r="D28" s="42">
        <v>55.77</v>
      </c>
      <c r="E28" s="41">
        <v>13787</v>
      </c>
      <c r="F28" s="42">
        <v>901383.95</v>
      </c>
      <c r="G28" s="42">
        <v>65.38</v>
      </c>
      <c r="H28" s="41">
        <v>1627</v>
      </c>
      <c r="I28" s="42">
        <v>93338.9</v>
      </c>
      <c r="J28" s="42">
        <v>57.37</v>
      </c>
      <c r="K28" s="41">
        <v>1468</v>
      </c>
      <c r="L28" s="42">
        <v>99268.21</v>
      </c>
      <c r="M28" s="42">
        <v>67.62</v>
      </c>
    </row>
    <row r="29" spans="1:16">
      <c r="A29" s="17" t="s">
        <v>506</v>
      </c>
      <c r="B29" s="41">
        <v>22195</v>
      </c>
      <c r="C29" s="42">
        <v>3219022.54</v>
      </c>
      <c r="D29" s="42">
        <v>145.03</v>
      </c>
      <c r="E29" s="41">
        <v>17366</v>
      </c>
      <c r="F29" s="42">
        <v>2591861.4700000002</v>
      </c>
      <c r="G29" s="42">
        <v>149.25</v>
      </c>
      <c r="H29" s="41">
        <v>1442</v>
      </c>
      <c r="I29" s="42">
        <v>218945.24</v>
      </c>
      <c r="J29" s="42">
        <v>151.83000000000001</v>
      </c>
      <c r="K29" s="41">
        <v>2447</v>
      </c>
      <c r="L29" s="42">
        <v>360064.59</v>
      </c>
      <c r="M29" s="42">
        <v>147.15</v>
      </c>
    </row>
    <row r="30" spans="1:16">
      <c r="A30" s="17" t="s">
        <v>507</v>
      </c>
      <c r="B30" s="41">
        <v>13891</v>
      </c>
      <c r="C30" s="42">
        <v>3435666.13</v>
      </c>
      <c r="D30" s="42">
        <v>247.33</v>
      </c>
      <c r="E30" s="41">
        <v>14402</v>
      </c>
      <c r="F30" s="42">
        <v>3586323.47</v>
      </c>
      <c r="G30" s="42">
        <v>249.02</v>
      </c>
      <c r="H30" s="41">
        <v>3841</v>
      </c>
      <c r="I30" s="42">
        <v>1002628.89</v>
      </c>
      <c r="J30" s="42">
        <v>261.02999999999997</v>
      </c>
      <c r="K30" s="41">
        <v>485</v>
      </c>
      <c r="L30" s="42">
        <v>110757.8</v>
      </c>
      <c r="M30" s="42">
        <v>228.37</v>
      </c>
    </row>
    <row r="31" spans="1:16">
      <c r="A31" s="17" t="s">
        <v>508</v>
      </c>
      <c r="B31" s="41">
        <v>135707</v>
      </c>
      <c r="C31" s="42">
        <v>49860112.18</v>
      </c>
      <c r="D31" s="42">
        <v>367.41</v>
      </c>
      <c r="E31" s="41">
        <v>59323</v>
      </c>
      <c r="F31" s="42">
        <v>20874659.07</v>
      </c>
      <c r="G31" s="42">
        <v>351.88</v>
      </c>
      <c r="H31" s="41">
        <v>49858</v>
      </c>
      <c r="I31" s="42">
        <v>18042386.460000001</v>
      </c>
      <c r="J31" s="42">
        <v>361.88</v>
      </c>
      <c r="K31" s="41">
        <v>1281</v>
      </c>
      <c r="L31" s="42">
        <v>461376.14</v>
      </c>
      <c r="M31" s="42">
        <v>360.17</v>
      </c>
    </row>
    <row r="32" spans="1:16">
      <c r="A32" s="17" t="s">
        <v>509</v>
      </c>
      <c r="B32" s="41">
        <v>214427</v>
      </c>
      <c r="C32" s="42">
        <v>97844086.219999999</v>
      </c>
      <c r="D32" s="42">
        <v>456.3</v>
      </c>
      <c r="E32" s="41">
        <v>59488</v>
      </c>
      <c r="F32" s="42">
        <v>26409827.920000002</v>
      </c>
      <c r="G32" s="42">
        <v>443.95</v>
      </c>
      <c r="H32" s="41">
        <v>46390</v>
      </c>
      <c r="I32" s="42">
        <v>21229558.73</v>
      </c>
      <c r="J32" s="42">
        <v>457.63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202088</v>
      </c>
      <c r="C33" s="42">
        <v>110357568.63</v>
      </c>
      <c r="D33" s="42">
        <v>546.09</v>
      </c>
      <c r="E33" s="41">
        <v>72039</v>
      </c>
      <c r="F33" s="42">
        <v>39503507.899999999</v>
      </c>
      <c r="G33" s="42">
        <v>548.36</v>
      </c>
      <c r="H33" s="41">
        <v>28384</v>
      </c>
      <c r="I33" s="42">
        <v>15386484.460000001</v>
      </c>
      <c r="J33" s="42">
        <v>542.08000000000004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172491</v>
      </c>
      <c r="C34" s="42">
        <v>111770265.48999999</v>
      </c>
      <c r="D34" s="42">
        <v>647.98</v>
      </c>
      <c r="E34" s="41">
        <v>32686</v>
      </c>
      <c r="F34" s="42">
        <v>21133854.989999998</v>
      </c>
      <c r="G34" s="42">
        <v>646.57000000000005</v>
      </c>
      <c r="H34" s="41">
        <v>24984</v>
      </c>
      <c r="I34" s="42">
        <v>16088011.24</v>
      </c>
      <c r="J34" s="42">
        <v>643.92999999999995</v>
      </c>
      <c r="K34" s="41">
        <v>3</v>
      </c>
      <c r="L34" s="42">
        <v>2014.2</v>
      </c>
      <c r="M34" s="42">
        <v>671.4</v>
      </c>
    </row>
    <row r="35" spans="1:13">
      <c r="A35" s="17" t="s">
        <v>512</v>
      </c>
      <c r="B35" s="41">
        <v>133211</v>
      </c>
      <c r="C35" s="42">
        <v>99614409.370000005</v>
      </c>
      <c r="D35" s="42">
        <v>747.79</v>
      </c>
      <c r="E35" s="41">
        <v>23165</v>
      </c>
      <c r="F35" s="42">
        <v>17344828.260000002</v>
      </c>
      <c r="G35" s="42">
        <v>748.75</v>
      </c>
      <c r="H35" s="41">
        <v>18424</v>
      </c>
      <c r="I35" s="42">
        <v>13970587.779999999</v>
      </c>
      <c r="J35" s="42">
        <v>758.28</v>
      </c>
      <c r="K35" s="41">
        <v>1617</v>
      </c>
      <c r="L35" s="42">
        <v>1266596.1000000001</v>
      </c>
      <c r="M35" s="42">
        <v>783.3</v>
      </c>
    </row>
    <row r="36" spans="1:13">
      <c r="A36" s="17" t="s">
        <v>513</v>
      </c>
      <c r="B36" s="41">
        <v>98517</v>
      </c>
      <c r="C36" s="42">
        <v>83537075.480000004</v>
      </c>
      <c r="D36" s="42">
        <v>847.95</v>
      </c>
      <c r="E36" s="41">
        <v>19666</v>
      </c>
      <c r="F36" s="42">
        <v>16698891.32</v>
      </c>
      <c r="G36" s="42">
        <v>849.12</v>
      </c>
      <c r="H36" s="41">
        <v>7496</v>
      </c>
      <c r="I36" s="42">
        <v>6366761.3099999996</v>
      </c>
      <c r="J36" s="42">
        <v>849.35</v>
      </c>
      <c r="K36" s="41">
        <v>109</v>
      </c>
      <c r="L36" s="42">
        <v>89771.08</v>
      </c>
      <c r="M36" s="42">
        <v>823.59</v>
      </c>
    </row>
    <row r="37" spans="1:13">
      <c r="A37" s="17" t="s">
        <v>514</v>
      </c>
      <c r="B37" s="41">
        <v>95088</v>
      </c>
      <c r="C37" s="42">
        <v>90866926.920000002</v>
      </c>
      <c r="D37" s="42">
        <v>955.61</v>
      </c>
      <c r="E37" s="41">
        <v>20021</v>
      </c>
      <c r="F37" s="42">
        <v>19113662.489999998</v>
      </c>
      <c r="G37" s="42">
        <v>954.68</v>
      </c>
      <c r="H37" s="41">
        <v>6458</v>
      </c>
      <c r="I37" s="42">
        <v>6153800.21</v>
      </c>
      <c r="J37" s="42">
        <v>952.9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92537</v>
      </c>
      <c r="C38" s="42">
        <v>96338404.680000007</v>
      </c>
      <c r="D38" s="42">
        <v>1041.08</v>
      </c>
      <c r="E38" s="41">
        <v>16894</v>
      </c>
      <c r="F38" s="42">
        <v>17605664.489999998</v>
      </c>
      <c r="G38" s="42">
        <v>1042.1300000000001</v>
      </c>
      <c r="H38" s="41">
        <v>10575</v>
      </c>
      <c r="I38" s="42">
        <v>10803929.83</v>
      </c>
      <c r="J38" s="42">
        <v>1021.65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74943</v>
      </c>
      <c r="C39" s="42">
        <v>86232935.939999998</v>
      </c>
      <c r="D39" s="42">
        <v>1150.6500000000001</v>
      </c>
      <c r="E39" s="41">
        <v>10042</v>
      </c>
      <c r="F39" s="42">
        <v>11509057</v>
      </c>
      <c r="G39" s="42">
        <v>1146.0899999999999</v>
      </c>
      <c r="H39" s="41">
        <v>5470</v>
      </c>
      <c r="I39" s="42">
        <v>6286177.1399999997</v>
      </c>
      <c r="J39" s="42">
        <v>1149.21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115672</v>
      </c>
      <c r="C40" s="42">
        <v>146502198.31999999</v>
      </c>
      <c r="D40" s="42">
        <v>1266.53</v>
      </c>
      <c r="E40" s="41">
        <v>10337</v>
      </c>
      <c r="F40" s="42">
        <v>12973762.779999999</v>
      </c>
      <c r="G40" s="42">
        <v>1255.08</v>
      </c>
      <c r="H40" s="41">
        <v>4843</v>
      </c>
      <c r="I40" s="42">
        <v>6111085.2800000003</v>
      </c>
      <c r="J40" s="42">
        <v>1261.8399999999999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102475</v>
      </c>
      <c r="C41" s="42">
        <v>138220888.56999999</v>
      </c>
      <c r="D41" s="42">
        <v>1348.83</v>
      </c>
      <c r="E41" s="41">
        <v>6160</v>
      </c>
      <c r="F41" s="42">
        <v>8306487.71</v>
      </c>
      <c r="G41" s="42">
        <v>1348.46</v>
      </c>
      <c r="H41" s="41">
        <v>2831</v>
      </c>
      <c r="I41" s="42">
        <v>3810885.38</v>
      </c>
      <c r="J41" s="42">
        <v>1346.13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107182</v>
      </c>
      <c r="C42" s="42">
        <v>155057964.33000001</v>
      </c>
      <c r="D42" s="42">
        <v>1446.68</v>
      </c>
      <c r="E42" s="41">
        <v>6262</v>
      </c>
      <c r="F42" s="42">
        <v>9007427.0600000005</v>
      </c>
      <c r="G42" s="42">
        <v>1438.43</v>
      </c>
      <c r="H42" s="41">
        <v>2148</v>
      </c>
      <c r="I42" s="42">
        <v>3103330.51</v>
      </c>
      <c r="J42" s="42">
        <v>1444.75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82159</v>
      </c>
      <c r="C43" s="42">
        <v>127051061.52</v>
      </c>
      <c r="D43" s="42">
        <v>1546.4</v>
      </c>
      <c r="E43" s="41">
        <v>3523</v>
      </c>
      <c r="F43" s="42">
        <v>5435698.3099999996</v>
      </c>
      <c r="G43" s="42">
        <v>1542.92</v>
      </c>
      <c r="H43" s="41">
        <v>956</v>
      </c>
      <c r="I43" s="42">
        <v>1477326.79</v>
      </c>
      <c r="J43" s="42">
        <v>1545.32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70060</v>
      </c>
      <c r="C44" s="42">
        <v>115603266.81</v>
      </c>
      <c r="D44" s="42">
        <v>1650.06</v>
      </c>
      <c r="E44" s="41">
        <v>1920</v>
      </c>
      <c r="F44" s="42">
        <v>3163326.53</v>
      </c>
      <c r="G44" s="42">
        <v>1647.57</v>
      </c>
      <c r="H44" s="41">
        <v>688</v>
      </c>
      <c r="I44" s="42">
        <v>1132950.97</v>
      </c>
      <c r="J44" s="42">
        <v>1646.73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56481</v>
      </c>
      <c r="C45" s="42">
        <v>98545070.120000005</v>
      </c>
      <c r="D45" s="42">
        <v>1744.75</v>
      </c>
      <c r="E45" s="41">
        <v>1119</v>
      </c>
      <c r="F45" s="42">
        <v>1960487.38</v>
      </c>
      <c r="G45" s="42">
        <v>1752</v>
      </c>
      <c r="H45" s="41">
        <v>546</v>
      </c>
      <c r="I45" s="42">
        <v>955744.6</v>
      </c>
      <c r="J45" s="42">
        <v>1750.45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34810</v>
      </c>
      <c r="C46" s="42">
        <v>64287340.68</v>
      </c>
      <c r="D46" s="42">
        <v>1846.81</v>
      </c>
      <c r="E46" s="41">
        <v>979</v>
      </c>
      <c r="F46" s="42">
        <v>1807531.36</v>
      </c>
      <c r="G46" s="42">
        <v>1846.3</v>
      </c>
      <c r="H46" s="41">
        <v>445</v>
      </c>
      <c r="I46" s="42">
        <v>819540.1</v>
      </c>
      <c r="J46" s="42">
        <v>1841.66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29897</v>
      </c>
      <c r="C47" s="42">
        <v>58256753.75</v>
      </c>
      <c r="D47" s="42">
        <v>1948.58</v>
      </c>
      <c r="E47" s="41">
        <v>827</v>
      </c>
      <c r="F47" s="42">
        <v>1608220.02</v>
      </c>
      <c r="G47" s="42">
        <v>1944.64</v>
      </c>
      <c r="H47" s="41">
        <v>287</v>
      </c>
      <c r="I47" s="42">
        <v>560035.31999999995</v>
      </c>
      <c r="J47" s="42">
        <v>1951.34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39955</v>
      </c>
      <c r="C48" s="42">
        <v>84114295.319999993</v>
      </c>
      <c r="D48" s="42">
        <v>2105.23</v>
      </c>
      <c r="E48" s="41">
        <v>794</v>
      </c>
      <c r="F48" s="42">
        <v>1670439.24</v>
      </c>
      <c r="G48" s="42">
        <v>2103.83</v>
      </c>
      <c r="H48" s="41">
        <v>418</v>
      </c>
      <c r="I48" s="42">
        <v>880476.82</v>
      </c>
      <c r="J48" s="42">
        <v>2106.4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24426</v>
      </c>
      <c r="C49" s="42">
        <v>58263137.950000003</v>
      </c>
      <c r="D49" s="42">
        <v>2385.29</v>
      </c>
      <c r="E49" s="41">
        <v>485</v>
      </c>
      <c r="F49" s="42">
        <v>1145838.94</v>
      </c>
      <c r="G49" s="42">
        <v>2362.5500000000002</v>
      </c>
      <c r="H49" s="41">
        <v>164</v>
      </c>
      <c r="I49" s="42">
        <v>387956.38</v>
      </c>
      <c r="J49" s="42">
        <v>2365.59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6661</v>
      </c>
      <c r="C50" s="42">
        <v>17331055.899999999</v>
      </c>
      <c r="D50" s="42">
        <v>2601.87</v>
      </c>
      <c r="E50" s="41">
        <v>159</v>
      </c>
      <c r="F50" s="42">
        <v>412979.09</v>
      </c>
      <c r="G50" s="42">
        <v>2597.35</v>
      </c>
      <c r="H50" s="41">
        <v>85</v>
      </c>
      <c r="I50" s="42">
        <v>223167.34</v>
      </c>
      <c r="J50" s="42">
        <v>2625.5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3960</v>
      </c>
      <c r="C51" s="42">
        <v>11359891.82</v>
      </c>
      <c r="D51" s="42">
        <v>2868.66</v>
      </c>
      <c r="E51" s="41">
        <v>52</v>
      </c>
      <c r="F51" s="42">
        <v>147804.21</v>
      </c>
      <c r="G51" s="42">
        <v>2842.39</v>
      </c>
      <c r="H51" s="41">
        <v>74</v>
      </c>
      <c r="I51" s="42">
        <v>208107.82</v>
      </c>
      <c r="J51" s="42">
        <v>2812.27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4024</v>
      </c>
      <c r="C52" s="42">
        <v>12544352.34</v>
      </c>
      <c r="D52" s="42">
        <v>3117.38</v>
      </c>
      <c r="E52" s="41">
        <v>18</v>
      </c>
      <c r="F52" s="42">
        <v>55899.15</v>
      </c>
      <c r="G52" s="42">
        <v>3105.51</v>
      </c>
      <c r="H52" s="41">
        <v>14</v>
      </c>
      <c r="I52" s="42">
        <v>43712.32</v>
      </c>
      <c r="J52" s="42">
        <v>3122.31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1474</v>
      </c>
      <c r="C53" s="42">
        <v>4936273.5</v>
      </c>
      <c r="D53" s="42">
        <v>3348.9</v>
      </c>
      <c r="E53" s="41">
        <v>10</v>
      </c>
      <c r="F53" s="42">
        <v>33930.17</v>
      </c>
      <c r="G53" s="42">
        <v>3393.02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606</v>
      </c>
      <c r="C54" s="42">
        <v>2187724.73</v>
      </c>
      <c r="D54" s="42">
        <v>3610.11</v>
      </c>
      <c r="E54" s="41">
        <v>9</v>
      </c>
      <c r="F54" s="42">
        <v>32421.64</v>
      </c>
      <c r="G54" s="42">
        <v>3602.4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294</v>
      </c>
      <c r="C55" s="42">
        <v>1138782.45</v>
      </c>
      <c r="D55" s="42">
        <v>3873.41</v>
      </c>
      <c r="E55" s="41">
        <v>3</v>
      </c>
      <c r="F55" s="42">
        <v>11530.01</v>
      </c>
      <c r="G55" s="42">
        <v>3843.34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165</v>
      </c>
      <c r="C56" s="42">
        <v>678295.77</v>
      </c>
      <c r="D56" s="42">
        <v>4110.88</v>
      </c>
      <c r="E56" s="41">
        <v>4</v>
      </c>
      <c r="F56" s="42">
        <v>16405.64</v>
      </c>
      <c r="G56" s="42">
        <v>4101.41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23</v>
      </c>
      <c r="C57" s="42">
        <v>99771.36</v>
      </c>
      <c r="D57" s="42">
        <v>4337.8900000000003</v>
      </c>
      <c r="E57" s="41">
        <v>1</v>
      </c>
      <c r="F57" s="42">
        <v>4494.38</v>
      </c>
      <c r="G57" s="42">
        <v>4494.38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10</v>
      </c>
      <c r="C58" s="42">
        <v>46340.27</v>
      </c>
      <c r="D58" s="42">
        <v>4634.03</v>
      </c>
      <c r="E58" s="41">
        <v>0</v>
      </c>
      <c r="F58" s="42">
        <v>0</v>
      </c>
      <c r="G58" s="42">
        <v>0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5</v>
      </c>
      <c r="C59" s="42">
        <v>24255.02</v>
      </c>
      <c r="D59" s="42">
        <v>4851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3</v>
      </c>
      <c r="C60" s="42">
        <v>15329.01</v>
      </c>
      <c r="D60" s="42">
        <v>5109.67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0</v>
      </c>
      <c r="C61" s="42">
        <v>0</v>
      </c>
      <c r="D61" s="42">
        <v>0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8</v>
      </c>
      <c r="C62" s="42">
        <v>52330.25</v>
      </c>
      <c r="D62" s="42">
        <v>6541.28</v>
      </c>
      <c r="E62" s="41">
        <v>1</v>
      </c>
      <c r="F62" s="42">
        <v>6015.54</v>
      </c>
      <c r="G62" s="42">
        <v>6015.54</v>
      </c>
      <c r="H62" s="41">
        <v>1</v>
      </c>
      <c r="I62" s="42">
        <v>8769.81</v>
      </c>
      <c r="J62" s="42">
        <v>8769.81</v>
      </c>
      <c r="K62" s="41">
        <v>0</v>
      </c>
      <c r="L62" s="42">
        <v>0</v>
      </c>
      <c r="M62" s="42">
        <v>0</v>
      </c>
    </row>
    <row r="63" spans="1:13" ht="15.75">
      <c r="A63" s="67" t="s">
        <v>11</v>
      </c>
      <c r="B63" s="69">
        <f>SUM(B28:B62)</f>
        <v>1965427</v>
      </c>
      <c r="C63" s="70">
        <f>SUM(C28:C62)</f>
        <v>1931064914.6999998</v>
      </c>
      <c r="D63" s="69"/>
      <c r="E63" s="69">
        <f>SUM(E28:E62)</f>
        <v>391542</v>
      </c>
      <c r="F63" s="70">
        <f>SUM(F28:F62)</f>
        <v>245074221.49000001</v>
      </c>
      <c r="G63" s="69"/>
      <c r="H63" s="69">
        <f>SUM(H28:H62)</f>
        <v>218458</v>
      </c>
      <c r="I63" s="70">
        <f>SUM(I28:I62)</f>
        <v>135398433.98999998</v>
      </c>
      <c r="J63" s="69"/>
      <c r="K63" s="69">
        <f>SUM(K28:K62)</f>
        <v>7414</v>
      </c>
      <c r="L63" s="70">
        <f>SUM(L28:L62)</f>
        <v>2395417.6000000001</v>
      </c>
      <c r="M63" s="69"/>
    </row>
    <row r="67" spans="2:6">
      <c r="B67" s="278"/>
      <c r="C67" s="278"/>
    </row>
    <row r="68" spans="2:6">
      <c r="C68" s="9"/>
      <c r="E68" s="278"/>
      <c r="F68" s="278"/>
    </row>
    <row r="69" spans="2:6">
      <c r="B69" s="278"/>
      <c r="C69" s="27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topLeftCell="A46" workbookViewId="0">
      <selection activeCell="A73" sqref="A73:XFD80"/>
    </sheetView>
  </sheetViews>
  <sheetFormatPr defaultRowHeight="15"/>
  <cols>
    <col min="1" max="1" width="14" style="159" customWidth="1"/>
    <col min="2" max="2" width="10.140625" style="159" bestFit="1" customWidth="1"/>
    <col min="3" max="3" width="17.28515625" style="159" bestFit="1" customWidth="1"/>
    <col min="4" max="4" width="9" style="159" bestFit="1" customWidth="1"/>
    <col min="5" max="5" width="9.42578125" style="159" bestFit="1" customWidth="1"/>
    <col min="6" max="6" width="10.140625" style="159" customWidth="1"/>
    <col min="7" max="7" width="15.42578125" style="159" bestFit="1" customWidth="1"/>
    <col min="8" max="8" width="8.140625" style="159" bestFit="1" customWidth="1"/>
    <col min="9" max="9" width="9.42578125" style="159" bestFit="1" customWidth="1"/>
    <col min="10" max="10" width="10.5703125" style="159" customWidth="1"/>
    <col min="11" max="11" width="15.42578125" style="159" bestFit="1" customWidth="1"/>
    <col min="12" max="12" width="8.140625" style="159" bestFit="1" customWidth="1"/>
    <col min="13" max="13" width="9.42578125" style="159" bestFit="1" customWidth="1"/>
    <col min="14" max="14" width="10.140625" style="159" customWidth="1"/>
    <col min="15" max="15" width="13.140625" style="159" bestFit="1" customWidth="1"/>
    <col min="16" max="16" width="8" style="159" bestFit="1" customWidth="1"/>
    <col min="17" max="17" width="9.42578125" style="159" bestFit="1" customWidth="1"/>
    <col min="18" max="16384" width="9.140625" style="159"/>
  </cols>
  <sheetData>
    <row r="1" spans="1:17" ht="15.75">
      <c r="A1" s="561" t="s">
        <v>815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178"/>
    </row>
    <row r="2" spans="1:17" ht="16.5" thickBot="1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178"/>
    </row>
    <row r="3" spans="1:17">
      <c r="A3" s="562" t="s">
        <v>19</v>
      </c>
      <c r="B3" s="564" t="s">
        <v>5</v>
      </c>
      <c r="C3" s="565"/>
      <c r="D3" s="565"/>
      <c r="E3" s="566"/>
      <c r="F3" s="564" t="s">
        <v>6</v>
      </c>
      <c r="G3" s="565"/>
      <c r="H3" s="565"/>
      <c r="I3" s="566"/>
      <c r="J3" s="564" t="s">
        <v>20</v>
      </c>
      <c r="K3" s="565"/>
      <c r="L3" s="565"/>
      <c r="M3" s="566"/>
      <c r="N3" s="564" t="s">
        <v>21</v>
      </c>
      <c r="O3" s="565"/>
      <c r="P3" s="565"/>
      <c r="Q3" s="567"/>
    </row>
    <row r="4" spans="1:17" ht="15.75" thickBot="1">
      <c r="A4" s="563"/>
      <c r="B4" s="341" t="s">
        <v>1</v>
      </c>
      <c r="C4" s="342" t="s">
        <v>58</v>
      </c>
      <c r="D4" s="342" t="s">
        <v>22</v>
      </c>
      <c r="E4" s="342" t="s">
        <v>486</v>
      </c>
      <c r="F4" s="341" t="s">
        <v>1</v>
      </c>
      <c r="G4" s="342" t="s">
        <v>58</v>
      </c>
      <c r="H4" s="342" t="s">
        <v>22</v>
      </c>
      <c r="I4" s="342" t="s">
        <v>486</v>
      </c>
      <c r="J4" s="341" t="s">
        <v>1</v>
      </c>
      <c r="K4" s="342" t="s">
        <v>58</v>
      </c>
      <c r="L4" s="342" t="s">
        <v>22</v>
      </c>
      <c r="M4" s="342" t="s">
        <v>486</v>
      </c>
      <c r="N4" s="341" t="s">
        <v>1</v>
      </c>
      <c r="O4" s="342" t="s">
        <v>58</v>
      </c>
      <c r="P4" s="342" t="s">
        <v>22</v>
      </c>
      <c r="Q4" s="343" t="s">
        <v>486</v>
      </c>
    </row>
    <row r="5" spans="1:17">
      <c r="A5" s="336" t="s">
        <v>505</v>
      </c>
      <c r="B5" s="337">
        <v>29982</v>
      </c>
      <c r="C5" s="338">
        <v>1672061.33</v>
      </c>
      <c r="D5" s="338">
        <v>55.77</v>
      </c>
      <c r="E5" s="338">
        <v>55.38</v>
      </c>
      <c r="F5" s="337">
        <v>13787</v>
      </c>
      <c r="G5" s="338">
        <v>901383.95</v>
      </c>
      <c r="H5" s="338">
        <v>65.38</v>
      </c>
      <c r="I5" s="338">
        <v>66.510000000000005</v>
      </c>
      <c r="J5" s="337">
        <v>1627</v>
      </c>
      <c r="K5" s="338">
        <v>93338.9</v>
      </c>
      <c r="L5" s="338">
        <v>57.37</v>
      </c>
      <c r="M5" s="338">
        <v>58.06</v>
      </c>
      <c r="N5" s="337">
        <v>1468</v>
      </c>
      <c r="O5" s="338">
        <v>99268.21</v>
      </c>
      <c r="P5" s="339">
        <v>67.62</v>
      </c>
      <c r="Q5" s="340">
        <v>66.900000000000006</v>
      </c>
    </row>
    <row r="6" spans="1:17">
      <c r="A6" s="329" t="s">
        <v>506</v>
      </c>
      <c r="B6" s="181">
        <v>22195</v>
      </c>
      <c r="C6" s="182">
        <v>3219022.54</v>
      </c>
      <c r="D6" s="182">
        <v>145.03</v>
      </c>
      <c r="E6" s="182">
        <v>143.33000000000001</v>
      </c>
      <c r="F6" s="181">
        <v>17366</v>
      </c>
      <c r="G6" s="182">
        <v>2591861.4700000002</v>
      </c>
      <c r="H6" s="182">
        <v>149.25</v>
      </c>
      <c r="I6" s="182">
        <v>147.97999999999999</v>
      </c>
      <c r="J6" s="181">
        <v>1442</v>
      </c>
      <c r="K6" s="182">
        <v>218945.24</v>
      </c>
      <c r="L6" s="182">
        <v>151.83000000000001</v>
      </c>
      <c r="M6" s="182">
        <v>152.13999999999999</v>
      </c>
      <c r="N6" s="337">
        <v>2447</v>
      </c>
      <c r="O6" s="182">
        <v>360064.59</v>
      </c>
      <c r="P6" s="180">
        <v>147.15</v>
      </c>
      <c r="Q6" s="330">
        <v>149.91999999999999</v>
      </c>
    </row>
    <row r="7" spans="1:17">
      <c r="A7" s="329" t="s">
        <v>507</v>
      </c>
      <c r="B7" s="181">
        <v>13891</v>
      </c>
      <c r="C7" s="182">
        <v>3435666.13</v>
      </c>
      <c r="D7" s="182">
        <v>247.33</v>
      </c>
      <c r="E7" s="182">
        <v>246.59</v>
      </c>
      <c r="F7" s="181">
        <v>14402</v>
      </c>
      <c r="G7" s="182">
        <v>3586323.47</v>
      </c>
      <c r="H7" s="182">
        <v>249.02</v>
      </c>
      <c r="I7" s="182">
        <v>247.22</v>
      </c>
      <c r="J7" s="181">
        <v>3841</v>
      </c>
      <c r="K7" s="182">
        <v>1002628.89</v>
      </c>
      <c r="L7" s="182">
        <v>261.02999999999997</v>
      </c>
      <c r="M7" s="182">
        <v>260.25</v>
      </c>
      <c r="N7" s="337">
        <v>485</v>
      </c>
      <c r="O7" s="182">
        <v>110757.8</v>
      </c>
      <c r="P7" s="180">
        <v>228.37</v>
      </c>
      <c r="Q7" s="330">
        <v>221.92</v>
      </c>
    </row>
    <row r="8" spans="1:17">
      <c r="A8" s="329" t="s">
        <v>508</v>
      </c>
      <c r="B8" s="181">
        <v>135707</v>
      </c>
      <c r="C8" s="182">
        <v>49860112.18</v>
      </c>
      <c r="D8" s="182">
        <v>367.41</v>
      </c>
      <c r="E8" s="182">
        <v>360</v>
      </c>
      <c r="F8" s="181">
        <v>59323</v>
      </c>
      <c r="G8" s="182">
        <v>20874659.07</v>
      </c>
      <c r="H8" s="182">
        <v>351.88</v>
      </c>
      <c r="I8" s="182">
        <v>345.6</v>
      </c>
      <c r="J8" s="181">
        <v>49858</v>
      </c>
      <c r="K8" s="182">
        <v>18042386.460000001</v>
      </c>
      <c r="L8" s="182">
        <v>361.88</v>
      </c>
      <c r="M8" s="182">
        <v>360</v>
      </c>
      <c r="N8" s="337">
        <v>1281</v>
      </c>
      <c r="O8" s="182">
        <v>461376.14</v>
      </c>
      <c r="P8" s="180">
        <v>360.17</v>
      </c>
      <c r="Q8" s="330">
        <v>360</v>
      </c>
    </row>
    <row r="9" spans="1:17">
      <c r="A9" s="329" t="s">
        <v>509</v>
      </c>
      <c r="B9" s="181">
        <v>214427</v>
      </c>
      <c r="C9" s="182">
        <v>97844086.219999999</v>
      </c>
      <c r="D9" s="182">
        <v>456.3</v>
      </c>
      <c r="E9" s="182">
        <v>457.7</v>
      </c>
      <c r="F9" s="181">
        <v>59488</v>
      </c>
      <c r="G9" s="182">
        <v>26409827.920000002</v>
      </c>
      <c r="H9" s="182">
        <v>443.95</v>
      </c>
      <c r="I9" s="182">
        <v>438.16</v>
      </c>
      <c r="J9" s="181">
        <v>46390</v>
      </c>
      <c r="K9" s="182">
        <v>21229558.73</v>
      </c>
      <c r="L9" s="182">
        <v>457.63</v>
      </c>
      <c r="M9" s="182">
        <v>466.78</v>
      </c>
      <c r="N9" s="337">
        <v>0</v>
      </c>
      <c r="O9" s="182">
        <v>0</v>
      </c>
      <c r="P9" s="180">
        <v>0</v>
      </c>
      <c r="Q9" s="330" t="s">
        <v>475</v>
      </c>
    </row>
    <row r="10" spans="1:17">
      <c r="A10" s="329" t="s">
        <v>510</v>
      </c>
      <c r="B10" s="181">
        <v>202088</v>
      </c>
      <c r="C10" s="182">
        <v>110357568.63</v>
      </c>
      <c r="D10" s="182">
        <v>546.09</v>
      </c>
      <c r="E10" s="182">
        <v>544.12</v>
      </c>
      <c r="F10" s="181">
        <v>72039</v>
      </c>
      <c r="G10" s="182">
        <v>39503507.899999999</v>
      </c>
      <c r="H10" s="182">
        <v>548.36</v>
      </c>
      <c r="I10" s="182">
        <v>540.70000000000005</v>
      </c>
      <c r="J10" s="181">
        <v>28384</v>
      </c>
      <c r="K10" s="182">
        <v>15386484.460000001</v>
      </c>
      <c r="L10" s="182">
        <v>542.08000000000004</v>
      </c>
      <c r="M10" s="182">
        <v>537.20000000000005</v>
      </c>
      <c r="N10" s="337">
        <v>0</v>
      </c>
      <c r="O10" s="182">
        <v>0</v>
      </c>
      <c r="P10" s="180">
        <v>0</v>
      </c>
      <c r="Q10" s="330" t="s">
        <v>475</v>
      </c>
    </row>
    <row r="11" spans="1:17">
      <c r="A11" s="329" t="s">
        <v>511</v>
      </c>
      <c r="B11" s="181">
        <v>172491</v>
      </c>
      <c r="C11" s="182">
        <v>111770265.48999999</v>
      </c>
      <c r="D11" s="182">
        <v>647.98</v>
      </c>
      <c r="E11" s="182">
        <v>647.54999999999995</v>
      </c>
      <c r="F11" s="181">
        <v>32686</v>
      </c>
      <c r="G11" s="182">
        <v>21133854.989999998</v>
      </c>
      <c r="H11" s="182">
        <v>646.57000000000005</v>
      </c>
      <c r="I11" s="182">
        <v>643.95000000000005</v>
      </c>
      <c r="J11" s="181">
        <v>24984</v>
      </c>
      <c r="K11" s="182">
        <v>16088011.24</v>
      </c>
      <c r="L11" s="182">
        <v>643.92999999999995</v>
      </c>
      <c r="M11" s="182">
        <v>641.95000000000005</v>
      </c>
      <c r="N11" s="337">
        <v>3</v>
      </c>
      <c r="O11" s="182">
        <v>2014.2</v>
      </c>
      <c r="P11" s="180">
        <v>671.4</v>
      </c>
      <c r="Q11" s="330">
        <v>671.4</v>
      </c>
    </row>
    <row r="12" spans="1:17">
      <c r="A12" s="329" t="s">
        <v>512</v>
      </c>
      <c r="B12" s="181">
        <v>133211</v>
      </c>
      <c r="C12" s="182">
        <v>99614409.370000005</v>
      </c>
      <c r="D12" s="182">
        <v>747.79</v>
      </c>
      <c r="E12" s="182">
        <v>747.47</v>
      </c>
      <c r="F12" s="181">
        <v>23165</v>
      </c>
      <c r="G12" s="182">
        <v>17344828.260000002</v>
      </c>
      <c r="H12" s="182">
        <v>748.75</v>
      </c>
      <c r="I12" s="182">
        <v>749.07</v>
      </c>
      <c r="J12" s="181">
        <v>18424</v>
      </c>
      <c r="K12" s="182">
        <v>13970587.779999999</v>
      </c>
      <c r="L12" s="182">
        <v>758.28</v>
      </c>
      <c r="M12" s="182">
        <v>769.64</v>
      </c>
      <c r="N12" s="337">
        <v>1617</v>
      </c>
      <c r="O12" s="182">
        <v>1266596.1000000001</v>
      </c>
      <c r="P12" s="180">
        <v>783.3</v>
      </c>
      <c r="Q12" s="330">
        <v>783.3</v>
      </c>
    </row>
    <row r="13" spans="1:17">
      <c r="A13" s="329" t="s">
        <v>513</v>
      </c>
      <c r="B13" s="181">
        <v>98517</v>
      </c>
      <c r="C13" s="182">
        <v>83537075.480000004</v>
      </c>
      <c r="D13" s="182">
        <v>847.95</v>
      </c>
      <c r="E13" s="182">
        <v>847.01</v>
      </c>
      <c r="F13" s="181">
        <v>19666</v>
      </c>
      <c r="G13" s="182">
        <v>16698891.32</v>
      </c>
      <c r="H13" s="182">
        <v>849.12</v>
      </c>
      <c r="I13" s="182">
        <v>848.88</v>
      </c>
      <c r="J13" s="181">
        <v>7496</v>
      </c>
      <c r="K13" s="182">
        <v>6366761.3099999996</v>
      </c>
      <c r="L13" s="182">
        <v>849.35</v>
      </c>
      <c r="M13" s="182">
        <v>846.98</v>
      </c>
      <c r="N13" s="337">
        <v>109</v>
      </c>
      <c r="O13" s="182">
        <v>89771.08</v>
      </c>
      <c r="P13" s="180">
        <v>823.59</v>
      </c>
      <c r="Q13" s="330">
        <v>822.5</v>
      </c>
    </row>
    <row r="14" spans="1:17">
      <c r="A14" s="329" t="s">
        <v>514</v>
      </c>
      <c r="B14" s="181">
        <v>95088</v>
      </c>
      <c r="C14" s="182">
        <v>90866926.920000002</v>
      </c>
      <c r="D14" s="182">
        <v>955.61</v>
      </c>
      <c r="E14" s="182">
        <v>957.84</v>
      </c>
      <c r="F14" s="181">
        <v>20021</v>
      </c>
      <c r="G14" s="182">
        <v>19113662.489999998</v>
      </c>
      <c r="H14" s="182">
        <v>954.68</v>
      </c>
      <c r="I14" s="182">
        <v>955.55</v>
      </c>
      <c r="J14" s="181">
        <v>6458</v>
      </c>
      <c r="K14" s="182">
        <v>6153800.21</v>
      </c>
      <c r="L14" s="182">
        <v>952.9</v>
      </c>
      <c r="M14" s="182">
        <v>952.55</v>
      </c>
      <c r="N14" s="337">
        <v>0</v>
      </c>
      <c r="O14" s="182">
        <v>0</v>
      </c>
      <c r="P14" s="180">
        <v>0</v>
      </c>
      <c r="Q14" s="330" t="s">
        <v>475</v>
      </c>
    </row>
    <row r="15" spans="1:17">
      <c r="A15" s="329" t="s">
        <v>492</v>
      </c>
      <c r="B15" s="181">
        <v>492809</v>
      </c>
      <c r="C15" s="182">
        <v>622352391.84000003</v>
      </c>
      <c r="D15" s="182">
        <v>1262.8699999999999</v>
      </c>
      <c r="E15" s="182">
        <v>1300</v>
      </c>
      <c r="F15" s="181">
        <v>49695</v>
      </c>
      <c r="G15" s="182">
        <v>59402399.039999999</v>
      </c>
      <c r="H15" s="182">
        <v>1195.3399999999999</v>
      </c>
      <c r="I15" s="182">
        <v>1176.49</v>
      </c>
      <c r="J15" s="181">
        <v>25867</v>
      </c>
      <c r="K15" s="182">
        <v>30115408.140000001</v>
      </c>
      <c r="L15" s="182">
        <v>1164.24</v>
      </c>
      <c r="M15" s="182">
        <v>1143.3</v>
      </c>
      <c r="N15" s="337">
        <v>4</v>
      </c>
      <c r="O15" s="182">
        <v>5569.48</v>
      </c>
      <c r="P15" s="180">
        <v>1392.37</v>
      </c>
      <c r="Q15" s="330">
        <v>1454.7</v>
      </c>
    </row>
    <row r="16" spans="1:17">
      <c r="A16" s="329" t="s">
        <v>493</v>
      </c>
      <c r="B16" s="181">
        <v>273407</v>
      </c>
      <c r="C16" s="182">
        <v>463743492.88</v>
      </c>
      <c r="D16" s="182">
        <v>1696.17</v>
      </c>
      <c r="E16" s="182">
        <v>1677.13</v>
      </c>
      <c r="F16" s="181">
        <v>8368</v>
      </c>
      <c r="G16" s="182">
        <v>13975263.6</v>
      </c>
      <c r="H16" s="182">
        <v>1670.08</v>
      </c>
      <c r="I16" s="182">
        <v>1628.23</v>
      </c>
      <c r="J16" s="181">
        <v>2922</v>
      </c>
      <c r="K16" s="182">
        <v>4945597.78</v>
      </c>
      <c r="L16" s="182">
        <v>1692.54</v>
      </c>
      <c r="M16" s="182">
        <v>1668.46</v>
      </c>
      <c r="N16" s="337">
        <v>0</v>
      </c>
      <c r="O16" s="182">
        <v>0</v>
      </c>
      <c r="P16" s="180">
        <v>0</v>
      </c>
      <c r="Q16" s="330" t="s">
        <v>475</v>
      </c>
    </row>
    <row r="17" spans="1:17">
      <c r="A17" s="329" t="s">
        <v>494</v>
      </c>
      <c r="B17" s="181">
        <v>64381</v>
      </c>
      <c r="C17" s="182">
        <v>142377433.27000001</v>
      </c>
      <c r="D17" s="182">
        <v>2211.48</v>
      </c>
      <c r="E17" s="182">
        <v>2184.0700000000002</v>
      </c>
      <c r="F17" s="181">
        <v>1279</v>
      </c>
      <c r="G17" s="182">
        <v>2816278.18</v>
      </c>
      <c r="H17" s="182">
        <v>2201.94</v>
      </c>
      <c r="I17" s="182">
        <v>2186.79</v>
      </c>
      <c r="J17" s="181">
        <v>582</v>
      </c>
      <c r="K17" s="182">
        <v>1268433.2</v>
      </c>
      <c r="L17" s="182">
        <v>2179.44</v>
      </c>
      <c r="M17" s="182">
        <v>2144.69</v>
      </c>
      <c r="N17" s="337">
        <v>0</v>
      </c>
      <c r="O17" s="182">
        <v>0</v>
      </c>
      <c r="P17" s="180">
        <v>0</v>
      </c>
      <c r="Q17" s="330" t="s">
        <v>475</v>
      </c>
    </row>
    <row r="18" spans="1:17">
      <c r="A18" s="329" t="s">
        <v>541</v>
      </c>
      <c r="B18" s="181">
        <v>10621</v>
      </c>
      <c r="C18" s="182">
        <v>28690947.719999999</v>
      </c>
      <c r="D18" s="182">
        <v>2701.34</v>
      </c>
      <c r="E18" s="182">
        <v>2677.93</v>
      </c>
      <c r="F18" s="181">
        <v>211</v>
      </c>
      <c r="G18" s="182">
        <v>560783.30000000005</v>
      </c>
      <c r="H18" s="182">
        <v>2657.74</v>
      </c>
      <c r="I18" s="182">
        <v>2623.69</v>
      </c>
      <c r="J18" s="181">
        <v>159</v>
      </c>
      <c r="K18" s="182">
        <v>431275.16</v>
      </c>
      <c r="L18" s="182">
        <v>2712.42</v>
      </c>
      <c r="M18" s="182">
        <v>2726.82</v>
      </c>
      <c r="N18" s="337">
        <v>0</v>
      </c>
      <c r="O18" s="182">
        <v>0</v>
      </c>
      <c r="P18" s="180">
        <v>0</v>
      </c>
      <c r="Q18" s="330" t="s">
        <v>475</v>
      </c>
    </row>
    <row r="19" spans="1:17">
      <c r="A19" s="329" t="s">
        <v>542</v>
      </c>
      <c r="B19" s="181">
        <v>5498</v>
      </c>
      <c r="C19" s="182">
        <v>17480625.84</v>
      </c>
      <c r="D19" s="182">
        <v>3179.45</v>
      </c>
      <c r="E19" s="182">
        <v>3152.26</v>
      </c>
      <c r="F19" s="181">
        <v>28</v>
      </c>
      <c r="G19" s="182">
        <v>89829.32</v>
      </c>
      <c r="H19" s="182">
        <v>3208.19</v>
      </c>
      <c r="I19" s="182">
        <v>3208.68</v>
      </c>
      <c r="J19" s="181">
        <v>17</v>
      </c>
      <c r="K19" s="182">
        <v>53670.69</v>
      </c>
      <c r="L19" s="182">
        <v>3157.1</v>
      </c>
      <c r="M19" s="182">
        <v>3140.7</v>
      </c>
      <c r="N19" s="337">
        <v>0</v>
      </c>
      <c r="O19" s="182">
        <v>0</v>
      </c>
      <c r="P19" s="180">
        <v>0</v>
      </c>
      <c r="Q19" s="330" t="s">
        <v>475</v>
      </c>
    </row>
    <row r="20" spans="1:17">
      <c r="A20" s="329" t="s">
        <v>543</v>
      </c>
      <c r="B20" s="181">
        <v>900</v>
      </c>
      <c r="C20" s="182">
        <v>3326507.18</v>
      </c>
      <c r="D20" s="182">
        <v>3696.12</v>
      </c>
      <c r="E20" s="182">
        <v>3669.9</v>
      </c>
      <c r="F20" s="181">
        <v>12</v>
      </c>
      <c r="G20" s="182">
        <v>43951.65</v>
      </c>
      <c r="H20" s="182">
        <v>3662.64</v>
      </c>
      <c r="I20" s="182">
        <v>3632.76</v>
      </c>
      <c r="J20" s="181">
        <v>6</v>
      </c>
      <c r="K20" s="182">
        <v>22775.99</v>
      </c>
      <c r="L20" s="182">
        <v>3796</v>
      </c>
      <c r="M20" s="182">
        <v>3795.51</v>
      </c>
      <c r="N20" s="337">
        <v>0</v>
      </c>
      <c r="O20" s="182">
        <v>0</v>
      </c>
      <c r="P20" s="180">
        <v>0</v>
      </c>
      <c r="Q20" s="330" t="s">
        <v>475</v>
      </c>
    </row>
    <row r="21" spans="1:17" ht="15.75" thickBot="1">
      <c r="A21" s="331" t="s">
        <v>544</v>
      </c>
      <c r="B21" s="332">
        <v>214</v>
      </c>
      <c r="C21" s="333">
        <v>916321.68</v>
      </c>
      <c r="D21" s="333">
        <v>4281.88</v>
      </c>
      <c r="E21" s="333">
        <v>4136.21</v>
      </c>
      <c r="F21" s="332">
        <v>6</v>
      </c>
      <c r="G21" s="333">
        <v>26915.56</v>
      </c>
      <c r="H21" s="333">
        <v>4485.93</v>
      </c>
      <c r="I21" s="333">
        <v>4148.1899999999996</v>
      </c>
      <c r="J21" s="332">
        <v>1</v>
      </c>
      <c r="K21" s="333">
        <v>8769.81</v>
      </c>
      <c r="L21" s="333">
        <v>8769.81</v>
      </c>
      <c r="M21" s="333">
        <v>8769.81</v>
      </c>
      <c r="N21" s="337">
        <v>0</v>
      </c>
      <c r="O21" s="333">
        <v>0</v>
      </c>
      <c r="P21" s="334">
        <v>0</v>
      </c>
      <c r="Q21" s="335" t="s">
        <v>475</v>
      </c>
    </row>
    <row r="22" spans="1:17" ht="16.5" thickBot="1">
      <c r="A22" s="324" t="s">
        <v>586</v>
      </c>
      <c r="B22" s="325">
        <v>1965427</v>
      </c>
      <c r="C22" s="326">
        <v>1931064914.7</v>
      </c>
      <c r="D22" s="326">
        <v>982.52</v>
      </c>
      <c r="E22" s="326">
        <v>856.31</v>
      </c>
      <c r="F22" s="325">
        <v>391542</v>
      </c>
      <c r="G22" s="326">
        <v>245074221.49000001</v>
      </c>
      <c r="H22" s="326">
        <v>625.91999999999996</v>
      </c>
      <c r="I22" s="326">
        <v>533.44000000000005</v>
      </c>
      <c r="J22" s="325">
        <v>218458</v>
      </c>
      <c r="K22" s="326">
        <v>135398433.99000001</v>
      </c>
      <c r="L22" s="326">
        <v>619.79</v>
      </c>
      <c r="M22" s="326">
        <v>517.13</v>
      </c>
      <c r="N22" s="325">
        <v>7414</v>
      </c>
      <c r="O22" s="326">
        <v>2395417.6000000001</v>
      </c>
      <c r="P22" s="327">
        <v>323.08999999999997</v>
      </c>
      <c r="Q22" s="328">
        <v>185.14</v>
      </c>
    </row>
    <row r="24" spans="1:17" s="390" customFormat="1"/>
    <row r="25" spans="1:17" ht="15.75">
      <c r="A25" s="561" t="s">
        <v>816</v>
      </c>
      <c r="B25" s="561"/>
      <c r="C25" s="561"/>
      <c r="D25" s="561"/>
      <c r="E25" s="561"/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178"/>
    </row>
    <row r="26" spans="1:17" ht="16.5" thickBot="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8"/>
    </row>
    <row r="27" spans="1:17">
      <c r="A27" s="562" t="s">
        <v>19</v>
      </c>
      <c r="B27" s="564" t="s">
        <v>5</v>
      </c>
      <c r="C27" s="565"/>
      <c r="D27" s="565"/>
      <c r="E27" s="566"/>
      <c r="F27" s="564" t="s">
        <v>6</v>
      </c>
      <c r="G27" s="565"/>
      <c r="H27" s="565"/>
      <c r="I27" s="566"/>
      <c r="J27" s="564" t="s">
        <v>20</v>
      </c>
      <c r="K27" s="565"/>
      <c r="L27" s="565"/>
      <c r="M27" s="566"/>
      <c r="N27" s="564" t="s">
        <v>21</v>
      </c>
      <c r="O27" s="565"/>
      <c r="P27" s="565"/>
      <c r="Q27" s="567"/>
    </row>
    <row r="28" spans="1:17" ht="15.75" thickBot="1">
      <c r="A28" s="563"/>
      <c r="B28" s="341" t="s">
        <v>1</v>
      </c>
      <c r="C28" s="342" t="s">
        <v>58</v>
      </c>
      <c r="D28" s="342" t="s">
        <v>22</v>
      </c>
      <c r="E28" s="342" t="s">
        <v>486</v>
      </c>
      <c r="F28" s="341" t="s">
        <v>1</v>
      </c>
      <c r="G28" s="342" t="s">
        <v>58</v>
      </c>
      <c r="H28" s="342" t="s">
        <v>22</v>
      </c>
      <c r="I28" s="342" t="s">
        <v>486</v>
      </c>
      <c r="J28" s="341" t="s">
        <v>1</v>
      </c>
      <c r="K28" s="342" t="s">
        <v>58</v>
      </c>
      <c r="L28" s="342" t="s">
        <v>22</v>
      </c>
      <c r="M28" s="342" t="s">
        <v>486</v>
      </c>
      <c r="N28" s="341" t="s">
        <v>1</v>
      </c>
      <c r="O28" s="342" t="s">
        <v>58</v>
      </c>
      <c r="P28" s="342" t="s">
        <v>22</v>
      </c>
      <c r="Q28" s="343" t="s">
        <v>486</v>
      </c>
    </row>
    <row r="29" spans="1:17">
      <c r="A29" s="336" t="s">
        <v>505</v>
      </c>
      <c r="B29" s="337">
        <v>17511</v>
      </c>
      <c r="C29" s="338">
        <v>944084.33</v>
      </c>
      <c r="D29" s="338">
        <v>53.91</v>
      </c>
      <c r="E29" s="338">
        <v>52.68</v>
      </c>
      <c r="F29" s="337">
        <v>2662</v>
      </c>
      <c r="G29" s="338">
        <v>188842.56</v>
      </c>
      <c r="H29" s="338">
        <v>70.94</v>
      </c>
      <c r="I29" s="338">
        <v>75.78</v>
      </c>
      <c r="J29" s="337">
        <v>1145</v>
      </c>
      <c r="K29" s="338">
        <v>65085.01</v>
      </c>
      <c r="L29" s="338">
        <v>56.84</v>
      </c>
      <c r="M29" s="338">
        <v>57.02</v>
      </c>
      <c r="N29" s="339">
        <v>667</v>
      </c>
      <c r="O29" s="338">
        <v>42742.37</v>
      </c>
      <c r="P29" s="339">
        <v>64.08</v>
      </c>
      <c r="Q29" s="340">
        <v>65.53</v>
      </c>
    </row>
    <row r="30" spans="1:17">
      <c r="A30" s="329" t="s">
        <v>506</v>
      </c>
      <c r="B30" s="181">
        <v>10350</v>
      </c>
      <c r="C30" s="182">
        <v>1478396.82</v>
      </c>
      <c r="D30" s="182">
        <v>142.84</v>
      </c>
      <c r="E30" s="182">
        <v>139.76</v>
      </c>
      <c r="F30" s="181">
        <v>5092</v>
      </c>
      <c r="G30" s="182">
        <v>758577.16</v>
      </c>
      <c r="H30" s="182">
        <v>148.97</v>
      </c>
      <c r="I30" s="182">
        <v>147.43</v>
      </c>
      <c r="J30" s="181">
        <v>934</v>
      </c>
      <c r="K30" s="182">
        <v>139643.78</v>
      </c>
      <c r="L30" s="182">
        <v>149.51</v>
      </c>
      <c r="M30" s="182">
        <v>147.58000000000001</v>
      </c>
      <c r="N30" s="180">
        <v>764</v>
      </c>
      <c r="O30" s="182">
        <v>113773.15</v>
      </c>
      <c r="P30" s="180">
        <v>148.91999999999999</v>
      </c>
      <c r="Q30" s="330">
        <v>149.91999999999999</v>
      </c>
    </row>
    <row r="31" spans="1:17">
      <c r="A31" s="329" t="s">
        <v>507</v>
      </c>
      <c r="B31" s="181">
        <v>5615</v>
      </c>
      <c r="C31" s="182">
        <v>1385704.52</v>
      </c>
      <c r="D31" s="182">
        <v>246.79</v>
      </c>
      <c r="E31" s="182">
        <v>246.08</v>
      </c>
      <c r="F31" s="181">
        <v>3519</v>
      </c>
      <c r="G31" s="182">
        <v>873207.23</v>
      </c>
      <c r="H31" s="182">
        <v>248.14</v>
      </c>
      <c r="I31" s="182">
        <v>247.71</v>
      </c>
      <c r="J31" s="181">
        <v>2230</v>
      </c>
      <c r="K31" s="182">
        <v>588861.23</v>
      </c>
      <c r="L31" s="182">
        <v>264.06</v>
      </c>
      <c r="M31" s="182">
        <v>272.95</v>
      </c>
      <c r="N31" s="180">
        <v>176</v>
      </c>
      <c r="O31" s="182">
        <v>40175.65</v>
      </c>
      <c r="P31" s="180">
        <v>228.27</v>
      </c>
      <c r="Q31" s="330">
        <v>216</v>
      </c>
    </row>
    <row r="32" spans="1:17">
      <c r="A32" s="329" t="s">
        <v>508</v>
      </c>
      <c r="B32" s="181">
        <v>39928</v>
      </c>
      <c r="C32" s="182">
        <v>14776711.77</v>
      </c>
      <c r="D32" s="182">
        <v>370.08</v>
      </c>
      <c r="E32" s="182">
        <v>369.77</v>
      </c>
      <c r="F32" s="181">
        <v>4227</v>
      </c>
      <c r="G32" s="182">
        <v>1513354.7</v>
      </c>
      <c r="H32" s="182">
        <v>358.02</v>
      </c>
      <c r="I32" s="182">
        <v>360</v>
      </c>
      <c r="J32" s="181">
        <v>23165</v>
      </c>
      <c r="K32" s="182">
        <v>8392222.0199999996</v>
      </c>
      <c r="L32" s="182">
        <v>362.28</v>
      </c>
      <c r="M32" s="182">
        <v>360</v>
      </c>
      <c r="N32" s="180">
        <v>522</v>
      </c>
      <c r="O32" s="182">
        <v>188179.63</v>
      </c>
      <c r="P32" s="180">
        <v>360.5</v>
      </c>
      <c r="Q32" s="330">
        <v>360</v>
      </c>
    </row>
    <row r="33" spans="1:17">
      <c r="A33" s="329" t="s">
        <v>509</v>
      </c>
      <c r="B33" s="181">
        <v>76593</v>
      </c>
      <c r="C33" s="182">
        <v>34784871.270000003</v>
      </c>
      <c r="D33" s="182">
        <v>454.15</v>
      </c>
      <c r="E33" s="182">
        <v>457.7</v>
      </c>
      <c r="F33" s="181">
        <v>3748</v>
      </c>
      <c r="G33" s="182">
        <v>1661358.0800000001</v>
      </c>
      <c r="H33" s="182">
        <v>443.27</v>
      </c>
      <c r="I33" s="182">
        <v>438.16</v>
      </c>
      <c r="J33" s="181">
        <v>25366</v>
      </c>
      <c r="K33" s="182">
        <v>11560454.25</v>
      </c>
      <c r="L33" s="182">
        <v>455.75</v>
      </c>
      <c r="M33" s="182">
        <v>463.82</v>
      </c>
      <c r="N33" s="180">
        <v>0</v>
      </c>
      <c r="O33" s="182">
        <v>0</v>
      </c>
      <c r="P33" s="180">
        <v>0</v>
      </c>
      <c r="Q33" s="330" t="s">
        <v>475</v>
      </c>
    </row>
    <row r="34" spans="1:17">
      <c r="A34" s="329" t="s">
        <v>510</v>
      </c>
      <c r="B34" s="181">
        <v>71673</v>
      </c>
      <c r="C34" s="182">
        <v>39270905.670000002</v>
      </c>
      <c r="D34" s="182">
        <v>547.91999999999996</v>
      </c>
      <c r="E34" s="182">
        <v>546.9</v>
      </c>
      <c r="F34" s="181">
        <v>2614</v>
      </c>
      <c r="G34" s="182">
        <v>1422599.44</v>
      </c>
      <c r="H34" s="182">
        <v>544.22</v>
      </c>
      <c r="I34" s="182">
        <v>534.04999999999995</v>
      </c>
      <c r="J34" s="181">
        <v>18093</v>
      </c>
      <c r="K34" s="182">
        <v>9834834.7599999998</v>
      </c>
      <c r="L34" s="182">
        <v>543.57000000000005</v>
      </c>
      <c r="M34" s="182">
        <v>538.1</v>
      </c>
      <c r="N34" s="180">
        <v>0</v>
      </c>
      <c r="O34" s="182">
        <v>0</v>
      </c>
      <c r="P34" s="180">
        <v>0</v>
      </c>
      <c r="Q34" s="330" t="s">
        <v>475</v>
      </c>
    </row>
    <row r="35" spans="1:17">
      <c r="A35" s="329" t="s">
        <v>511</v>
      </c>
      <c r="B35" s="181">
        <v>76641</v>
      </c>
      <c r="C35" s="182">
        <v>49773005.259999998</v>
      </c>
      <c r="D35" s="182">
        <v>649.42999999999995</v>
      </c>
      <c r="E35" s="182">
        <v>650.28</v>
      </c>
      <c r="F35" s="181">
        <v>1352</v>
      </c>
      <c r="G35" s="182">
        <v>872636.34</v>
      </c>
      <c r="H35" s="182">
        <v>645.44000000000005</v>
      </c>
      <c r="I35" s="182">
        <v>644.65</v>
      </c>
      <c r="J35" s="181">
        <v>18578</v>
      </c>
      <c r="K35" s="182">
        <v>11994105.710000001</v>
      </c>
      <c r="L35" s="182">
        <v>645.61</v>
      </c>
      <c r="M35" s="182">
        <v>643.9</v>
      </c>
      <c r="N35" s="180">
        <v>3</v>
      </c>
      <c r="O35" s="182">
        <v>2014.2</v>
      </c>
      <c r="P35" s="180">
        <v>671.4</v>
      </c>
      <c r="Q35" s="330">
        <v>671.4</v>
      </c>
    </row>
    <row r="36" spans="1:17">
      <c r="A36" s="329" t="s">
        <v>512</v>
      </c>
      <c r="B36" s="181">
        <v>73551</v>
      </c>
      <c r="C36" s="182">
        <v>55069251.009999998</v>
      </c>
      <c r="D36" s="182">
        <v>748.72</v>
      </c>
      <c r="E36" s="182">
        <v>749.27</v>
      </c>
      <c r="F36" s="181">
        <v>1075</v>
      </c>
      <c r="G36" s="182">
        <v>805184.53</v>
      </c>
      <c r="H36" s="182">
        <v>749.01</v>
      </c>
      <c r="I36" s="182">
        <v>749.42</v>
      </c>
      <c r="J36" s="181">
        <v>12666</v>
      </c>
      <c r="K36" s="182">
        <v>9564327.2200000007</v>
      </c>
      <c r="L36" s="182">
        <v>755.12</v>
      </c>
      <c r="M36" s="182">
        <v>762.43</v>
      </c>
      <c r="N36" s="180">
        <v>871</v>
      </c>
      <c r="O36" s="182">
        <v>682254.3</v>
      </c>
      <c r="P36" s="180">
        <v>783.3</v>
      </c>
      <c r="Q36" s="330">
        <v>783.3</v>
      </c>
    </row>
    <row r="37" spans="1:17">
      <c r="A37" s="329" t="s">
        <v>513</v>
      </c>
      <c r="B37" s="181">
        <v>52779</v>
      </c>
      <c r="C37" s="182">
        <v>44733112.189999998</v>
      </c>
      <c r="D37" s="182">
        <v>847.56</v>
      </c>
      <c r="E37" s="182">
        <v>846.23</v>
      </c>
      <c r="F37" s="181">
        <v>982</v>
      </c>
      <c r="G37" s="182">
        <v>835654.24</v>
      </c>
      <c r="H37" s="182">
        <v>850.97</v>
      </c>
      <c r="I37" s="182">
        <v>853.15</v>
      </c>
      <c r="J37" s="181">
        <v>6106</v>
      </c>
      <c r="K37" s="182">
        <v>5187830.7300000004</v>
      </c>
      <c r="L37" s="182">
        <v>849.63</v>
      </c>
      <c r="M37" s="182">
        <v>847.77</v>
      </c>
      <c r="N37" s="180">
        <v>61</v>
      </c>
      <c r="O37" s="182">
        <v>50291.08</v>
      </c>
      <c r="P37" s="180">
        <v>824.44</v>
      </c>
      <c r="Q37" s="330">
        <v>822.5</v>
      </c>
    </row>
    <row r="38" spans="1:17">
      <c r="A38" s="329" t="s">
        <v>514</v>
      </c>
      <c r="B38" s="181">
        <v>48241</v>
      </c>
      <c r="C38" s="182">
        <v>46083729.159999996</v>
      </c>
      <c r="D38" s="182">
        <v>955.28</v>
      </c>
      <c r="E38" s="182">
        <v>957.2</v>
      </c>
      <c r="F38" s="181">
        <v>885</v>
      </c>
      <c r="G38" s="182">
        <v>845120.07</v>
      </c>
      <c r="H38" s="182">
        <v>954.94</v>
      </c>
      <c r="I38" s="182">
        <v>957.03</v>
      </c>
      <c r="J38" s="181">
        <v>5515</v>
      </c>
      <c r="K38" s="182">
        <v>5259505.63</v>
      </c>
      <c r="L38" s="182">
        <v>953.67</v>
      </c>
      <c r="M38" s="182">
        <v>953.96</v>
      </c>
      <c r="N38" s="180">
        <v>0</v>
      </c>
      <c r="O38" s="182">
        <v>0</v>
      </c>
      <c r="P38" s="180">
        <v>0</v>
      </c>
      <c r="Q38" s="330" t="s">
        <v>475</v>
      </c>
    </row>
    <row r="39" spans="1:17">
      <c r="A39" s="329" t="s">
        <v>492</v>
      </c>
      <c r="B39" s="181">
        <v>312559</v>
      </c>
      <c r="C39" s="182">
        <v>398078584.81999999</v>
      </c>
      <c r="D39" s="182">
        <v>1273.6099999999999</v>
      </c>
      <c r="E39" s="182">
        <v>1300</v>
      </c>
      <c r="F39" s="181">
        <v>2160</v>
      </c>
      <c r="G39" s="182">
        <v>2550556.54</v>
      </c>
      <c r="H39" s="182">
        <v>1180.81</v>
      </c>
      <c r="I39" s="182">
        <v>1160.3800000000001</v>
      </c>
      <c r="J39" s="181">
        <v>18529</v>
      </c>
      <c r="K39" s="182">
        <v>21836854.670000002</v>
      </c>
      <c r="L39" s="182">
        <v>1178.52</v>
      </c>
      <c r="M39" s="182">
        <v>1151.49</v>
      </c>
      <c r="N39" s="180">
        <v>3</v>
      </c>
      <c r="O39" s="182">
        <v>4114.78</v>
      </c>
      <c r="P39" s="180">
        <v>1371.59</v>
      </c>
      <c r="Q39" s="330">
        <v>1454.7</v>
      </c>
    </row>
    <row r="40" spans="1:17">
      <c r="A40" s="329" t="s">
        <v>493</v>
      </c>
      <c r="B40" s="181">
        <v>205214</v>
      </c>
      <c r="C40" s="182">
        <v>349067604.37</v>
      </c>
      <c r="D40" s="182">
        <v>1700.99</v>
      </c>
      <c r="E40" s="182">
        <v>1685.06</v>
      </c>
      <c r="F40" s="181">
        <v>358</v>
      </c>
      <c r="G40" s="182">
        <v>604343.18999999994</v>
      </c>
      <c r="H40" s="182">
        <v>1688.11</v>
      </c>
      <c r="I40" s="182">
        <v>1654.36</v>
      </c>
      <c r="J40" s="181">
        <v>2538</v>
      </c>
      <c r="K40" s="182">
        <v>4305289.16</v>
      </c>
      <c r="L40" s="182">
        <v>1696.33</v>
      </c>
      <c r="M40" s="182">
        <v>1676.44</v>
      </c>
      <c r="N40" s="180">
        <v>0</v>
      </c>
      <c r="O40" s="182">
        <v>0</v>
      </c>
      <c r="P40" s="180">
        <v>0</v>
      </c>
      <c r="Q40" s="330" t="s">
        <v>475</v>
      </c>
    </row>
    <row r="41" spans="1:17">
      <c r="A41" s="329" t="s">
        <v>494</v>
      </c>
      <c r="B41" s="181">
        <v>53030</v>
      </c>
      <c r="C41" s="182">
        <v>117405240.34999999</v>
      </c>
      <c r="D41" s="182">
        <v>2213.94</v>
      </c>
      <c r="E41" s="182">
        <v>2186.64</v>
      </c>
      <c r="F41" s="181">
        <v>74</v>
      </c>
      <c r="G41" s="182">
        <v>161828.95000000001</v>
      </c>
      <c r="H41" s="182">
        <v>2186.88</v>
      </c>
      <c r="I41" s="182">
        <v>2157.11</v>
      </c>
      <c r="J41" s="181">
        <v>505</v>
      </c>
      <c r="K41" s="182">
        <v>1101413.6599999999</v>
      </c>
      <c r="L41" s="182">
        <v>2181.02</v>
      </c>
      <c r="M41" s="182">
        <v>2145.7199999999998</v>
      </c>
      <c r="N41" s="180">
        <v>0</v>
      </c>
      <c r="O41" s="182">
        <v>0</v>
      </c>
      <c r="P41" s="180">
        <v>0</v>
      </c>
      <c r="Q41" s="330" t="s">
        <v>475</v>
      </c>
    </row>
    <row r="42" spans="1:17">
      <c r="A42" s="329" t="s">
        <v>541</v>
      </c>
      <c r="B42" s="181">
        <v>7070</v>
      </c>
      <c r="C42" s="182">
        <v>19036109.390000001</v>
      </c>
      <c r="D42" s="182">
        <v>2692.52</v>
      </c>
      <c r="E42" s="182">
        <v>2658.68</v>
      </c>
      <c r="F42" s="181">
        <v>17</v>
      </c>
      <c r="G42" s="182">
        <v>45925.48</v>
      </c>
      <c r="H42" s="182">
        <v>2701.5</v>
      </c>
      <c r="I42" s="182">
        <v>2641.42</v>
      </c>
      <c r="J42" s="181">
        <v>138</v>
      </c>
      <c r="K42" s="182">
        <v>374099.91</v>
      </c>
      <c r="L42" s="182">
        <v>2710.87</v>
      </c>
      <c r="M42" s="182">
        <v>2723.68</v>
      </c>
      <c r="N42" s="180">
        <v>0</v>
      </c>
      <c r="O42" s="182">
        <v>0</v>
      </c>
      <c r="P42" s="180">
        <v>0</v>
      </c>
      <c r="Q42" s="330" t="s">
        <v>475</v>
      </c>
    </row>
    <row r="43" spans="1:17">
      <c r="A43" s="329" t="s">
        <v>542</v>
      </c>
      <c r="B43" s="181">
        <v>3848</v>
      </c>
      <c r="C43" s="182">
        <v>12239337.76</v>
      </c>
      <c r="D43" s="182">
        <v>3180.7</v>
      </c>
      <c r="E43" s="182">
        <v>3153.31</v>
      </c>
      <c r="F43" s="181">
        <v>5</v>
      </c>
      <c r="G43" s="182">
        <v>15885.78</v>
      </c>
      <c r="H43" s="182">
        <v>3177.16</v>
      </c>
      <c r="I43" s="182">
        <v>3246.98</v>
      </c>
      <c r="J43" s="181">
        <v>15</v>
      </c>
      <c r="K43" s="182">
        <v>47367.46</v>
      </c>
      <c r="L43" s="182">
        <v>3157.83</v>
      </c>
      <c r="M43" s="182">
        <v>3140.7</v>
      </c>
      <c r="N43" s="180">
        <v>0</v>
      </c>
      <c r="O43" s="182">
        <v>0</v>
      </c>
      <c r="P43" s="180">
        <v>0</v>
      </c>
      <c r="Q43" s="330" t="s">
        <v>475</v>
      </c>
    </row>
    <row r="44" spans="1:17">
      <c r="A44" s="329" t="s">
        <v>543</v>
      </c>
      <c r="B44" s="181">
        <v>540</v>
      </c>
      <c r="C44" s="182">
        <v>1987844.34</v>
      </c>
      <c r="D44" s="182">
        <v>3681.19</v>
      </c>
      <c r="E44" s="182">
        <v>3644.26</v>
      </c>
      <c r="F44" s="181">
        <v>2</v>
      </c>
      <c r="G44" s="182">
        <v>7305.22</v>
      </c>
      <c r="H44" s="182">
        <v>3652.61</v>
      </c>
      <c r="I44" s="182">
        <v>3652.61</v>
      </c>
      <c r="J44" s="181">
        <v>5</v>
      </c>
      <c r="K44" s="182">
        <v>19251.21</v>
      </c>
      <c r="L44" s="182">
        <v>3850.24</v>
      </c>
      <c r="M44" s="182">
        <v>3885.34</v>
      </c>
      <c r="N44" s="180">
        <v>0</v>
      </c>
      <c r="O44" s="182">
        <v>0</v>
      </c>
      <c r="P44" s="180">
        <v>0</v>
      </c>
      <c r="Q44" s="330" t="s">
        <v>475</v>
      </c>
    </row>
    <row r="45" spans="1:17" ht="15.75" thickBot="1">
      <c r="A45" s="331" t="s">
        <v>544</v>
      </c>
      <c r="B45" s="332">
        <v>87</v>
      </c>
      <c r="C45" s="333">
        <v>374266.71</v>
      </c>
      <c r="D45" s="333">
        <v>4301.92</v>
      </c>
      <c r="E45" s="333">
        <v>4138.6499999999996</v>
      </c>
      <c r="F45" s="332">
        <v>3</v>
      </c>
      <c r="G45" s="333">
        <v>12394.53</v>
      </c>
      <c r="H45" s="333">
        <v>4131.51</v>
      </c>
      <c r="I45" s="333">
        <v>4144.25</v>
      </c>
      <c r="J45" s="332">
        <v>1</v>
      </c>
      <c r="K45" s="333">
        <v>8769.81</v>
      </c>
      <c r="L45" s="333">
        <v>8769.81</v>
      </c>
      <c r="M45" s="333">
        <v>8769.81</v>
      </c>
      <c r="N45" s="334">
        <v>0</v>
      </c>
      <c r="O45" s="333">
        <v>0</v>
      </c>
      <c r="P45" s="334">
        <v>0</v>
      </c>
      <c r="Q45" s="335" t="s">
        <v>475</v>
      </c>
    </row>
    <row r="46" spans="1:17" ht="16.5" thickBot="1">
      <c r="A46" s="324" t="s">
        <v>586</v>
      </c>
      <c r="B46" s="325">
        <v>1055230</v>
      </c>
      <c r="C46" s="326">
        <v>1186488759.74</v>
      </c>
      <c r="D46" s="326">
        <v>1124.3900000000001</v>
      </c>
      <c r="E46" s="326">
        <v>1109.23</v>
      </c>
      <c r="F46" s="325">
        <v>28775</v>
      </c>
      <c r="G46" s="326">
        <v>13174774.039999999</v>
      </c>
      <c r="H46" s="326">
        <v>457.85</v>
      </c>
      <c r="I46" s="326">
        <v>386.16</v>
      </c>
      <c r="J46" s="325">
        <v>135529</v>
      </c>
      <c r="K46" s="326">
        <v>90279916.219999999</v>
      </c>
      <c r="L46" s="326">
        <v>666.13</v>
      </c>
      <c r="M46" s="326">
        <v>575.30999999999995</v>
      </c>
      <c r="N46" s="327">
        <v>3067</v>
      </c>
      <c r="O46" s="326">
        <v>1123545.1599999999</v>
      </c>
      <c r="P46" s="327">
        <v>366.33</v>
      </c>
      <c r="Q46" s="328">
        <v>226.29</v>
      </c>
    </row>
    <row r="49" spans="1:17" ht="15.75">
      <c r="A49" s="568" t="s">
        <v>817</v>
      </c>
      <c r="B49" s="568"/>
      <c r="C49" s="568"/>
      <c r="D49" s="568"/>
      <c r="E49" s="568"/>
      <c r="F49" s="568"/>
      <c r="G49" s="568"/>
      <c r="H49" s="568"/>
      <c r="I49" s="568"/>
      <c r="J49" s="568"/>
      <c r="K49" s="568"/>
      <c r="L49" s="568"/>
      <c r="M49" s="568"/>
      <c r="N49" s="568"/>
      <c r="O49" s="568"/>
      <c r="P49" s="568"/>
      <c r="Q49" s="183"/>
    </row>
    <row r="50" spans="1:17" ht="15.75" thickBot="1"/>
    <row r="51" spans="1:17">
      <c r="A51" s="569" t="s">
        <v>19</v>
      </c>
      <c r="B51" s="571" t="s">
        <v>5</v>
      </c>
      <c r="C51" s="572"/>
      <c r="D51" s="572"/>
      <c r="E51" s="573"/>
      <c r="F51" s="571" t="s">
        <v>6</v>
      </c>
      <c r="G51" s="572"/>
      <c r="H51" s="572"/>
      <c r="I51" s="573"/>
      <c r="J51" s="571" t="s">
        <v>20</v>
      </c>
      <c r="K51" s="572"/>
      <c r="L51" s="572"/>
      <c r="M51" s="573"/>
      <c r="N51" s="571" t="s">
        <v>21</v>
      </c>
      <c r="O51" s="572"/>
      <c r="P51" s="572"/>
      <c r="Q51" s="574"/>
    </row>
    <row r="52" spans="1:17" ht="15.75" thickBot="1">
      <c r="A52" s="570"/>
      <c r="B52" s="344" t="s">
        <v>1</v>
      </c>
      <c r="C52" s="345" t="s">
        <v>58</v>
      </c>
      <c r="D52" s="345" t="s">
        <v>22</v>
      </c>
      <c r="E52" s="345" t="s">
        <v>486</v>
      </c>
      <c r="F52" s="344" t="s">
        <v>1</v>
      </c>
      <c r="G52" s="345" t="s">
        <v>58</v>
      </c>
      <c r="H52" s="345" t="s">
        <v>22</v>
      </c>
      <c r="I52" s="345" t="s">
        <v>486</v>
      </c>
      <c r="J52" s="344" t="s">
        <v>1</v>
      </c>
      <c r="K52" s="345" t="s">
        <v>58</v>
      </c>
      <c r="L52" s="345" t="s">
        <v>22</v>
      </c>
      <c r="M52" s="345" t="s">
        <v>486</v>
      </c>
      <c r="N52" s="344" t="s">
        <v>1</v>
      </c>
      <c r="O52" s="345" t="s">
        <v>58</v>
      </c>
      <c r="P52" s="345" t="s">
        <v>22</v>
      </c>
      <c r="Q52" s="346" t="s">
        <v>486</v>
      </c>
    </row>
    <row r="53" spans="1:17">
      <c r="A53" s="347" t="s">
        <v>505</v>
      </c>
      <c r="B53" s="348">
        <v>12471</v>
      </c>
      <c r="C53" s="349">
        <v>727977</v>
      </c>
      <c r="D53" s="349">
        <v>58.37</v>
      </c>
      <c r="E53" s="349">
        <v>58.38</v>
      </c>
      <c r="F53" s="348">
        <v>11125</v>
      </c>
      <c r="G53" s="349">
        <v>712541.39</v>
      </c>
      <c r="H53" s="349">
        <v>64.05</v>
      </c>
      <c r="I53" s="349">
        <v>65.56</v>
      </c>
      <c r="J53" s="348">
        <v>482</v>
      </c>
      <c r="K53" s="349">
        <v>28253.89</v>
      </c>
      <c r="L53" s="349">
        <v>58.62</v>
      </c>
      <c r="M53" s="349">
        <v>61.8</v>
      </c>
      <c r="N53" s="350">
        <v>801</v>
      </c>
      <c r="O53" s="349">
        <v>56525.84</v>
      </c>
      <c r="P53" s="350">
        <v>70.569999999999993</v>
      </c>
      <c r="Q53" s="351">
        <v>67.88</v>
      </c>
    </row>
    <row r="54" spans="1:17">
      <c r="A54" s="352" t="s">
        <v>506</v>
      </c>
      <c r="B54" s="185">
        <v>11845</v>
      </c>
      <c r="C54" s="186">
        <v>1740625.72</v>
      </c>
      <c r="D54" s="186">
        <v>146.94999999999999</v>
      </c>
      <c r="E54" s="186">
        <v>144.59</v>
      </c>
      <c r="F54" s="185">
        <v>12274</v>
      </c>
      <c r="G54" s="186">
        <v>1833284.31</v>
      </c>
      <c r="H54" s="186">
        <v>149.36000000000001</v>
      </c>
      <c r="I54" s="186">
        <v>148.44999999999999</v>
      </c>
      <c r="J54" s="185">
        <v>508</v>
      </c>
      <c r="K54" s="186">
        <v>79301.460000000006</v>
      </c>
      <c r="L54" s="186">
        <v>156.11000000000001</v>
      </c>
      <c r="M54" s="186">
        <v>158.82</v>
      </c>
      <c r="N54" s="184">
        <v>1683</v>
      </c>
      <c r="O54" s="186">
        <v>246291.44</v>
      </c>
      <c r="P54" s="184">
        <v>146.34</v>
      </c>
      <c r="Q54" s="353">
        <v>149.91999999999999</v>
      </c>
    </row>
    <row r="55" spans="1:17">
      <c r="A55" s="352" t="s">
        <v>507</v>
      </c>
      <c r="B55" s="185">
        <v>8276</v>
      </c>
      <c r="C55" s="186">
        <v>2049961.61</v>
      </c>
      <c r="D55" s="186">
        <v>247.7</v>
      </c>
      <c r="E55" s="186">
        <v>246.92</v>
      </c>
      <c r="F55" s="185">
        <v>10883</v>
      </c>
      <c r="G55" s="186">
        <v>2713116.24</v>
      </c>
      <c r="H55" s="186">
        <v>249.3</v>
      </c>
      <c r="I55" s="186">
        <v>247.07</v>
      </c>
      <c r="J55" s="185">
        <v>1611</v>
      </c>
      <c r="K55" s="186">
        <v>413767.66</v>
      </c>
      <c r="L55" s="186">
        <v>256.83999999999997</v>
      </c>
      <c r="M55" s="186">
        <v>247.5</v>
      </c>
      <c r="N55" s="184">
        <v>309</v>
      </c>
      <c r="O55" s="186">
        <v>70582.149999999994</v>
      </c>
      <c r="P55" s="184">
        <v>228.42</v>
      </c>
      <c r="Q55" s="353">
        <v>221.92</v>
      </c>
    </row>
    <row r="56" spans="1:17">
      <c r="A56" s="352" t="s">
        <v>508</v>
      </c>
      <c r="B56" s="185">
        <v>95779</v>
      </c>
      <c r="C56" s="186">
        <v>35083400.409999996</v>
      </c>
      <c r="D56" s="186">
        <v>366.3</v>
      </c>
      <c r="E56" s="186">
        <v>360</v>
      </c>
      <c r="F56" s="185">
        <v>55096</v>
      </c>
      <c r="G56" s="186">
        <v>19361304.370000001</v>
      </c>
      <c r="H56" s="186">
        <v>351.41</v>
      </c>
      <c r="I56" s="186">
        <v>345.52</v>
      </c>
      <c r="J56" s="185">
        <v>26693</v>
      </c>
      <c r="K56" s="186">
        <v>9650164.4399999995</v>
      </c>
      <c r="L56" s="186">
        <v>361.52</v>
      </c>
      <c r="M56" s="186">
        <v>360</v>
      </c>
      <c r="N56" s="184">
        <v>759</v>
      </c>
      <c r="O56" s="186">
        <v>273196.51</v>
      </c>
      <c r="P56" s="184">
        <v>359.94</v>
      </c>
      <c r="Q56" s="353">
        <v>360</v>
      </c>
    </row>
    <row r="57" spans="1:17">
      <c r="A57" s="352" t="s">
        <v>509</v>
      </c>
      <c r="B57" s="185">
        <v>137834</v>
      </c>
      <c r="C57" s="186">
        <v>63059214.950000003</v>
      </c>
      <c r="D57" s="186">
        <v>457.5</v>
      </c>
      <c r="E57" s="186">
        <v>458.7</v>
      </c>
      <c r="F57" s="185">
        <v>55740</v>
      </c>
      <c r="G57" s="186">
        <v>24748469.84</v>
      </c>
      <c r="H57" s="186">
        <v>444</v>
      </c>
      <c r="I57" s="186">
        <v>438.16</v>
      </c>
      <c r="J57" s="185">
        <v>21024</v>
      </c>
      <c r="K57" s="186">
        <v>9669104.4800000004</v>
      </c>
      <c r="L57" s="186">
        <v>459.91</v>
      </c>
      <c r="M57" s="186">
        <v>468.3</v>
      </c>
      <c r="N57" s="184">
        <v>0</v>
      </c>
      <c r="O57" s="186">
        <v>0</v>
      </c>
      <c r="P57" s="184">
        <v>0</v>
      </c>
      <c r="Q57" s="353" t="s">
        <v>475</v>
      </c>
    </row>
    <row r="58" spans="1:17">
      <c r="A58" s="352" t="s">
        <v>510</v>
      </c>
      <c r="B58" s="185">
        <v>130415</v>
      </c>
      <c r="C58" s="186">
        <v>71086662.959999993</v>
      </c>
      <c r="D58" s="186">
        <v>545.08000000000004</v>
      </c>
      <c r="E58" s="186">
        <v>542.67999999999995</v>
      </c>
      <c r="F58" s="185">
        <v>69425</v>
      </c>
      <c r="G58" s="186">
        <v>38080908.460000001</v>
      </c>
      <c r="H58" s="186">
        <v>548.52</v>
      </c>
      <c r="I58" s="186">
        <v>540.96</v>
      </c>
      <c r="J58" s="185">
        <v>10291</v>
      </c>
      <c r="K58" s="186">
        <v>5551649.7000000002</v>
      </c>
      <c r="L58" s="186">
        <v>539.47</v>
      </c>
      <c r="M58" s="186">
        <v>536.25</v>
      </c>
      <c r="N58" s="184">
        <v>0</v>
      </c>
      <c r="O58" s="186">
        <v>0</v>
      </c>
      <c r="P58" s="184">
        <v>0</v>
      </c>
      <c r="Q58" s="353" t="s">
        <v>475</v>
      </c>
    </row>
    <row r="59" spans="1:17">
      <c r="A59" s="352" t="s">
        <v>511</v>
      </c>
      <c r="B59" s="185">
        <v>95850</v>
      </c>
      <c r="C59" s="186">
        <v>61997260.229999997</v>
      </c>
      <c r="D59" s="186">
        <v>646.82000000000005</v>
      </c>
      <c r="E59" s="186">
        <v>645.54</v>
      </c>
      <c r="F59" s="185">
        <v>31334</v>
      </c>
      <c r="G59" s="186">
        <v>20261218.649999999</v>
      </c>
      <c r="H59" s="186">
        <v>646.62</v>
      </c>
      <c r="I59" s="186">
        <v>643.88</v>
      </c>
      <c r="J59" s="185">
        <v>6406</v>
      </c>
      <c r="K59" s="186">
        <v>4093905.53</v>
      </c>
      <c r="L59" s="186">
        <v>639.07000000000005</v>
      </c>
      <c r="M59" s="186">
        <v>635.82000000000005</v>
      </c>
      <c r="N59" s="184">
        <v>0</v>
      </c>
      <c r="O59" s="186">
        <v>0</v>
      </c>
      <c r="P59" s="184">
        <v>0</v>
      </c>
      <c r="Q59" s="353" t="s">
        <v>475</v>
      </c>
    </row>
    <row r="60" spans="1:17">
      <c r="A60" s="352" t="s">
        <v>512</v>
      </c>
      <c r="B60" s="185">
        <v>59660</v>
      </c>
      <c r="C60" s="186">
        <v>44545158.359999999</v>
      </c>
      <c r="D60" s="186">
        <v>746.65</v>
      </c>
      <c r="E60" s="186">
        <v>744.87</v>
      </c>
      <c r="F60" s="185">
        <v>22090</v>
      </c>
      <c r="G60" s="186">
        <v>16539643.73</v>
      </c>
      <c r="H60" s="186">
        <v>748.74</v>
      </c>
      <c r="I60" s="186">
        <v>748.92</v>
      </c>
      <c r="J60" s="185">
        <v>5758</v>
      </c>
      <c r="K60" s="186">
        <v>4406260.5599999996</v>
      </c>
      <c r="L60" s="186">
        <v>765.24</v>
      </c>
      <c r="M60" s="186">
        <v>783.3</v>
      </c>
      <c r="N60" s="184">
        <v>746</v>
      </c>
      <c r="O60" s="186">
        <v>584341.80000000005</v>
      </c>
      <c r="P60" s="184">
        <v>783.3</v>
      </c>
      <c r="Q60" s="353">
        <v>783.3</v>
      </c>
    </row>
    <row r="61" spans="1:17">
      <c r="A61" s="352" t="s">
        <v>513</v>
      </c>
      <c r="B61" s="185">
        <v>45738</v>
      </c>
      <c r="C61" s="186">
        <v>38803963.289999999</v>
      </c>
      <c r="D61" s="186">
        <v>848.4</v>
      </c>
      <c r="E61" s="186">
        <v>847.7</v>
      </c>
      <c r="F61" s="185">
        <v>18684</v>
      </c>
      <c r="G61" s="186">
        <v>15863237.08</v>
      </c>
      <c r="H61" s="186">
        <v>849.03</v>
      </c>
      <c r="I61" s="186">
        <v>848.71</v>
      </c>
      <c r="J61" s="185">
        <v>1390</v>
      </c>
      <c r="K61" s="186">
        <v>1178930.58</v>
      </c>
      <c r="L61" s="186">
        <v>848.15</v>
      </c>
      <c r="M61" s="186">
        <v>845.5</v>
      </c>
      <c r="N61" s="184">
        <v>48</v>
      </c>
      <c r="O61" s="186">
        <v>39480</v>
      </c>
      <c r="P61" s="184">
        <v>822.5</v>
      </c>
      <c r="Q61" s="353">
        <v>822.5</v>
      </c>
    </row>
    <row r="62" spans="1:17">
      <c r="A62" s="352" t="s">
        <v>514</v>
      </c>
      <c r="B62" s="185">
        <v>46847</v>
      </c>
      <c r="C62" s="186">
        <v>44783197.759999998</v>
      </c>
      <c r="D62" s="186">
        <v>955.95</v>
      </c>
      <c r="E62" s="186">
        <v>958.6</v>
      </c>
      <c r="F62" s="185">
        <v>19136</v>
      </c>
      <c r="G62" s="186">
        <v>18268542.420000002</v>
      </c>
      <c r="H62" s="186">
        <v>954.67</v>
      </c>
      <c r="I62" s="186">
        <v>955.44</v>
      </c>
      <c r="J62" s="185">
        <v>943</v>
      </c>
      <c r="K62" s="186">
        <v>894294.58</v>
      </c>
      <c r="L62" s="186">
        <v>948.35</v>
      </c>
      <c r="M62" s="186">
        <v>946.39</v>
      </c>
      <c r="N62" s="184">
        <v>0</v>
      </c>
      <c r="O62" s="186">
        <v>0</v>
      </c>
      <c r="P62" s="184">
        <v>0</v>
      </c>
      <c r="Q62" s="353" t="s">
        <v>475</v>
      </c>
    </row>
    <row r="63" spans="1:17">
      <c r="A63" s="352" t="s">
        <v>492</v>
      </c>
      <c r="B63" s="185">
        <v>180250</v>
      </c>
      <c r="C63" s="186">
        <v>224273807.02000001</v>
      </c>
      <c r="D63" s="186">
        <v>1244.24</v>
      </c>
      <c r="E63" s="186">
        <v>1258.52</v>
      </c>
      <c r="F63" s="185">
        <v>47535</v>
      </c>
      <c r="G63" s="186">
        <v>56851842.5</v>
      </c>
      <c r="H63" s="186">
        <v>1196</v>
      </c>
      <c r="I63" s="186">
        <v>1178.04</v>
      </c>
      <c r="J63" s="185">
        <v>7338</v>
      </c>
      <c r="K63" s="186">
        <v>8278553.4699999997</v>
      </c>
      <c r="L63" s="186">
        <v>1128.18</v>
      </c>
      <c r="M63" s="186">
        <v>1098.82</v>
      </c>
      <c r="N63" s="184">
        <v>1</v>
      </c>
      <c r="O63" s="186">
        <v>1454.7</v>
      </c>
      <c r="P63" s="184">
        <v>1454.7</v>
      </c>
      <c r="Q63" s="353">
        <v>1454.7</v>
      </c>
    </row>
    <row r="64" spans="1:17">
      <c r="A64" s="352" t="s">
        <v>493</v>
      </c>
      <c r="B64" s="185">
        <v>68193</v>
      </c>
      <c r="C64" s="186">
        <v>114675888.51000001</v>
      </c>
      <c r="D64" s="186">
        <v>1681.64</v>
      </c>
      <c r="E64" s="186">
        <v>1658.43</v>
      </c>
      <c r="F64" s="185">
        <v>8010</v>
      </c>
      <c r="G64" s="186">
        <v>13370920.41</v>
      </c>
      <c r="H64" s="186">
        <v>1669.28</v>
      </c>
      <c r="I64" s="186">
        <v>1628.23</v>
      </c>
      <c r="J64" s="185">
        <v>384</v>
      </c>
      <c r="K64" s="186">
        <v>640308.62</v>
      </c>
      <c r="L64" s="186">
        <v>1667.47</v>
      </c>
      <c r="M64" s="186">
        <v>1628.4</v>
      </c>
      <c r="N64" s="184">
        <v>0</v>
      </c>
      <c r="O64" s="186">
        <v>0</v>
      </c>
      <c r="P64" s="184">
        <v>0</v>
      </c>
      <c r="Q64" s="353" t="s">
        <v>475</v>
      </c>
    </row>
    <row r="65" spans="1:17">
      <c r="A65" s="352" t="s">
        <v>494</v>
      </c>
      <c r="B65" s="185">
        <v>11351</v>
      </c>
      <c r="C65" s="186">
        <v>24972192.920000002</v>
      </c>
      <c r="D65" s="186">
        <v>2200</v>
      </c>
      <c r="E65" s="186">
        <v>2174.63</v>
      </c>
      <c r="F65" s="185">
        <v>1205</v>
      </c>
      <c r="G65" s="186">
        <v>2654449.23</v>
      </c>
      <c r="H65" s="186">
        <v>2202.86</v>
      </c>
      <c r="I65" s="186">
        <v>2188.83</v>
      </c>
      <c r="J65" s="185">
        <v>77</v>
      </c>
      <c r="K65" s="186">
        <v>167019.54</v>
      </c>
      <c r="L65" s="186">
        <v>2169.08</v>
      </c>
      <c r="M65" s="186">
        <v>2134.5</v>
      </c>
      <c r="N65" s="184">
        <v>0</v>
      </c>
      <c r="O65" s="186">
        <v>0</v>
      </c>
      <c r="P65" s="184">
        <v>0</v>
      </c>
      <c r="Q65" s="353" t="s">
        <v>475</v>
      </c>
    </row>
    <row r="66" spans="1:17">
      <c r="A66" s="352" t="s">
        <v>541</v>
      </c>
      <c r="B66" s="185">
        <v>3551</v>
      </c>
      <c r="C66" s="186">
        <v>9654838.3300000001</v>
      </c>
      <c r="D66" s="186">
        <v>2718.91</v>
      </c>
      <c r="E66" s="186">
        <v>2705.66</v>
      </c>
      <c r="F66" s="185">
        <v>194</v>
      </c>
      <c r="G66" s="186">
        <v>514857.82</v>
      </c>
      <c r="H66" s="186">
        <v>2653.91</v>
      </c>
      <c r="I66" s="186">
        <v>2622.67</v>
      </c>
      <c r="J66" s="185">
        <v>21</v>
      </c>
      <c r="K66" s="186">
        <v>57175.25</v>
      </c>
      <c r="L66" s="186">
        <v>2722.63</v>
      </c>
      <c r="M66" s="186">
        <v>2783.3</v>
      </c>
      <c r="N66" s="184">
        <v>0</v>
      </c>
      <c r="O66" s="186">
        <v>0</v>
      </c>
      <c r="P66" s="184">
        <v>0</v>
      </c>
      <c r="Q66" s="353" t="s">
        <v>475</v>
      </c>
    </row>
    <row r="67" spans="1:17">
      <c r="A67" s="352" t="s">
        <v>542</v>
      </c>
      <c r="B67" s="185">
        <v>1650</v>
      </c>
      <c r="C67" s="186">
        <v>5241288.08</v>
      </c>
      <c r="D67" s="186">
        <v>3176.54</v>
      </c>
      <c r="E67" s="186">
        <v>3149.39</v>
      </c>
      <c r="F67" s="185">
        <v>23</v>
      </c>
      <c r="G67" s="186">
        <v>73943.539999999994</v>
      </c>
      <c r="H67" s="186">
        <v>3214.94</v>
      </c>
      <c r="I67" s="186">
        <v>3170.38</v>
      </c>
      <c r="J67" s="185">
        <v>2</v>
      </c>
      <c r="K67" s="186">
        <v>6303.23</v>
      </c>
      <c r="L67" s="186">
        <v>3151.62</v>
      </c>
      <c r="M67" s="186">
        <v>3151.62</v>
      </c>
      <c r="N67" s="184">
        <v>0</v>
      </c>
      <c r="O67" s="186">
        <v>0</v>
      </c>
      <c r="P67" s="184">
        <v>0</v>
      </c>
      <c r="Q67" s="353" t="s">
        <v>475</v>
      </c>
    </row>
    <row r="68" spans="1:17">
      <c r="A68" s="352" t="s">
        <v>543</v>
      </c>
      <c r="B68" s="185">
        <v>360</v>
      </c>
      <c r="C68" s="186">
        <v>1338662.8400000001</v>
      </c>
      <c r="D68" s="186">
        <v>3718.51</v>
      </c>
      <c r="E68" s="186">
        <v>3703.91</v>
      </c>
      <c r="F68" s="185">
        <v>10</v>
      </c>
      <c r="G68" s="186">
        <v>36646.43</v>
      </c>
      <c r="H68" s="186">
        <v>3664.64</v>
      </c>
      <c r="I68" s="186">
        <v>3632.76</v>
      </c>
      <c r="J68" s="185">
        <v>1</v>
      </c>
      <c r="K68" s="186">
        <v>3524.78</v>
      </c>
      <c r="L68" s="186">
        <v>3524.78</v>
      </c>
      <c r="M68" s="186">
        <v>3524.78</v>
      </c>
      <c r="N68" s="184">
        <v>0</v>
      </c>
      <c r="O68" s="186">
        <v>0</v>
      </c>
      <c r="P68" s="184">
        <v>0</v>
      </c>
      <c r="Q68" s="353" t="s">
        <v>475</v>
      </c>
    </row>
    <row r="69" spans="1:17" ht="15.75" thickBot="1">
      <c r="A69" s="354" t="s">
        <v>544</v>
      </c>
      <c r="B69" s="355">
        <v>127</v>
      </c>
      <c r="C69" s="356">
        <v>542054.97</v>
      </c>
      <c r="D69" s="356">
        <v>4268.1499999999996</v>
      </c>
      <c r="E69" s="356">
        <v>4135.5</v>
      </c>
      <c r="F69" s="355">
        <v>3</v>
      </c>
      <c r="G69" s="356">
        <v>14521.03</v>
      </c>
      <c r="H69" s="356">
        <v>4840.34</v>
      </c>
      <c r="I69" s="356">
        <v>4494.38</v>
      </c>
      <c r="J69" s="355">
        <v>0</v>
      </c>
      <c r="K69" s="356">
        <v>0</v>
      </c>
      <c r="L69" s="356">
        <v>0</v>
      </c>
      <c r="M69" s="356" t="s">
        <v>475</v>
      </c>
      <c r="N69" s="357">
        <v>0</v>
      </c>
      <c r="O69" s="356">
        <v>0</v>
      </c>
      <c r="P69" s="357">
        <v>0</v>
      </c>
      <c r="Q69" s="358" t="s">
        <v>475</v>
      </c>
    </row>
    <row r="70" spans="1:17" ht="16.5" thickBot="1">
      <c r="A70" s="187" t="s">
        <v>586</v>
      </c>
      <c r="B70" s="188">
        <v>910197</v>
      </c>
      <c r="C70" s="189">
        <v>744576154.96000004</v>
      </c>
      <c r="D70" s="189">
        <v>818.04</v>
      </c>
      <c r="E70" s="189">
        <v>657.98</v>
      </c>
      <c r="F70" s="188">
        <v>362767</v>
      </c>
      <c r="G70" s="189">
        <v>231899447.44999999</v>
      </c>
      <c r="H70" s="189">
        <v>639.25</v>
      </c>
      <c r="I70" s="189">
        <v>543.82000000000005</v>
      </c>
      <c r="J70" s="188">
        <v>82929</v>
      </c>
      <c r="K70" s="189">
        <v>45118517.770000003</v>
      </c>
      <c r="L70" s="189">
        <v>544.05999999999995</v>
      </c>
      <c r="M70" s="189">
        <v>476.75</v>
      </c>
      <c r="N70" s="190">
        <v>4347</v>
      </c>
      <c r="O70" s="189">
        <v>1271872.44</v>
      </c>
      <c r="P70" s="190">
        <v>292.58999999999997</v>
      </c>
      <c r="Q70" s="191">
        <v>174.86</v>
      </c>
    </row>
  </sheetData>
  <mergeCells count="18">
    <mergeCell ref="A49:P49"/>
    <mergeCell ref="A51:A52"/>
    <mergeCell ref="B51:E51"/>
    <mergeCell ref="F51:I51"/>
    <mergeCell ref="J51:M51"/>
    <mergeCell ref="N51:Q51"/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48" t="s">
        <v>818</v>
      </c>
      <c r="B1" s="548"/>
      <c r="C1" s="548"/>
    </row>
    <row r="2" spans="1:4" ht="15.75" thickBot="1">
      <c r="B2" s="50"/>
    </row>
    <row r="3" spans="1:4" s="58" customFormat="1" ht="16.5" thickBot="1">
      <c r="A3" s="269" t="s">
        <v>60</v>
      </c>
      <c r="B3" s="249" t="s">
        <v>321</v>
      </c>
      <c r="C3" s="270" t="s">
        <v>1</v>
      </c>
    </row>
    <row r="4" spans="1:4">
      <c r="A4" s="133">
        <v>1</v>
      </c>
      <c r="B4" s="163" t="s">
        <v>86</v>
      </c>
      <c r="C4" s="261">
        <v>28601</v>
      </c>
    </row>
    <row r="5" spans="1:4">
      <c r="A5" s="76">
        <v>2</v>
      </c>
      <c r="B5" s="160" t="s">
        <v>87</v>
      </c>
      <c r="C5" s="271">
        <v>59711</v>
      </c>
      <c r="D5" s="8"/>
    </row>
    <row r="6" spans="1:4">
      <c r="A6" s="76">
        <v>3</v>
      </c>
      <c r="B6" s="147" t="s">
        <v>322</v>
      </c>
      <c r="C6" s="271">
        <v>9397</v>
      </c>
    </row>
    <row r="7" spans="1:4">
      <c r="A7" s="76">
        <v>4</v>
      </c>
      <c r="B7" s="147" t="s">
        <v>323</v>
      </c>
      <c r="C7" s="271">
        <v>10715</v>
      </c>
    </row>
    <row r="8" spans="1:4">
      <c r="A8" s="76">
        <v>5</v>
      </c>
      <c r="B8" s="147" t="s">
        <v>324</v>
      </c>
      <c r="C8" s="271">
        <v>13717</v>
      </c>
    </row>
    <row r="9" spans="1:4">
      <c r="A9" s="76">
        <v>6</v>
      </c>
      <c r="B9" s="147" t="s">
        <v>325</v>
      </c>
      <c r="C9" s="271">
        <v>17403</v>
      </c>
    </row>
    <row r="10" spans="1:4">
      <c r="A10" s="76">
        <v>7</v>
      </c>
      <c r="B10" s="147" t="s">
        <v>326</v>
      </c>
      <c r="C10" s="271">
        <v>20028</v>
      </c>
    </row>
    <row r="11" spans="1:4">
      <c r="A11" s="76">
        <v>8</v>
      </c>
      <c r="B11" s="147" t="s">
        <v>327</v>
      </c>
      <c r="C11" s="271">
        <v>24285</v>
      </c>
    </row>
    <row r="12" spans="1:4">
      <c r="A12" s="76">
        <v>9</v>
      </c>
      <c r="B12" s="147" t="s">
        <v>328</v>
      </c>
      <c r="C12" s="271">
        <v>25964</v>
      </c>
    </row>
    <row r="13" spans="1:4">
      <c r="A13" s="76">
        <v>10</v>
      </c>
      <c r="B13" s="147" t="s">
        <v>182</v>
      </c>
      <c r="C13" s="271">
        <v>31684</v>
      </c>
    </row>
    <row r="14" spans="1:4">
      <c r="A14" s="76">
        <v>11</v>
      </c>
      <c r="B14" s="147" t="s">
        <v>329</v>
      </c>
      <c r="C14" s="271">
        <v>35380</v>
      </c>
    </row>
    <row r="15" spans="1:4">
      <c r="A15" s="76">
        <v>12</v>
      </c>
      <c r="B15" s="147" t="s">
        <v>330</v>
      </c>
      <c r="C15" s="271">
        <v>38514</v>
      </c>
    </row>
    <row r="16" spans="1:4">
      <c r="A16" s="76">
        <v>13</v>
      </c>
      <c r="B16" s="147" t="s">
        <v>331</v>
      </c>
      <c r="C16" s="271">
        <v>47880</v>
      </c>
    </row>
    <row r="17" spans="1:3">
      <c r="A17" s="76">
        <v>14</v>
      </c>
      <c r="B17" s="147" t="s">
        <v>129</v>
      </c>
      <c r="C17" s="271">
        <v>56214</v>
      </c>
    </row>
    <row r="18" spans="1:3">
      <c r="A18" s="76">
        <v>15</v>
      </c>
      <c r="B18" s="147" t="s">
        <v>332</v>
      </c>
      <c r="C18" s="271">
        <v>63732</v>
      </c>
    </row>
    <row r="19" spans="1:3">
      <c r="A19" s="76">
        <v>16</v>
      </c>
      <c r="B19" s="147" t="s">
        <v>333</v>
      </c>
      <c r="C19" s="271">
        <v>67066</v>
      </c>
    </row>
    <row r="20" spans="1:3">
      <c r="A20" s="76">
        <v>17</v>
      </c>
      <c r="B20" s="147" t="s">
        <v>135</v>
      </c>
      <c r="C20" s="271">
        <v>66743</v>
      </c>
    </row>
    <row r="21" spans="1:3">
      <c r="A21" s="76">
        <v>18</v>
      </c>
      <c r="B21" s="147" t="s">
        <v>334</v>
      </c>
      <c r="C21" s="271">
        <v>73179</v>
      </c>
    </row>
    <row r="22" spans="1:3">
      <c r="A22" s="76">
        <v>19</v>
      </c>
      <c r="B22" s="147" t="s">
        <v>335</v>
      </c>
      <c r="C22" s="271">
        <v>75229</v>
      </c>
    </row>
    <row r="23" spans="1:3">
      <c r="A23" s="76">
        <v>20</v>
      </c>
      <c r="B23" s="147" t="s">
        <v>133</v>
      </c>
      <c r="C23" s="271">
        <v>82052</v>
      </c>
    </row>
    <row r="24" spans="1:3">
      <c r="A24" s="76">
        <v>21</v>
      </c>
      <c r="B24" s="147" t="s">
        <v>336</v>
      </c>
      <c r="C24" s="271">
        <v>83219</v>
      </c>
    </row>
    <row r="25" spans="1:3">
      <c r="A25" s="76">
        <v>22</v>
      </c>
      <c r="B25" s="385" t="s">
        <v>88</v>
      </c>
      <c r="C25" s="271">
        <v>1651501</v>
      </c>
    </row>
    <row r="26" spans="1:3" ht="15.75" thickBot="1">
      <c r="A26" s="519">
        <v>23</v>
      </c>
      <c r="B26" s="520" t="s">
        <v>89</v>
      </c>
      <c r="C26" s="521">
        <v>627</v>
      </c>
    </row>
    <row r="27" spans="1:3" s="58" customFormat="1" ht="16.5" thickBot="1">
      <c r="A27" s="517"/>
      <c r="B27" s="518" t="s">
        <v>11</v>
      </c>
      <c r="C27" s="323">
        <f>SUM(C4:C26)</f>
        <v>2582841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activeCell="S60" sqref="S60"/>
    </sheetView>
  </sheetViews>
  <sheetFormatPr defaultRowHeight="15"/>
  <cols>
    <col min="1" max="1" width="4.85546875" style="159" bestFit="1" customWidth="1"/>
    <col min="2" max="2" width="15.42578125" style="159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1.85546875" style="18" customWidth="1"/>
    <col min="20" max="20" width="19" style="18" bestFit="1" customWidth="1"/>
    <col min="21" max="21" width="9" style="159" bestFit="1" customWidth="1"/>
    <col min="22" max="22" width="9.7109375" style="159" bestFit="1" customWidth="1"/>
    <col min="23" max="16384" width="9.140625" style="159"/>
  </cols>
  <sheetData>
    <row r="1" spans="1:22" s="49" customFormat="1" ht="15.75">
      <c r="A1" s="548" t="s">
        <v>819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2" ht="15.75" customHeight="1" thickBot="1">
      <c r="C2" s="50"/>
    </row>
    <row r="3" spans="1:22" s="49" customFormat="1" ht="14.25" customHeight="1">
      <c r="A3" s="575" t="s">
        <v>60</v>
      </c>
      <c r="B3" s="577" t="s">
        <v>113</v>
      </c>
      <c r="C3" s="579" t="s">
        <v>116</v>
      </c>
      <c r="D3" s="580"/>
      <c r="E3" s="580"/>
      <c r="F3" s="581"/>
      <c r="G3" s="579" t="s">
        <v>117</v>
      </c>
      <c r="H3" s="580"/>
      <c r="I3" s="580"/>
      <c r="J3" s="581"/>
      <c r="K3" s="579" t="s">
        <v>118</v>
      </c>
      <c r="L3" s="580"/>
      <c r="M3" s="580"/>
      <c r="N3" s="581"/>
      <c r="O3" s="579" t="s">
        <v>119</v>
      </c>
      <c r="P3" s="580"/>
      <c r="Q3" s="580"/>
      <c r="R3" s="581"/>
      <c r="S3" s="579" t="s">
        <v>115</v>
      </c>
      <c r="T3" s="580"/>
      <c r="U3" s="580"/>
      <c r="V3" s="581"/>
    </row>
    <row r="4" spans="1:22" s="49" customFormat="1" ht="16.5" thickBot="1">
      <c r="A4" s="576"/>
      <c r="B4" s="578"/>
      <c r="C4" s="255" t="s">
        <v>1</v>
      </c>
      <c r="D4" s="256" t="s">
        <v>114</v>
      </c>
      <c r="E4" s="257" t="s">
        <v>22</v>
      </c>
      <c r="F4" s="258" t="s">
        <v>486</v>
      </c>
      <c r="G4" s="255" t="s">
        <v>1</v>
      </c>
      <c r="H4" s="256" t="s">
        <v>114</v>
      </c>
      <c r="I4" s="257" t="s">
        <v>22</v>
      </c>
      <c r="J4" s="258" t="s">
        <v>486</v>
      </c>
      <c r="K4" s="255" t="s">
        <v>1</v>
      </c>
      <c r="L4" s="256" t="s">
        <v>114</v>
      </c>
      <c r="M4" s="257" t="s">
        <v>22</v>
      </c>
      <c r="N4" s="258" t="s">
        <v>486</v>
      </c>
      <c r="O4" s="255" t="s">
        <v>1</v>
      </c>
      <c r="P4" s="256" t="s">
        <v>114</v>
      </c>
      <c r="Q4" s="257" t="s">
        <v>22</v>
      </c>
      <c r="R4" s="258" t="s">
        <v>486</v>
      </c>
      <c r="S4" s="255" t="s">
        <v>1</v>
      </c>
      <c r="T4" s="256" t="s">
        <v>114</v>
      </c>
      <c r="U4" s="257" t="s">
        <v>22</v>
      </c>
      <c r="V4" s="257" t="s">
        <v>587</v>
      </c>
    </row>
    <row r="5" spans="1:22">
      <c r="A5" s="133">
        <v>1</v>
      </c>
      <c r="B5" s="259" t="s">
        <v>86</v>
      </c>
      <c r="C5" s="259">
        <v>0</v>
      </c>
      <c r="D5" s="259">
        <v>0</v>
      </c>
      <c r="E5" s="259">
        <v>0</v>
      </c>
      <c r="F5" s="260" t="s">
        <v>475</v>
      </c>
      <c r="G5" s="261">
        <v>25895</v>
      </c>
      <c r="H5" s="262">
        <v>8276458.9299999997</v>
      </c>
      <c r="I5" s="259">
        <v>319.62</v>
      </c>
      <c r="J5" s="260">
        <v>265.17</v>
      </c>
      <c r="K5" s="261">
        <v>2289</v>
      </c>
      <c r="L5" s="262">
        <v>1707689.95</v>
      </c>
      <c r="M5" s="259">
        <v>746.04</v>
      </c>
      <c r="N5" s="260">
        <v>783.3</v>
      </c>
      <c r="O5" s="261">
        <v>417</v>
      </c>
      <c r="P5" s="262">
        <v>328020.08</v>
      </c>
      <c r="Q5" s="259">
        <v>786.62</v>
      </c>
      <c r="R5" s="260">
        <v>783.3</v>
      </c>
      <c r="S5" s="261">
        <v>28601</v>
      </c>
      <c r="T5" s="262">
        <v>10312168.960000001</v>
      </c>
      <c r="U5" s="259">
        <v>360.55</v>
      </c>
      <c r="V5" s="198">
        <v>1.1100000000000001</v>
      </c>
    </row>
    <row r="6" spans="1:22">
      <c r="A6" s="76">
        <v>2</v>
      </c>
      <c r="B6" s="212" t="s">
        <v>87</v>
      </c>
      <c r="C6" s="215">
        <v>10220</v>
      </c>
      <c r="D6" s="216">
        <v>13153584.130000001</v>
      </c>
      <c r="E6" s="212">
        <v>1287.04</v>
      </c>
      <c r="F6" s="213">
        <v>1347.64</v>
      </c>
      <c r="G6" s="215">
        <v>22667</v>
      </c>
      <c r="H6" s="216">
        <v>10282103.859999999</v>
      </c>
      <c r="I6" s="212">
        <v>453.62</v>
      </c>
      <c r="J6" s="213">
        <v>400.62</v>
      </c>
      <c r="K6" s="215">
        <v>25945</v>
      </c>
      <c r="L6" s="216">
        <v>16005089.609999999</v>
      </c>
      <c r="M6" s="212">
        <v>616.89</v>
      </c>
      <c r="N6" s="213">
        <v>508.1</v>
      </c>
      <c r="O6" s="215">
        <v>879</v>
      </c>
      <c r="P6" s="216">
        <v>686729.03</v>
      </c>
      <c r="Q6" s="212">
        <v>781.26</v>
      </c>
      <c r="R6" s="213">
        <v>783.3</v>
      </c>
      <c r="S6" s="215">
        <v>59711</v>
      </c>
      <c r="T6" s="216">
        <v>40127506.630000003</v>
      </c>
      <c r="U6" s="212">
        <v>672.03</v>
      </c>
      <c r="V6" s="200">
        <v>2.31</v>
      </c>
    </row>
    <row r="7" spans="1:22">
      <c r="A7" s="76">
        <v>3</v>
      </c>
      <c r="B7" s="212" t="s">
        <v>106</v>
      </c>
      <c r="C7" s="215">
        <v>37818</v>
      </c>
      <c r="D7" s="216">
        <v>44977877.920000002</v>
      </c>
      <c r="E7" s="212">
        <v>1189.32</v>
      </c>
      <c r="F7" s="213">
        <v>1183.56</v>
      </c>
      <c r="G7" s="215">
        <v>16749</v>
      </c>
      <c r="H7" s="216">
        <v>8792576.5299999993</v>
      </c>
      <c r="I7" s="212">
        <v>524.96</v>
      </c>
      <c r="J7" s="213">
        <v>478.5</v>
      </c>
      <c r="K7" s="215">
        <v>16551</v>
      </c>
      <c r="L7" s="216">
        <v>10618369.92</v>
      </c>
      <c r="M7" s="212">
        <v>641.54999999999995</v>
      </c>
      <c r="N7" s="213">
        <v>531.39</v>
      </c>
      <c r="O7" s="215">
        <v>142</v>
      </c>
      <c r="P7" s="216">
        <v>109902.9</v>
      </c>
      <c r="Q7" s="212">
        <v>773.96</v>
      </c>
      <c r="R7" s="213">
        <v>783.3</v>
      </c>
      <c r="S7" s="215">
        <v>71260</v>
      </c>
      <c r="T7" s="216">
        <v>64498727.270000003</v>
      </c>
      <c r="U7" s="212">
        <v>905.12</v>
      </c>
      <c r="V7" s="200">
        <v>2.76</v>
      </c>
    </row>
    <row r="8" spans="1:22">
      <c r="A8" s="76">
        <v>4</v>
      </c>
      <c r="B8" s="212" t="s">
        <v>107</v>
      </c>
      <c r="C8" s="215">
        <v>105523</v>
      </c>
      <c r="D8" s="216">
        <v>132168089.69</v>
      </c>
      <c r="E8" s="212">
        <v>1252.51</v>
      </c>
      <c r="F8" s="213">
        <v>1267.0899999999999</v>
      </c>
      <c r="G8" s="215">
        <v>25678</v>
      </c>
      <c r="H8" s="216">
        <v>15314824.74</v>
      </c>
      <c r="I8" s="212">
        <v>596.41999999999996</v>
      </c>
      <c r="J8" s="213">
        <v>541.9</v>
      </c>
      <c r="K8" s="215">
        <v>24518</v>
      </c>
      <c r="L8" s="216">
        <v>16306241.41</v>
      </c>
      <c r="M8" s="212">
        <v>665.07</v>
      </c>
      <c r="N8" s="213">
        <v>547.76</v>
      </c>
      <c r="O8" s="215">
        <v>108</v>
      </c>
      <c r="P8" s="216">
        <v>84087.5</v>
      </c>
      <c r="Q8" s="212">
        <v>778.59</v>
      </c>
      <c r="R8" s="213">
        <v>783.3</v>
      </c>
      <c r="S8" s="215">
        <v>155827</v>
      </c>
      <c r="T8" s="216">
        <v>163873243.34</v>
      </c>
      <c r="U8" s="212">
        <v>1051.6400000000001</v>
      </c>
      <c r="V8" s="200">
        <v>6.03</v>
      </c>
    </row>
    <row r="9" spans="1:22">
      <c r="A9" s="76">
        <v>5</v>
      </c>
      <c r="B9" s="212" t="s">
        <v>108</v>
      </c>
      <c r="C9" s="215">
        <v>237660</v>
      </c>
      <c r="D9" s="216">
        <v>295424041.47000003</v>
      </c>
      <c r="E9" s="212">
        <v>1243.05</v>
      </c>
      <c r="F9" s="213">
        <v>1300</v>
      </c>
      <c r="G9" s="215">
        <v>33151</v>
      </c>
      <c r="H9" s="216">
        <v>20631259.280000001</v>
      </c>
      <c r="I9" s="212">
        <v>622.34</v>
      </c>
      <c r="J9" s="213">
        <v>559.18000000000006</v>
      </c>
      <c r="K9" s="215">
        <v>30750</v>
      </c>
      <c r="L9" s="216">
        <v>20594884.059999999</v>
      </c>
      <c r="M9" s="212">
        <v>669.75</v>
      </c>
      <c r="N9" s="213">
        <v>553.38</v>
      </c>
      <c r="O9" s="215">
        <v>74</v>
      </c>
      <c r="P9" s="216">
        <v>57768.55</v>
      </c>
      <c r="Q9" s="212">
        <v>780.66</v>
      </c>
      <c r="R9" s="213">
        <v>783.3</v>
      </c>
      <c r="S9" s="215">
        <v>301635</v>
      </c>
      <c r="T9" s="216">
        <v>336707953.36000001</v>
      </c>
      <c r="U9" s="212">
        <v>1116.28</v>
      </c>
      <c r="V9" s="200">
        <v>11.68</v>
      </c>
    </row>
    <row r="10" spans="1:22">
      <c r="A10" s="76">
        <v>6</v>
      </c>
      <c r="B10" s="212" t="s">
        <v>109</v>
      </c>
      <c r="C10" s="215">
        <v>333526</v>
      </c>
      <c r="D10" s="216">
        <v>384991059.57999998</v>
      </c>
      <c r="E10" s="212">
        <v>1154.31</v>
      </c>
      <c r="F10" s="213">
        <v>1149.3</v>
      </c>
      <c r="G10" s="215">
        <v>36351</v>
      </c>
      <c r="H10" s="216">
        <v>24450064.41</v>
      </c>
      <c r="I10" s="212">
        <v>672.61</v>
      </c>
      <c r="J10" s="213">
        <v>581.18000000000006</v>
      </c>
      <c r="K10" s="215">
        <v>31031</v>
      </c>
      <c r="L10" s="216">
        <v>20137165.34</v>
      </c>
      <c r="M10" s="212">
        <v>648.94000000000005</v>
      </c>
      <c r="N10" s="213">
        <v>541.70000000000005</v>
      </c>
      <c r="O10" s="215">
        <v>1878</v>
      </c>
      <c r="P10" s="216">
        <v>492629.91</v>
      </c>
      <c r="Q10" s="212">
        <v>262.32</v>
      </c>
      <c r="R10" s="213">
        <v>257.14</v>
      </c>
      <c r="S10" s="215">
        <v>402786</v>
      </c>
      <c r="T10" s="216">
        <v>430070919.24000001</v>
      </c>
      <c r="U10" s="212">
        <v>1067.74</v>
      </c>
      <c r="V10" s="200">
        <v>15.59</v>
      </c>
    </row>
    <row r="11" spans="1:22">
      <c r="A11" s="76">
        <v>7</v>
      </c>
      <c r="B11" s="212" t="s">
        <v>110</v>
      </c>
      <c r="C11" s="215">
        <v>383083</v>
      </c>
      <c r="D11" s="216">
        <v>376929514.49000001</v>
      </c>
      <c r="E11" s="212">
        <v>983.94</v>
      </c>
      <c r="F11" s="213">
        <v>845.87</v>
      </c>
      <c r="G11" s="215">
        <v>44624</v>
      </c>
      <c r="H11" s="216">
        <v>31355097.59</v>
      </c>
      <c r="I11" s="212">
        <v>702.65</v>
      </c>
      <c r="J11" s="213">
        <v>586.55000000000007</v>
      </c>
      <c r="K11" s="215">
        <v>28838</v>
      </c>
      <c r="L11" s="216">
        <v>17701386.27</v>
      </c>
      <c r="M11" s="212">
        <v>613.82000000000005</v>
      </c>
      <c r="N11" s="213">
        <v>523.37</v>
      </c>
      <c r="O11" s="215">
        <v>1477</v>
      </c>
      <c r="P11" s="216">
        <v>290382.82</v>
      </c>
      <c r="Q11" s="212">
        <v>196.6</v>
      </c>
      <c r="R11" s="213">
        <v>149.92000000000002</v>
      </c>
      <c r="S11" s="215">
        <v>458022</v>
      </c>
      <c r="T11" s="216">
        <v>426276381.17000002</v>
      </c>
      <c r="U11" s="212">
        <v>930.69</v>
      </c>
      <c r="V11" s="200">
        <v>17.73</v>
      </c>
    </row>
    <row r="12" spans="1:22">
      <c r="A12" s="76">
        <v>8</v>
      </c>
      <c r="B12" s="212" t="s">
        <v>111</v>
      </c>
      <c r="C12" s="215">
        <v>318296</v>
      </c>
      <c r="D12" s="216">
        <v>275113843.07999998</v>
      </c>
      <c r="E12" s="212">
        <v>864.33</v>
      </c>
      <c r="F12" s="213">
        <v>686.61</v>
      </c>
      <c r="G12" s="215">
        <v>49468</v>
      </c>
      <c r="H12" s="216">
        <v>34050543.759999998</v>
      </c>
      <c r="I12" s="212">
        <v>688.33</v>
      </c>
      <c r="J12" s="213">
        <v>566.16</v>
      </c>
      <c r="K12" s="215">
        <v>23624</v>
      </c>
      <c r="L12" s="216">
        <v>13394305.630000001</v>
      </c>
      <c r="M12" s="212">
        <v>566.98</v>
      </c>
      <c r="N12" s="213">
        <v>486.84</v>
      </c>
      <c r="O12" s="215">
        <v>1130</v>
      </c>
      <c r="P12" s="216">
        <v>160445.45000000001</v>
      </c>
      <c r="Q12" s="212">
        <v>141.99</v>
      </c>
      <c r="R12" s="213">
        <v>129.35</v>
      </c>
      <c r="S12" s="215">
        <v>392518</v>
      </c>
      <c r="T12" s="216">
        <v>322719137.92000002</v>
      </c>
      <c r="U12" s="212">
        <v>822.18</v>
      </c>
      <c r="V12" s="200">
        <v>15.2</v>
      </c>
    </row>
    <row r="13" spans="1:22">
      <c r="A13" s="76">
        <v>9</v>
      </c>
      <c r="B13" s="212" t="s">
        <v>112</v>
      </c>
      <c r="C13" s="215">
        <v>291495</v>
      </c>
      <c r="D13" s="216">
        <v>230778519.88999999</v>
      </c>
      <c r="E13" s="212">
        <v>791.71</v>
      </c>
      <c r="F13" s="213">
        <v>604.84</v>
      </c>
      <c r="G13" s="215">
        <v>59706</v>
      </c>
      <c r="H13" s="216">
        <v>40256526.159999996</v>
      </c>
      <c r="I13" s="212">
        <v>674.25</v>
      </c>
      <c r="J13" s="213">
        <v>552.19000000000005</v>
      </c>
      <c r="K13" s="215">
        <v>18833</v>
      </c>
      <c r="L13" s="216">
        <v>10276207.289999999</v>
      </c>
      <c r="M13" s="212">
        <v>545.65</v>
      </c>
      <c r="N13" s="213">
        <v>460.45</v>
      </c>
      <c r="O13" s="215">
        <v>784</v>
      </c>
      <c r="P13" s="216">
        <v>107267.32</v>
      </c>
      <c r="Q13" s="212">
        <v>136.82</v>
      </c>
      <c r="R13" s="213">
        <v>119.07</v>
      </c>
      <c r="S13" s="215">
        <v>370818</v>
      </c>
      <c r="T13" s="216">
        <v>281418520.66000003</v>
      </c>
      <c r="U13" s="212">
        <v>758.91</v>
      </c>
      <c r="V13" s="200">
        <v>14.36</v>
      </c>
    </row>
    <row r="14" spans="1:22">
      <c r="A14" s="76">
        <v>10</v>
      </c>
      <c r="B14" s="212" t="s">
        <v>120</v>
      </c>
      <c r="C14" s="215">
        <v>174042</v>
      </c>
      <c r="D14" s="216">
        <v>125752318.42</v>
      </c>
      <c r="E14" s="212">
        <v>722.54</v>
      </c>
      <c r="F14" s="213">
        <v>486.84</v>
      </c>
      <c r="G14" s="215">
        <v>48752</v>
      </c>
      <c r="H14" s="216">
        <v>32633302.899999999</v>
      </c>
      <c r="I14" s="212">
        <v>669.37</v>
      </c>
      <c r="J14" s="213">
        <v>537.81000000000006</v>
      </c>
      <c r="K14" s="215">
        <v>10414</v>
      </c>
      <c r="L14" s="216">
        <v>5657048.0499999998</v>
      </c>
      <c r="M14" s="212">
        <v>543.22</v>
      </c>
      <c r="N14" s="213">
        <v>421.6</v>
      </c>
      <c r="O14" s="215">
        <v>397</v>
      </c>
      <c r="P14" s="216">
        <v>59215.12</v>
      </c>
      <c r="Q14" s="212">
        <v>149.16</v>
      </c>
      <c r="R14" s="213">
        <v>139.03</v>
      </c>
      <c r="S14" s="215">
        <v>233605</v>
      </c>
      <c r="T14" s="216">
        <v>164101884.49000001</v>
      </c>
      <c r="U14" s="212">
        <v>702.48</v>
      </c>
      <c r="V14" s="200">
        <v>9.0399999999999991</v>
      </c>
    </row>
    <row r="15" spans="1:22">
      <c r="A15" s="76">
        <v>11</v>
      </c>
      <c r="B15" s="212" t="s">
        <v>121</v>
      </c>
      <c r="C15" s="215">
        <v>60758</v>
      </c>
      <c r="D15" s="216">
        <v>42792185.850000001</v>
      </c>
      <c r="E15" s="212">
        <v>704.31</v>
      </c>
      <c r="F15" s="213">
        <v>463.21</v>
      </c>
      <c r="G15" s="215">
        <v>22202</v>
      </c>
      <c r="H15" s="216">
        <v>14824023.439999999</v>
      </c>
      <c r="I15" s="212">
        <v>667.69</v>
      </c>
      <c r="J15" s="213">
        <v>530.34</v>
      </c>
      <c r="K15" s="215">
        <v>4426</v>
      </c>
      <c r="L15" s="216">
        <v>2358799.4300000002</v>
      </c>
      <c r="M15" s="212">
        <v>532.94000000000005</v>
      </c>
      <c r="N15" s="213">
        <v>406</v>
      </c>
      <c r="O15" s="215">
        <v>105</v>
      </c>
      <c r="P15" s="216">
        <v>15300.6</v>
      </c>
      <c r="Q15" s="212">
        <v>145.72</v>
      </c>
      <c r="R15" s="213">
        <v>146.32</v>
      </c>
      <c r="S15" s="215">
        <v>87491</v>
      </c>
      <c r="T15" s="216">
        <v>59990309.32</v>
      </c>
      <c r="U15" s="212">
        <v>685.67</v>
      </c>
      <c r="V15" s="200">
        <v>3.39</v>
      </c>
    </row>
    <row r="16" spans="1:22">
      <c r="A16" s="76">
        <v>12</v>
      </c>
      <c r="B16" s="212" t="s">
        <v>122</v>
      </c>
      <c r="C16" s="215">
        <v>12412</v>
      </c>
      <c r="D16" s="216">
        <v>8421119.5800000001</v>
      </c>
      <c r="E16" s="212">
        <v>678.47</v>
      </c>
      <c r="F16" s="213">
        <v>426.51</v>
      </c>
      <c r="G16" s="215">
        <v>6270</v>
      </c>
      <c r="H16" s="216">
        <v>4188528.34</v>
      </c>
      <c r="I16" s="212">
        <v>668.03</v>
      </c>
      <c r="J16" s="213">
        <v>530.34</v>
      </c>
      <c r="K16" s="215">
        <v>1235</v>
      </c>
      <c r="L16" s="216">
        <v>639693.54</v>
      </c>
      <c r="M16" s="212">
        <v>517.97</v>
      </c>
      <c r="N16" s="213">
        <v>426.51</v>
      </c>
      <c r="O16" s="215">
        <v>23</v>
      </c>
      <c r="P16" s="216">
        <v>3668.32</v>
      </c>
      <c r="Q16" s="212">
        <v>159.49</v>
      </c>
      <c r="R16" s="213">
        <v>160.21</v>
      </c>
      <c r="S16" s="215">
        <v>19940</v>
      </c>
      <c r="T16" s="216">
        <v>13253009.779999999</v>
      </c>
      <c r="U16" s="212">
        <v>664.64</v>
      </c>
      <c r="V16" s="200">
        <v>0.77</v>
      </c>
    </row>
    <row r="17" spans="1:22" ht="15.75" thickBot="1">
      <c r="A17" s="134">
        <v>13</v>
      </c>
      <c r="B17" s="263" t="s">
        <v>89</v>
      </c>
      <c r="C17" s="264">
        <v>594</v>
      </c>
      <c r="D17" s="265">
        <v>562760.6</v>
      </c>
      <c r="E17" s="263">
        <v>947.41</v>
      </c>
      <c r="F17" s="266">
        <v>845.77</v>
      </c>
      <c r="G17" s="264">
        <v>29</v>
      </c>
      <c r="H17" s="265">
        <v>18911.55</v>
      </c>
      <c r="I17" s="263">
        <v>652.12</v>
      </c>
      <c r="J17" s="266">
        <v>572.45000000000005</v>
      </c>
      <c r="K17" s="264">
        <v>4</v>
      </c>
      <c r="L17" s="265">
        <v>1553.49</v>
      </c>
      <c r="M17" s="263">
        <v>388.37</v>
      </c>
      <c r="N17" s="266">
        <v>383.33</v>
      </c>
      <c r="O17" s="264">
        <v>0</v>
      </c>
      <c r="P17" s="265">
        <v>0</v>
      </c>
      <c r="Q17" s="263">
        <v>0</v>
      </c>
      <c r="R17" s="266" t="s">
        <v>475</v>
      </c>
      <c r="S17" s="264">
        <v>627</v>
      </c>
      <c r="T17" s="265">
        <v>583225.64</v>
      </c>
      <c r="U17" s="263">
        <v>930.18</v>
      </c>
      <c r="V17" s="204">
        <v>0.02</v>
      </c>
    </row>
    <row r="18" spans="1:22" s="58" customFormat="1" ht="16.5" thickBot="1">
      <c r="A18" s="205"/>
      <c r="B18" s="251" t="s">
        <v>586</v>
      </c>
      <c r="C18" s="252">
        <v>1965427</v>
      </c>
      <c r="D18" s="253">
        <v>1931064914.7</v>
      </c>
      <c r="E18" s="251">
        <v>982.52</v>
      </c>
      <c r="F18" s="254">
        <v>856.31</v>
      </c>
      <c r="G18" s="252">
        <v>391542</v>
      </c>
      <c r="H18" s="253">
        <v>245074221.49000001</v>
      </c>
      <c r="I18" s="251">
        <v>625.91999999999996</v>
      </c>
      <c r="J18" s="254">
        <v>533.44000000000005</v>
      </c>
      <c r="K18" s="252">
        <v>218458</v>
      </c>
      <c r="L18" s="253">
        <v>135398433.99000001</v>
      </c>
      <c r="M18" s="251">
        <v>619.79</v>
      </c>
      <c r="N18" s="254">
        <v>517.13</v>
      </c>
      <c r="O18" s="252">
        <v>7414</v>
      </c>
      <c r="P18" s="253">
        <v>2395417.6000000001</v>
      </c>
      <c r="Q18" s="251">
        <v>323.08999999999997</v>
      </c>
      <c r="R18" s="254">
        <v>185.14</v>
      </c>
      <c r="S18" s="252">
        <v>2582841</v>
      </c>
      <c r="T18" s="253">
        <v>2313932987.7800002</v>
      </c>
      <c r="U18" s="251">
        <v>895.89</v>
      </c>
      <c r="V18" s="210">
        <v>100</v>
      </c>
    </row>
    <row r="21" spans="1:22" ht="15" customHeight="1">
      <c r="A21" s="548" t="s">
        <v>820</v>
      </c>
      <c r="B21" s="548"/>
      <c r="C21" s="548"/>
      <c r="D21" s="548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</row>
    <row r="22" spans="1:22" ht="15.75" thickBot="1"/>
    <row r="23" spans="1:22" ht="15.75">
      <c r="A23" s="575" t="s">
        <v>60</v>
      </c>
      <c r="B23" s="577" t="s">
        <v>113</v>
      </c>
      <c r="C23" s="579" t="s">
        <v>116</v>
      </c>
      <c r="D23" s="580"/>
      <c r="E23" s="580"/>
      <c r="F23" s="581"/>
      <c r="G23" s="579" t="s">
        <v>117</v>
      </c>
      <c r="H23" s="580"/>
      <c r="I23" s="580"/>
      <c r="J23" s="581"/>
      <c r="K23" s="579" t="s">
        <v>118</v>
      </c>
      <c r="L23" s="580"/>
      <c r="M23" s="580"/>
      <c r="N23" s="581"/>
      <c r="O23" s="579" t="s">
        <v>119</v>
      </c>
      <c r="P23" s="580"/>
      <c r="Q23" s="580"/>
      <c r="R23" s="581"/>
      <c r="S23" s="579" t="s">
        <v>115</v>
      </c>
      <c r="T23" s="580"/>
      <c r="U23" s="580"/>
      <c r="V23" s="581"/>
    </row>
    <row r="24" spans="1:22" ht="16.5" thickBot="1">
      <c r="A24" s="582"/>
      <c r="B24" s="549"/>
      <c r="C24" s="192" t="s">
        <v>1</v>
      </c>
      <c r="D24" s="193" t="s">
        <v>114</v>
      </c>
      <c r="E24" s="156" t="s">
        <v>22</v>
      </c>
      <c r="F24" s="194" t="s">
        <v>486</v>
      </c>
      <c r="G24" s="192" t="s">
        <v>1</v>
      </c>
      <c r="H24" s="193" t="s">
        <v>114</v>
      </c>
      <c r="I24" s="156" t="s">
        <v>22</v>
      </c>
      <c r="J24" s="194" t="s">
        <v>486</v>
      </c>
      <c r="K24" s="192" t="s">
        <v>1</v>
      </c>
      <c r="L24" s="193" t="s">
        <v>114</v>
      </c>
      <c r="M24" s="156" t="s">
        <v>22</v>
      </c>
      <c r="N24" s="194" t="s">
        <v>486</v>
      </c>
      <c r="O24" s="192" t="s">
        <v>1</v>
      </c>
      <c r="P24" s="193" t="s">
        <v>114</v>
      </c>
      <c r="Q24" s="156" t="s">
        <v>22</v>
      </c>
      <c r="R24" s="194" t="s">
        <v>486</v>
      </c>
      <c r="S24" s="192" t="s">
        <v>1</v>
      </c>
      <c r="T24" s="193" t="s">
        <v>114</v>
      </c>
      <c r="U24" s="156" t="s">
        <v>22</v>
      </c>
      <c r="V24" s="211" t="s">
        <v>587</v>
      </c>
    </row>
    <row r="25" spans="1:22">
      <c r="A25" s="133">
        <v>1</v>
      </c>
      <c r="B25" s="195" t="s">
        <v>86</v>
      </c>
      <c r="C25" s="196">
        <v>0</v>
      </c>
      <c r="D25" s="217">
        <v>0</v>
      </c>
      <c r="E25" s="197">
        <v>0</v>
      </c>
      <c r="F25" s="197" t="s">
        <v>475</v>
      </c>
      <c r="G25" s="196">
        <v>12977</v>
      </c>
      <c r="H25" s="217">
        <v>4103298.6</v>
      </c>
      <c r="I25" s="197">
        <v>316.2</v>
      </c>
      <c r="J25" s="197">
        <v>261.14</v>
      </c>
      <c r="K25" s="196">
        <v>1331</v>
      </c>
      <c r="L25" s="217">
        <v>991363.65</v>
      </c>
      <c r="M25" s="197">
        <v>744.83</v>
      </c>
      <c r="N25" s="197">
        <v>783.3</v>
      </c>
      <c r="O25" s="196">
        <v>252</v>
      </c>
      <c r="P25" s="217">
        <v>198540.38</v>
      </c>
      <c r="Q25" s="197">
        <v>787.86</v>
      </c>
      <c r="R25" s="197">
        <v>783.3</v>
      </c>
      <c r="S25" s="196">
        <v>14560</v>
      </c>
      <c r="T25" s="217">
        <v>5293202.63</v>
      </c>
      <c r="U25" s="197">
        <v>363.54</v>
      </c>
      <c r="V25" s="198">
        <v>1.19</v>
      </c>
    </row>
    <row r="26" spans="1:22">
      <c r="A26" s="76">
        <v>2</v>
      </c>
      <c r="B26" s="75" t="s">
        <v>87</v>
      </c>
      <c r="C26" s="199">
        <v>6541</v>
      </c>
      <c r="D26" s="218">
        <v>8885144.4199999999</v>
      </c>
      <c r="E26" s="157">
        <v>1358.38</v>
      </c>
      <c r="F26" s="157">
        <v>1404.46</v>
      </c>
      <c r="G26" s="199">
        <v>3850</v>
      </c>
      <c r="H26" s="218">
        <v>1836512.81</v>
      </c>
      <c r="I26" s="157">
        <v>477.02</v>
      </c>
      <c r="J26" s="157">
        <v>382.7</v>
      </c>
      <c r="K26" s="199">
        <v>16481</v>
      </c>
      <c r="L26" s="218">
        <v>10249421.85</v>
      </c>
      <c r="M26" s="157">
        <v>621.89</v>
      </c>
      <c r="N26" s="157">
        <v>515.79999999999995</v>
      </c>
      <c r="O26" s="199">
        <v>531</v>
      </c>
      <c r="P26" s="218">
        <v>413194.13</v>
      </c>
      <c r="Q26" s="157">
        <v>778.14</v>
      </c>
      <c r="R26" s="157">
        <v>783.3</v>
      </c>
      <c r="S26" s="199">
        <v>27403</v>
      </c>
      <c r="T26" s="218">
        <v>21384273.210000001</v>
      </c>
      <c r="U26" s="157">
        <v>780.36</v>
      </c>
      <c r="V26" s="200">
        <v>2.2400000000000002</v>
      </c>
    </row>
    <row r="27" spans="1:22">
      <c r="A27" s="76">
        <v>3</v>
      </c>
      <c r="B27" s="75" t="s">
        <v>106</v>
      </c>
      <c r="C27" s="199">
        <v>15935</v>
      </c>
      <c r="D27" s="218">
        <v>23152130.079999998</v>
      </c>
      <c r="E27" s="157">
        <v>1452.91</v>
      </c>
      <c r="F27" s="157">
        <v>1450.4</v>
      </c>
      <c r="G27" s="199">
        <v>1998</v>
      </c>
      <c r="H27" s="218">
        <v>986231.56</v>
      </c>
      <c r="I27" s="157">
        <v>493.61</v>
      </c>
      <c r="J27" s="157">
        <v>435.59</v>
      </c>
      <c r="K27" s="199">
        <v>10631</v>
      </c>
      <c r="L27" s="218">
        <v>6999186.1500000004</v>
      </c>
      <c r="M27" s="157">
        <v>658.38</v>
      </c>
      <c r="N27" s="157">
        <v>556.28</v>
      </c>
      <c r="O27" s="199">
        <v>73</v>
      </c>
      <c r="P27" s="218">
        <v>56481.7</v>
      </c>
      <c r="Q27" s="157">
        <v>773.72</v>
      </c>
      <c r="R27" s="157">
        <v>783.3</v>
      </c>
      <c r="S27" s="199">
        <v>28637</v>
      </c>
      <c r="T27" s="218">
        <v>31194029.489999998</v>
      </c>
      <c r="U27" s="157">
        <v>1089.29</v>
      </c>
      <c r="V27" s="200">
        <v>2.34</v>
      </c>
    </row>
    <row r="28" spans="1:22">
      <c r="A28" s="76">
        <v>4</v>
      </c>
      <c r="B28" s="75" t="s">
        <v>107</v>
      </c>
      <c r="C28" s="199">
        <v>43754</v>
      </c>
      <c r="D28" s="218">
        <v>65480572.289999999</v>
      </c>
      <c r="E28" s="157">
        <v>1496.56</v>
      </c>
      <c r="F28" s="157">
        <v>1486.75</v>
      </c>
      <c r="G28" s="199">
        <v>2284</v>
      </c>
      <c r="H28" s="218">
        <v>1224149.04</v>
      </c>
      <c r="I28" s="157">
        <v>535.97</v>
      </c>
      <c r="J28" s="157">
        <v>438.16</v>
      </c>
      <c r="K28" s="199">
        <v>16233</v>
      </c>
      <c r="L28" s="218">
        <v>11406282.539999999</v>
      </c>
      <c r="M28" s="157">
        <v>702.66</v>
      </c>
      <c r="N28" s="157">
        <v>599.4</v>
      </c>
      <c r="O28" s="199">
        <v>48</v>
      </c>
      <c r="P28" s="218">
        <v>37441.949999999997</v>
      </c>
      <c r="Q28" s="157">
        <v>780.04</v>
      </c>
      <c r="R28" s="157">
        <v>783.3</v>
      </c>
      <c r="S28" s="199">
        <v>62319</v>
      </c>
      <c r="T28" s="218">
        <v>78148445.819999993</v>
      </c>
      <c r="U28" s="157">
        <v>1254.01</v>
      </c>
      <c r="V28" s="200">
        <v>5.0999999999999996</v>
      </c>
    </row>
    <row r="29" spans="1:22">
      <c r="A29" s="76">
        <v>5</v>
      </c>
      <c r="B29" s="75" t="s">
        <v>108</v>
      </c>
      <c r="C29" s="199">
        <v>133998</v>
      </c>
      <c r="D29" s="218">
        <v>183760907.16</v>
      </c>
      <c r="E29" s="157">
        <v>1371.37</v>
      </c>
      <c r="F29" s="157">
        <v>1389.77</v>
      </c>
      <c r="G29" s="199">
        <v>2216</v>
      </c>
      <c r="H29" s="218">
        <v>1277729</v>
      </c>
      <c r="I29" s="157">
        <v>576.59</v>
      </c>
      <c r="J29" s="157">
        <v>492.81</v>
      </c>
      <c r="K29" s="199">
        <v>20554</v>
      </c>
      <c r="L29" s="218">
        <v>14820234.08</v>
      </c>
      <c r="M29" s="157">
        <v>721.04</v>
      </c>
      <c r="N29" s="157">
        <v>621.72</v>
      </c>
      <c r="O29" s="199">
        <v>25</v>
      </c>
      <c r="P29" s="218">
        <v>19269.25</v>
      </c>
      <c r="Q29" s="157">
        <v>770.77</v>
      </c>
      <c r="R29" s="157">
        <v>783.3</v>
      </c>
      <c r="S29" s="199">
        <v>156793</v>
      </c>
      <c r="T29" s="218">
        <v>199878139.49000001</v>
      </c>
      <c r="U29" s="157">
        <v>1274.79</v>
      </c>
      <c r="V29" s="200">
        <v>12.82</v>
      </c>
    </row>
    <row r="30" spans="1:22">
      <c r="A30" s="76">
        <v>6</v>
      </c>
      <c r="B30" s="75" t="s">
        <v>109</v>
      </c>
      <c r="C30" s="199">
        <v>194544</v>
      </c>
      <c r="D30" s="218">
        <v>252693008.5</v>
      </c>
      <c r="E30" s="157">
        <v>1298.9000000000001</v>
      </c>
      <c r="F30" s="157">
        <v>1314.23</v>
      </c>
      <c r="G30" s="199">
        <v>1535</v>
      </c>
      <c r="H30" s="218">
        <v>978247.05</v>
      </c>
      <c r="I30" s="157">
        <v>637.29</v>
      </c>
      <c r="J30" s="157">
        <v>530.34</v>
      </c>
      <c r="K30" s="199">
        <v>20287</v>
      </c>
      <c r="L30" s="218">
        <v>14297047.630000001</v>
      </c>
      <c r="M30" s="157">
        <v>704.74</v>
      </c>
      <c r="N30" s="157">
        <v>612.26</v>
      </c>
      <c r="O30" s="199">
        <v>692</v>
      </c>
      <c r="P30" s="218">
        <v>173795.09</v>
      </c>
      <c r="Q30" s="157">
        <v>251.15</v>
      </c>
      <c r="R30" s="157">
        <v>257.14</v>
      </c>
      <c r="S30" s="199">
        <v>217058</v>
      </c>
      <c r="T30" s="218">
        <v>268142098.27000001</v>
      </c>
      <c r="U30" s="157">
        <v>1235.3499999999999</v>
      </c>
      <c r="V30" s="200">
        <v>17.75</v>
      </c>
    </row>
    <row r="31" spans="1:22">
      <c r="A31" s="76">
        <v>7</v>
      </c>
      <c r="B31" s="75" t="s">
        <v>110</v>
      </c>
      <c r="C31" s="199">
        <v>216578</v>
      </c>
      <c r="D31" s="218">
        <v>245022692.16</v>
      </c>
      <c r="E31" s="157">
        <v>1131.3399999999999</v>
      </c>
      <c r="F31" s="157">
        <v>1109.96</v>
      </c>
      <c r="G31" s="199">
        <v>1133</v>
      </c>
      <c r="H31" s="218">
        <v>831918.76</v>
      </c>
      <c r="I31" s="157">
        <v>734.26</v>
      </c>
      <c r="J31" s="157">
        <v>638.26</v>
      </c>
      <c r="K31" s="199">
        <v>17957</v>
      </c>
      <c r="L31" s="218">
        <v>12064893.640000001</v>
      </c>
      <c r="M31" s="157">
        <v>671.88</v>
      </c>
      <c r="N31" s="157">
        <v>599.59</v>
      </c>
      <c r="O31" s="199">
        <v>566</v>
      </c>
      <c r="P31" s="218">
        <v>110312.46</v>
      </c>
      <c r="Q31" s="157">
        <v>194.9</v>
      </c>
      <c r="R31" s="157">
        <v>159.22999999999999</v>
      </c>
      <c r="S31" s="199">
        <v>236234</v>
      </c>
      <c r="T31" s="218">
        <v>258029817.02000001</v>
      </c>
      <c r="U31" s="157">
        <v>1092.26</v>
      </c>
      <c r="V31" s="200">
        <v>19.32</v>
      </c>
    </row>
    <row r="32" spans="1:22">
      <c r="A32" s="76">
        <v>8</v>
      </c>
      <c r="B32" s="75" t="s">
        <v>111</v>
      </c>
      <c r="C32" s="199">
        <v>172306</v>
      </c>
      <c r="D32" s="218">
        <v>170799868.47999999</v>
      </c>
      <c r="E32" s="157">
        <v>991.26</v>
      </c>
      <c r="F32" s="157">
        <v>866.26</v>
      </c>
      <c r="G32" s="199">
        <v>796</v>
      </c>
      <c r="H32" s="218">
        <v>587249.25</v>
      </c>
      <c r="I32" s="157">
        <v>737.75</v>
      </c>
      <c r="J32" s="157">
        <v>664.11</v>
      </c>
      <c r="K32" s="199">
        <v>13602</v>
      </c>
      <c r="L32" s="218">
        <v>8470439.5999999996</v>
      </c>
      <c r="M32" s="157">
        <v>622.73</v>
      </c>
      <c r="N32" s="157">
        <v>542.69000000000005</v>
      </c>
      <c r="O32" s="199">
        <v>451</v>
      </c>
      <c r="P32" s="218">
        <v>60004.15</v>
      </c>
      <c r="Q32" s="157">
        <v>133.05000000000001</v>
      </c>
      <c r="R32" s="157">
        <v>129.35</v>
      </c>
      <c r="S32" s="199">
        <v>187155</v>
      </c>
      <c r="T32" s="218">
        <v>179917561.47999999</v>
      </c>
      <c r="U32" s="157">
        <v>961.33</v>
      </c>
      <c r="V32" s="200">
        <v>15.31</v>
      </c>
    </row>
    <row r="33" spans="1:22">
      <c r="A33" s="76">
        <v>9</v>
      </c>
      <c r="B33" s="75" t="s">
        <v>112</v>
      </c>
      <c r="C33" s="199">
        <v>150819</v>
      </c>
      <c r="D33" s="218">
        <v>137289327.47999999</v>
      </c>
      <c r="E33" s="157">
        <v>910.29</v>
      </c>
      <c r="F33" s="157">
        <v>732.85</v>
      </c>
      <c r="G33" s="199">
        <v>870</v>
      </c>
      <c r="H33" s="218">
        <v>607212.53</v>
      </c>
      <c r="I33" s="157">
        <v>697.95</v>
      </c>
      <c r="J33" s="157">
        <v>658.69</v>
      </c>
      <c r="K33" s="199">
        <v>10393</v>
      </c>
      <c r="L33" s="218">
        <v>6231267.9800000004</v>
      </c>
      <c r="M33" s="157">
        <v>599.55999999999995</v>
      </c>
      <c r="N33" s="157">
        <v>511.75</v>
      </c>
      <c r="O33" s="199">
        <v>282</v>
      </c>
      <c r="P33" s="218">
        <v>34724.49</v>
      </c>
      <c r="Q33" s="157">
        <v>123.14</v>
      </c>
      <c r="R33" s="157">
        <v>113.98</v>
      </c>
      <c r="S33" s="199">
        <v>162364</v>
      </c>
      <c r="T33" s="218">
        <v>144162532.47999999</v>
      </c>
      <c r="U33" s="157">
        <v>887.9</v>
      </c>
      <c r="V33" s="200">
        <v>13.28</v>
      </c>
    </row>
    <row r="34" spans="1:22">
      <c r="A34" s="76">
        <v>10</v>
      </c>
      <c r="B34" s="75" t="s">
        <v>120</v>
      </c>
      <c r="C34" s="199">
        <v>86812</v>
      </c>
      <c r="D34" s="218">
        <v>71677193</v>
      </c>
      <c r="E34" s="157">
        <v>825.66</v>
      </c>
      <c r="F34" s="157">
        <v>638.61</v>
      </c>
      <c r="G34" s="199">
        <v>691</v>
      </c>
      <c r="H34" s="218">
        <v>480859.6</v>
      </c>
      <c r="I34" s="157">
        <v>695.89</v>
      </c>
      <c r="J34" s="157">
        <v>650.94000000000005</v>
      </c>
      <c r="K34" s="199">
        <v>5504</v>
      </c>
      <c r="L34" s="218">
        <v>3274860.6</v>
      </c>
      <c r="M34" s="157">
        <v>595</v>
      </c>
      <c r="N34" s="157">
        <v>494.17</v>
      </c>
      <c r="O34" s="199">
        <v>125</v>
      </c>
      <c r="P34" s="218">
        <v>16850.169999999998</v>
      </c>
      <c r="Q34" s="157">
        <v>134.80000000000001</v>
      </c>
      <c r="R34" s="157">
        <v>129.35</v>
      </c>
      <c r="S34" s="199">
        <v>93132</v>
      </c>
      <c r="T34" s="218">
        <v>75449763.370000005</v>
      </c>
      <c r="U34" s="157">
        <v>810.14</v>
      </c>
      <c r="V34" s="200">
        <v>7.62</v>
      </c>
    </row>
    <row r="35" spans="1:22">
      <c r="A35" s="76">
        <v>11</v>
      </c>
      <c r="B35" s="75" t="s">
        <v>121</v>
      </c>
      <c r="C35" s="199">
        <v>28555</v>
      </c>
      <c r="D35" s="218">
        <v>23242658.91</v>
      </c>
      <c r="E35" s="157">
        <v>813.96</v>
      </c>
      <c r="F35" s="157">
        <v>607.84</v>
      </c>
      <c r="G35" s="199">
        <v>308</v>
      </c>
      <c r="H35" s="218">
        <v>194316.44</v>
      </c>
      <c r="I35" s="157">
        <v>630.9</v>
      </c>
      <c r="J35" s="157">
        <v>601.13</v>
      </c>
      <c r="K35" s="199">
        <v>2043</v>
      </c>
      <c r="L35" s="218">
        <v>1190768.32</v>
      </c>
      <c r="M35" s="157">
        <v>582.85</v>
      </c>
      <c r="N35" s="157">
        <v>486.84</v>
      </c>
      <c r="O35" s="199">
        <v>16</v>
      </c>
      <c r="P35" s="218">
        <v>2175.63</v>
      </c>
      <c r="Q35" s="157">
        <v>135.97999999999999</v>
      </c>
      <c r="R35" s="157">
        <v>149.92000000000002</v>
      </c>
      <c r="S35" s="199">
        <v>30922</v>
      </c>
      <c r="T35" s="218">
        <v>24629919.300000001</v>
      </c>
      <c r="U35" s="157">
        <v>796.52</v>
      </c>
      <c r="V35" s="200">
        <v>2.5299999999999998</v>
      </c>
    </row>
    <row r="36" spans="1:22">
      <c r="A36" s="76">
        <v>12</v>
      </c>
      <c r="B36" s="75" t="s">
        <v>122</v>
      </c>
      <c r="C36" s="199">
        <v>5024</v>
      </c>
      <c r="D36" s="218">
        <v>4123560.69</v>
      </c>
      <c r="E36" s="157">
        <v>820.77</v>
      </c>
      <c r="F36" s="157">
        <v>602.08000000000004</v>
      </c>
      <c r="G36" s="199">
        <v>116</v>
      </c>
      <c r="H36" s="218">
        <v>66440.850000000006</v>
      </c>
      <c r="I36" s="157">
        <v>572.77</v>
      </c>
      <c r="J36" s="157">
        <v>530.35</v>
      </c>
      <c r="K36" s="199">
        <v>510</v>
      </c>
      <c r="L36" s="218">
        <v>282663.2</v>
      </c>
      <c r="M36" s="157">
        <v>554.24</v>
      </c>
      <c r="N36" s="157">
        <v>486.84</v>
      </c>
      <c r="O36" s="199">
        <v>6</v>
      </c>
      <c r="P36" s="218">
        <v>755.76</v>
      </c>
      <c r="Q36" s="157">
        <v>125.96</v>
      </c>
      <c r="R36" s="157">
        <v>124.21</v>
      </c>
      <c r="S36" s="199">
        <v>5656</v>
      </c>
      <c r="T36" s="218">
        <v>4473420.5</v>
      </c>
      <c r="U36" s="157">
        <v>790.92</v>
      </c>
      <c r="V36" s="200">
        <v>0.46</v>
      </c>
    </row>
    <row r="37" spans="1:22" ht="15.75" thickBot="1">
      <c r="A37" s="134">
        <v>13</v>
      </c>
      <c r="B37" s="201" t="s">
        <v>89</v>
      </c>
      <c r="C37" s="202">
        <v>364</v>
      </c>
      <c r="D37" s="219">
        <v>361696.57</v>
      </c>
      <c r="E37" s="203">
        <v>993.67</v>
      </c>
      <c r="F37" s="203">
        <v>900.36</v>
      </c>
      <c r="G37" s="202">
        <v>1</v>
      </c>
      <c r="H37" s="219">
        <v>608.54999999999995</v>
      </c>
      <c r="I37" s="203">
        <v>608.54999999999995</v>
      </c>
      <c r="J37" s="203">
        <v>608.55000000000007</v>
      </c>
      <c r="K37" s="202">
        <v>3</v>
      </c>
      <c r="L37" s="219">
        <v>1486.98</v>
      </c>
      <c r="M37" s="203">
        <v>495.66</v>
      </c>
      <c r="N37" s="203">
        <v>700.14</v>
      </c>
      <c r="O37" s="202">
        <v>0</v>
      </c>
      <c r="P37" s="219">
        <v>0</v>
      </c>
      <c r="Q37" s="203">
        <v>0</v>
      </c>
      <c r="R37" s="203" t="s">
        <v>475</v>
      </c>
      <c r="S37" s="202">
        <v>368</v>
      </c>
      <c r="T37" s="219">
        <v>363792.1</v>
      </c>
      <c r="U37" s="203">
        <v>988.57</v>
      </c>
      <c r="V37" s="204">
        <v>0.03</v>
      </c>
    </row>
    <row r="38" spans="1:22" ht="16.5" thickBot="1">
      <c r="A38" s="205"/>
      <c r="B38" s="206" t="s">
        <v>586</v>
      </c>
      <c r="C38" s="207">
        <v>1055230</v>
      </c>
      <c r="D38" s="208">
        <v>1186488759.74</v>
      </c>
      <c r="E38" s="207">
        <v>1124.3900000000001</v>
      </c>
      <c r="F38" s="207">
        <v>1109.23</v>
      </c>
      <c r="G38" s="207">
        <v>28775</v>
      </c>
      <c r="H38" s="208">
        <v>13174774.039999999</v>
      </c>
      <c r="I38" s="209">
        <v>457.85</v>
      </c>
      <c r="J38" s="209">
        <v>386.16</v>
      </c>
      <c r="K38" s="207">
        <v>135529</v>
      </c>
      <c r="L38" s="208">
        <v>90279916.219999999</v>
      </c>
      <c r="M38" s="209">
        <v>666.13</v>
      </c>
      <c r="N38" s="209">
        <v>575.31000000000006</v>
      </c>
      <c r="O38" s="207">
        <v>3067</v>
      </c>
      <c r="P38" s="208">
        <v>1123545.1599999999</v>
      </c>
      <c r="Q38" s="209">
        <v>366.33</v>
      </c>
      <c r="R38" s="209">
        <v>226.29</v>
      </c>
      <c r="S38" s="207">
        <v>1222601</v>
      </c>
      <c r="T38" s="208">
        <v>1291066995.1600001</v>
      </c>
      <c r="U38" s="209">
        <v>1056</v>
      </c>
      <c r="V38" s="210">
        <v>100</v>
      </c>
    </row>
    <row r="41" spans="1:22" ht="15.75">
      <c r="A41" s="548" t="s">
        <v>821</v>
      </c>
      <c r="B41" s="548"/>
      <c r="C41" s="548"/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8"/>
      <c r="U41" s="548"/>
      <c r="V41" s="548"/>
    </row>
    <row r="42" spans="1:22" ht="15.75" thickBot="1"/>
    <row r="43" spans="1:22" ht="15.75">
      <c r="A43" s="575" t="s">
        <v>60</v>
      </c>
      <c r="B43" s="577" t="s">
        <v>113</v>
      </c>
      <c r="C43" s="579" t="s">
        <v>116</v>
      </c>
      <c r="D43" s="580"/>
      <c r="E43" s="580"/>
      <c r="F43" s="581"/>
      <c r="G43" s="579" t="s">
        <v>117</v>
      </c>
      <c r="H43" s="580"/>
      <c r="I43" s="580"/>
      <c r="J43" s="581"/>
      <c r="K43" s="579" t="s">
        <v>118</v>
      </c>
      <c r="L43" s="580"/>
      <c r="M43" s="580"/>
      <c r="N43" s="581"/>
      <c r="O43" s="579" t="s">
        <v>119</v>
      </c>
      <c r="P43" s="580"/>
      <c r="Q43" s="580"/>
      <c r="R43" s="581"/>
      <c r="S43" s="579" t="s">
        <v>115</v>
      </c>
      <c r="T43" s="580"/>
      <c r="U43" s="580"/>
      <c r="V43" s="581"/>
    </row>
    <row r="44" spans="1:22" ht="16.5" thickBot="1">
      <c r="A44" s="582"/>
      <c r="B44" s="549"/>
      <c r="C44" s="192" t="s">
        <v>1</v>
      </c>
      <c r="D44" s="193" t="s">
        <v>114</v>
      </c>
      <c r="E44" s="156" t="s">
        <v>22</v>
      </c>
      <c r="F44" s="194" t="s">
        <v>486</v>
      </c>
      <c r="G44" s="192" t="s">
        <v>1</v>
      </c>
      <c r="H44" s="193" t="s">
        <v>114</v>
      </c>
      <c r="I44" s="156" t="s">
        <v>22</v>
      </c>
      <c r="J44" s="194" t="s">
        <v>486</v>
      </c>
      <c r="K44" s="192" t="s">
        <v>1</v>
      </c>
      <c r="L44" s="193" t="s">
        <v>114</v>
      </c>
      <c r="M44" s="156" t="s">
        <v>22</v>
      </c>
      <c r="N44" s="194" t="s">
        <v>486</v>
      </c>
      <c r="O44" s="192" t="s">
        <v>1</v>
      </c>
      <c r="P44" s="193" t="s">
        <v>114</v>
      </c>
      <c r="Q44" s="156" t="s">
        <v>22</v>
      </c>
      <c r="R44" s="194" t="s">
        <v>486</v>
      </c>
      <c r="S44" s="192" t="s">
        <v>1</v>
      </c>
      <c r="T44" s="193" t="s">
        <v>114</v>
      </c>
      <c r="U44" s="156" t="s">
        <v>22</v>
      </c>
      <c r="V44" s="156" t="s">
        <v>587</v>
      </c>
    </row>
    <row r="45" spans="1:22">
      <c r="A45" s="133">
        <v>1</v>
      </c>
      <c r="B45" s="195" t="s">
        <v>86</v>
      </c>
      <c r="C45" s="196">
        <v>0</v>
      </c>
      <c r="D45" s="217">
        <v>0</v>
      </c>
      <c r="E45" s="197">
        <v>0</v>
      </c>
      <c r="F45" s="197" t="s">
        <v>475</v>
      </c>
      <c r="G45" s="196">
        <v>12918</v>
      </c>
      <c r="H45" s="217">
        <v>4173160.33</v>
      </c>
      <c r="I45" s="197">
        <v>323.05</v>
      </c>
      <c r="J45" s="197">
        <v>270.45999999999998</v>
      </c>
      <c r="K45" s="196">
        <v>958</v>
      </c>
      <c r="L45" s="217">
        <v>716326.3</v>
      </c>
      <c r="M45" s="197">
        <v>747.73</v>
      </c>
      <c r="N45" s="197">
        <v>783.3</v>
      </c>
      <c r="O45" s="196">
        <v>165</v>
      </c>
      <c r="P45" s="217">
        <v>129479.7</v>
      </c>
      <c r="Q45" s="197">
        <v>784.73</v>
      </c>
      <c r="R45" s="197">
        <v>783.3</v>
      </c>
      <c r="S45" s="196">
        <v>14041</v>
      </c>
      <c r="T45" s="217">
        <v>5018966.33</v>
      </c>
      <c r="U45" s="197">
        <v>357.45</v>
      </c>
      <c r="V45" s="198">
        <v>1.03</v>
      </c>
    </row>
    <row r="46" spans="1:22">
      <c r="A46" s="76">
        <v>2</v>
      </c>
      <c r="B46" s="75" t="s">
        <v>87</v>
      </c>
      <c r="C46" s="199">
        <v>3679</v>
      </c>
      <c r="D46" s="218">
        <v>4268439.71</v>
      </c>
      <c r="E46" s="157">
        <v>1160.22</v>
      </c>
      <c r="F46" s="157">
        <v>1141.95</v>
      </c>
      <c r="G46" s="199">
        <v>18817</v>
      </c>
      <c r="H46" s="218">
        <v>8445591.0500000007</v>
      </c>
      <c r="I46" s="157">
        <v>448.83</v>
      </c>
      <c r="J46" s="157">
        <v>404.14</v>
      </c>
      <c r="K46" s="199">
        <v>9464</v>
      </c>
      <c r="L46" s="218">
        <v>5755667.7599999998</v>
      </c>
      <c r="M46" s="157">
        <v>608.16</v>
      </c>
      <c r="N46" s="157">
        <v>495.73</v>
      </c>
      <c r="O46" s="199">
        <v>348</v>
      </c>
      <c r="P46" s="218">
        <v>273534.90000000002</v>
      </c>
      <c r="Q46" s="157">
        <v>786.02</v>
      </c>
      <c r="R46" s="157">
        <v>783.3</v>
      </c>
      <c r="S46" s="199">
        <v>32308</v>
      </c>
      <c r="T46" s="218">
        <v>18743233.420000002</v>
      </c>
      <c r="U46" s="157">
        <v>580.14</v>
      </c>
      <c r="V46" s="200">
        <v>2.38</v>
      </c>
    </row>
    <row r="47" spans="1:22">
      <c r="A47" s="76">
        <v>3</v>
      </c>
      <c r="B47" s="75" t="s">
        <v>106</v>
      </c>
      <c r="C47" s="199">
        <v>21883</v>
      </c>
      <c r="D47" s="218">
        <v>21825747.84</v>
      </c>
      <c r="E47" s="157">
        <v>997.38</v>
      </c>
      <c r="F47" s="157">
        <v>993.23</v>
      </c>
      <c r="G47" s="199">
        <v>14751</v>
      </c>
      <c r="H47" s="218">
        <v>7806344.9699999997</v>
      </c>
      <c r="I47" s="157">
        <v>529.21</v>
      </c>
      <c r="J47" s="157">
        <v>491.87</v>
      </c>
      <c r="K47" s="199">
        <v>5920</v>
      </c>
      <c r="L47" s="218">
        <v>3619183.77</v>
      </c>
      <c r="M47" s="157">
        <v>611.35</v>
      </c>
      <c r="N47" s="157">
        <v>495.86</v>
      </c>
      <c r="O47" s="199">
        <v>69</v>
      </c>
      <c r="P47" s="218">
        <v>53421.2</v>
      </c>
      <c r="Q47" s="157">
        <v>774.22</v>
      </c>
      <c r="R47" s="157">
        <v>783.3</v>
      </c>
      <c r="S47" s="199">
        <v>42623</v>
      </c>
      <c r="T47" s="218">
        <v>33304697.780000001</v>
      </c>
      <c r="U47" s="157">
        <v>781.38</v>
      </c>
      <c r="V47" s="200">
        <v>3.13</v>
      </c>
    </row>
    <row r="48" spans="1:22">
      <c r="A48" s="76">
        <v>4</v>
      </c>
      <c r="B48" s="75" t="s">
        <v>107</v>
      </c>
      <c r="C48" s="199">
        <v>61769</v>
      </c>
      <c r="D48" s="218">
        <v>66687517.399999999</v>
      </c>
      <c r="E48" s="157">
        <v>1079.6300000000001</v>
      </c>
      <c r="F48" s="157">
        <v>1063.3900000000001</v>
      </c>
      <c r="G48" s="199">
        <v>23394</v>
      </c>
      <c r="H48" s="218">
        <v>14090675.699999999</v>
      </c>
      <c r="I48" s="157">
        <v>602.32000000000005</v>
      </c>
      <c r="J48" s="157">
        <v>550.64</v>
      </c>
      <c r="K48" s="199">
        <v>8285</v>
      </c>
      <c r="L48" s="218">
        <v>4899958.87</v>
      </c>
      <c r="M48" s="157">
        <v>591.42999999999995</v>
      </c>
      <c r="N48" s="157">
        <v>487.17</v>
      </c>
      <c r="O48" s="199">
        <v>60</v>
      </c>
      <c r="P48" s="218">
        <v>46645.55</v>
      </c>
      <c r="Q48" s="157">
        <v>777.43</v>
      </c>
      <c r="R48" s="157">
        <v>783.3</v>
      </c>
      <c r="S48" s="199">
        <v>93508</v>
      </c>
      <c r="T48" s="218">
        <v>85724797.519999996</v>
      </c>
      <c r="U48" s="157">
        <v>916.76</v>
      </c>
      <c r="V48" s="200">
        <v>6.87</v>
      </c>
    </row>
    <row r="49" spans="1:22">
      <c r="A49" s="76">
        <v>5</v>
      </c>
      <c r="B49" s="75" t="s">
        <v>108</v>
      </c>
      <c r="C49" s="199">
        <v>103662</v>
      </c>
      <c r="D49" s="218">
        <v>111663134.31</v>
      </c>
      <c r="E49" s="157">
        <v>1077.18</v>
      </c>
      <c r="F49" s="157">
        <v>1054.3900000000001</v>
      </c>
      <c r="G49" s="199">
        <v>30935</v>
      </c>
      <c r="H49" s="218">
        <v>19353530.280000001</v>
      </c>
      <c r="I49" s="157">
        <v>625.62</v>
      </c>
      <c r="J49" s="157">
        <v>562.68000000000006</v>
      </c>
      <c r="K49" s="199">
        <v>10196</v>
      </c>
      <c r="L49" s="218">
        <v>5774649.9800000004</v>
      </c>
      <c r="M49" s="157">
        <v>566.36</v>
      </c>
      <c r="N49" s="157">
        <v>486.84</v>
      </c>
      <c r="O49" s="199">
        <v>49</v>
      </c>
      <c r="P49" s="218">
        <v>38499.300000000003</v>
      </c>
      <c r="Q49" s="157">
        <v>785.7</v>
      </c>
      <c r="R49" s="157">
        <v>783.3</v>
      </c>
      <c r="S49" s="199">
        <v>144842</v>
      </c>
      <c r="T49" s="218">
        <v>136829813.87</v>
      </c>
      <c r="U49" s="157">
        <v>944.68</v>
      </c>
      <c r="V49" s="200">
        <v>10.65</v>
      </c>
    </row>
    <row r="50" spans="1:22">
      <c r="A50" s="76">
        <v>6</v>
      </c>
      <c r="B50" s="75" t="s">
        <v>109</v>
      </c>
      <c r="C50" s="199">
        <v>138982</v>
      </c>
      <c r="D50" s="218">
        <v>132298051.08</v>
      </c>
      <c r="E50" s="157">
        <v>951.91</v>
      </c>
      <c r="F50" s="157">
        <v>814.77</v>
      </c>
      <c r="G50" s="199">
        <v>34816</v>
      </c>
      <c r="H50" s="218">
        <v>23471817.359999999</v>
      </c>
      <c r="I50" s="157">
        <v>674.17</v>
      </c>
      <c r="J50" s="157">
        <v>581.70000000000005</v>
      </c>
      <c r="K50" s="199">
        <v>10744</v>
      </c>
      <c r="L50" s="218">
        <v>5840117.71</v>
      </c>
      <c r="M50" s="157">
        <v>543.57000000000005</v>
      </c>
      <c r="N50" s="157">
        <v>484.95</v>
      </c>
      <c r="O50" s="199">
        <v>1186</v>
      </c>
      <c r="P50" s="218">
        <v>318834.82</v>
      </c>
      <c r="Q50" s="157">
        <v>268.83</v>
      </c>
      <c r="R50" s="157">
        <v>257.14</v>
      </c>
      <c r="S50" s="199">
        <v>185728</v>
      </c>
      <c r="T50" s="218">
        <v>161928820.97</v>
      </c>
      <c r="U50" s="157">
        <v>871.86</v>
      </c>
      <c r="V50" s="200">
        <v>13.65</v>
      </c>
    </row>
    <row r="51" spans="1:22">
      <c r="A51" s="76">
        <v>7</v>
      </c>
      <c r="B51" s="75" t="s">
        <v>110</v>
      </c>
      <c r="C51" s="199">
        <v>166505</v>
      </c>
      <c r="D51" s="218">
        <v>131906822.33</v>
      </c>
      <c r="E51" s="157">
        <v>792.21</v>
      </c>
      <c r="F51" s="157">
        <v>632.9</v>
      </c>
      <c r="G51" s="199">
        <v>43491</v>
      </c>
      <c r="H51" s="218">
        <v>30523178.829999998</v>
      </c>
      <c r="I51" s="157">
        <v>701.83</v>
      </c>
      <c r="J51" s="157">
        <v>586.08000000000004</v>
      </c>
      <c r="K51" s="199">
        <v>10881</v>
      </c>
      <c r="L51" s="218">
        <v>5636492.6299999999</v>
      </c>
      <c r="M51" s="157">
        <v>518.01</v>
      </c>
      <c r="N51" s="157">
        <v>484.65</v>
      </c>
      <c r="O51" s="199">
        <v>911</v>
      </c>
      <c r="P51" s="218">
        <v>180070.36</v>
      </c>
      <c r="Q51" s="157">
        <v>197.66</v>
      </c>
      <c r="R51" s="157">
        <v>149.92000000000002</v>
      </c>
      <c r="S51" s="199">
        <v>221788</v>
      </c>
      <c r="T51" s="218">
        <v>168246564.15000001</v>
      </c>
      <c r="U51" s="157">
        <v>758.59</v>
      </c>
      <c r="V51" s="200">
        <v>16.309999999999999</v>
      </c>
    </row>
    <row r="52" spans="1:22">
      <c r="A52" s="76">
        <v>8</v>
      </c>
      <c r="B52" s="75" t="s">
        <v>111</v>
      </c>
      <c r="C52" s="199">
        <v>145990</v>
      </c>
      <c r="D52" s="218">
        <v>104313974.59999999</v>
      </c>
      <c r="E52" s="157">
        <v>714.53</v>
      </c>
      <c r="F52" s="157">
        <v>580.32000000000005</v>
      </c>
      <c r="G52" s="199">
        <v>48672</v>
      </c>
      <c r="H52" s="218">
        <v>33463294.510000002</v>
      </c>
      <c r="I52" s="157">
        <v>687.53</v>
      </c>
      <c r="J52" s="157">
        <v>565.34</v>
      </c>
      <c r="K52" s="199">
        <v>10022</v>
      </c>
      <c r="L52" s="218">
        <v>4923866.03</v>
      </c>
      <c r="M52" s="157">
        <v>491.31</v>
      </c>
      <c r="N52" s="157">
        <v>460.35</v>
      </c>
      <c r="O52" s="199">
        <v>679</v>
      </c>
      <c r="P52" s="218">
        <v>100441.3</v>
      </c>
      <c r="Q52" s="157">
        <v>147.93</v>
      </c>
      <c r="R52" s="157">
        <v>129.35</v>
      </c>
      <c r="S52" s="199">
        <v>205363</v>
      </c>
      <c r="T52" s="218">
        <v>142801576.44</v>
      </c>
      <c r="U52" s="157">
        <v>695.36</v>
      </c>
      <c r="V52" s="200">
        <v>15.1</v>
      </c>
    </row>
    <row r="53" spans="1:22">
      <c r="A53" s="76">
        <v>9</v>
      </c>
      <c r="B53" s="75" t="s">
        <v>112</v>
      </c>
      <c r="C53" s="199">
        <v>140676</v>
      </c>
      <c r="D53" s="218">
        <v>93489192.409999996</v>
      </c>
      <c r="E53" s="157">
        <v>664.57</v>
      </c>
      <c r="F53" s="157">
        <v>537.20000000000005</v>
      </c>
      <c r="G53" s="199">
        <v>58836</v>
      </c>
      <c r="H53" s="218">
        <v>39649313.630000003</v>
      </c>
      <c r="I53" s="157">
        <v>673.9</v>
      </c>
      <c r="J53" s="157">
        <v>551.36</v>
      </c>
      <c r="K53" s="199">
        <v>8440</v>
      </c>
      <c r="L53" s="218">
        <v>4044939.31</v>
      </c>
      <c r="M53" s="157">
        <v>479.26</v>
      </c>
      <c r="N53" s="157">
        <v>397.33</v>
      </c>
      <c r="O53" s="199">
        <v>502</v>
      </c>
      <c r="P53" s="218">
        <v>72542.83</v>
      </c>
      <c r="Q53" s="157">
        <v>144.51</v>
      </c>
      <c r="R53" s="157">
        <v>126.53</v>
      </c>
      <c r="S53" s="199">
        <v>208454</v>
      </c>
      <c r="T53" s="218">
        <v>137255988.18000001</v>
      </c>
      <c r="U53" s="157">
        <v>658.45</v>
      </c>
      <c r="V53" s="200">
        <v>15.32</v>
      </c>
    </row>
    <row r="54" spans="1:22">
      <c r="A54" s="76">
        <v>10</v>
      </c>
      <c r="B54" s="75" t="s">
        <v>120</v>
      </c>
      <c r="C54" s="199">
        <v>87230</v>
      </c>
      <c r="D54" s="218">
        <v>54075125.420000002</v>
      </c>
      <c r="E54" s="157">
        <v>619.91</v>
      </c>
      <c r="F54" s="157">
        <v>448.96</v>
      </c>
      <c r="G54" s="199">
        <v>48061</v>
      </c>
      <c r="H54" s="218">
        <v>32152443.300000001</v>
      </c>
      <c r="I54" s="157">
        <v>668.99</v>
      </c>
      <c r="J54" s="157">
        <v>536.46</v>
      </c>
      <c r="K54" s="199">
        <v>4910</v>
      </c>
      <c r="L54" s="218">
        <v>2382187.4500000002</v>
      </c>
      <c r="M54" s="157">
        <v>485.17</v>
      </c>
      <c r="N54" s="157">
        <v>360</v>
      </c>
      <c r="O54" s="199">
        <v>272</v>
      </c>
      <c r="P54" s="218">
        <v>42364.95</v>
      </c>
      <c r="Q54" s="157">
        <v>155.75</v>
      </c>
      <c r="R54" s="157">
        <v>139.64000000000001</v>
      </c>
      <c r="S54" s="199">
        <v>140473</v>
      </c>
      <c r="T54" s="218">
        <v>88652121.120000005</v>
      </c>
      <c r="U54" s="157">
        <v>631.1</v>
      </c>
      <c r="V54" s="200">
        <v>10.33</v>
      </c>
    </row>
    <row r="55" spans="1:22">
      <c r="A55" s="76">
        <v>11</v>
      </c>
      <c r="B55" s="75" t="s">
        <v>121</v>
      </c>
      <c r="C55" s="199">
        <v>32203</v>
      </c>
      <c r="D55" s="218">
        <v>19549526.940000001</v>
      </c>
      <c r="E55" s="157">
        <v>607.07000000000005</v>
      </c>
      <c r="F55" s="157">
        <v>385.05</v>
      </c>
      <c r="G55" s="199">
        <v>21894</v>
      </c>
      <c r="H55" s="218">
        <v>14629707</v>
      </c>
      <c r="I55" s="157">
        <v>668.21</v>
      </c>
      <c r="J55" s="157">
        <v>530.34</v>
      </c>
      <c r="K55" s="199">
        <v>2383</v>
      </c>
      <c r="L55" s="218">
        <v>1168031.1100000001</v>
      </c>
      <c r="M55" s="157">
        <v>490.15</v>
      </c>
      <c r="N55" s="157">
        <v>360</v>
      </c>
      <c r="O55" s="199">
        <v>89</v>
      </c>
      <c r="P55" s="218">
        <v>13124.97</v>
      </c>
      <c r="Q55" s="157">
        <v>147.47</v>
      </c>
      <c r="R55" s="157">
        <v>139.64000000000001</v>
      </c>
      <c r="S55" s="199">
        <v>56569</v>
      </c>
      <c r="T55" s="218">
        <v>35360390.020000003</v>
      </c>
      <c r="U55" s="157">
        <v>625.08000000000004</v>
      </c>
      <c r="V55" s="200">
        <v>4.16</v>
      </c>
    </row>
    <row r="56" spans="1:22">
      <c r="A56" s="76">
        <v>12</v>
      </c>
      <c r="B56" s="75" t="s">
        <v>122</v>
      </c>
      <c r="C56" s="199">
        <v>7388</v>
      </c>
      <c r="D56" s="218">
        <v>4297558.8899999997</v>
      </c>
      <c r="E56" s="157">
        <v>581.69000000000005</v>
      </c>
      <c r="F56" s="157">
        <v>360</v>
      </c>
      <c r="G56" s="199">
        <v>6154</v>
      </c>
      <c r="H56" s="218">
        <v>4122087.49</v>
      </c>
      <c r="I56" s="157">
        <v>669.82</v>
      </c>
      <c r="J56" s="157">
        <v>530.34</v>
      </c>
      <c r="K56" s="199">
        <v>725</v>
      </c>
      <c r="L56" s="218">
        <v>357030.34</v>
      </c>
      <c r="M56" s="157">
        <v>492.46</v>
      </c>
      <c r="N56" s="157">
        <v>360</v>
      </c>
      <c r="O56" s="199">
        <v>17</v>
      </c>
      <c r="P56" s="218">
        <v>2912.56</v>
      </c>
      <c r="Q56" s="157">
        <v>171.33</v>
      </c>
      <c r="R56" s="157">
        <v>160.21</v>
      </c>
      <c r="S56" s="199">
        <v>14284</v>
      </c>
      <c r="T56" s="218">
        <v>8779589.2799999993</v>
      </c>
      <c r="U56" s="157">
        <v>614.65</v>
      </c>
      <c r="V56" s="200">
        <v>1.05</v>
      </c>
    </row>
    <row r="57" spans="1:22" ht="15.75" thickBot="1">
      <c r="A57" s="134">
        <v>13</v>
      </c>
      <c r="B57" s="201" t="s">
        <v>89</v>
      </c>
      <c r="C57" s="202">
        <v>230</v>
      </c>
      <c r="D57" s="219">
        <v>201064.03</v>
      </c>
      <c r="E57" s="203">
        <v>874.19</v>
      </c>
      <c r="F57" s="203">
        <v>738.46</v>
      </c>
      <c r="G57" s="202">
        <v>28</v>
      </c>
      <c r="H57" s="219">
        <v>18303</v>
      </c>
      <c r="I57" s="203">
        <v>653.67999999999995</v>
      </c>
      <c r="J57" s="203">
        <v>556.07000000000005</v>
      </c>
      <c r="K57" s="202">
        <v>1</v>
      </c>
      <c r="L57" s="219">
        <v>66.510000000000005</v>
      </c>
      <c r="M57" s="203">
        <v>66.510000000000005</v>
      </c>
      <c r="N57" s="203">
        <v>66.510000000000005</v>
      </c>
      <c r="O57" s="202">
        <v>0</v>
      </c>
      <c r="P57" s="219">
        <v>0</v>
      </c>
      <c r="Q57" s="203">
        <v>0</v>
      </c>
      <c r="R57" s="203" t="s">
        <v>475</v>
      </c>
      <c r="S57" s="202">
        <v>259</v>
      </c>
      <c r="T57" s="219">
        <v>219433.54</v>
      </c>
      <c r="U57" s="203">
        <v>847.23</v>
      </c>
      <c r="V57" s="204">
        <v>0.02</v>
      </c>
    </row>
    <row r="58" spans="1:22" ht="16.5" thickBot="1">
      <c r="A58" s="205"/>
      <c r="B58" s="206" t="s">
        <v>586</v>
      </c>
      <c r="C58" s="207">
        <f>SUM(C45:C57)</f>
        <v>910197</v>
      </c>
      <c r="D58" s="208">
        <v>744576154.96000004</v>
      </c>
      <c r="E58" s="207">
        <v>818.04</v>
      </c>
      <c r="F58" s="207">
        <v>657.98</v>
      </c>
      <c r="G58" s="207">
        <v>362767</v>
      </c>
      <c r="H58" s="208">
        <v>231899447.44999999</v>
      </c>
      <c r="I58" s="209">
        <v>639.25</v>
      </c>
      <c r="J58" s="209">
        <v>543.82000000000005</v>
      </c>
      <c r="K58" s="207">
        <v>82929</v>
      </c>
      <c r="L58" s="208">
        <v>45118517.770000003</v>
      </c>
      <c r="M58" s="209">
        <v>544.05999999999995</v>
      </c>
      <c r="N58" s="209">
        <v>476.75</v>
      </c>
      <c r="O58" s="207">
        <v>4347</v>
      </c>
      <c r="P58" s="208">
        <v>1271872.44</v>
      </c>
      <c r="Q58" s="209">
        <v>292.58999999999997</v>
      </c>
      <c r="R58" s="209">
        <v>174.86</v>
      </c>
      <c r="S58" s="207">
        <v>1360240</v>
      </c>
      <c r="T58" s="208">
        <v>1022865992.62</v>
      </c>
      <c r="U58" s="209">
        <v>751.97</v>
      </c>
      <c r="V58" s="210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3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48" t="s">
        <v>713</v>
      </c>
      <c r="B1" s="548"/>
      <c r="C1" s="548"/>
      <c r="D1" s="548"/>
    </row>
    <row r="2" spans="1:4">
      <c r="A2" s="50"/>
    </row>
    <row r="3" spans="1:4" s="58" customFormat="1" ht="15.75">
      <c r="A3" s="99" t="s">
        <v>12</v>
      </c>
      <c r="B3" s="89" t="s">
        <v>1</v>
      </c>
      <c r="C3" s="89" t="s">
        <v>2</v>
      </c>
      <c r="D3" s="89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1938724</v>
      </c>
      <c r="C5" s="21">
        <v>1759901772.55</v>
      </c>
      <c r="D5" s="28">
        <v>907.76</v>
      </c>
    </row>
    <row r="6" spans="1:4">
      <c r="A6" s="5" t="s">
        <v>82</v>
      </c>
      <c r="B6" s="20">
        <v>26703</v>
      </c>
      <c r="C6" s="21">
        <v>9044005.0600000005</v>
      </c>
      <c r="D6" s="28">
        <v>338.69</v>
      </c>
    </row>
    <row r="7" spans="1:4" ht="15" customHeight="1">
      <c r="A7" s="1" t="s">
        <v>6</v>
      </c>
      <c r="B7" s="20">
        <v>391542</v>
      </c>
      <c r="C7" s="21">
        <v>229328629.05000001</v>
      </c>
      <c r="D7" s="28">
        <v>585.71</v>
      </c>
    </row>
    <row r="8" spans="1:4">
      <c r="A8" s="1" t="s">
        <v>48</v>
      </c>
      <c r="B8" s="20">
        <v>218458</v>
      </c>
      <c r="C8" s="21">
        <v>127369543.8</v>
      </c>
      <c r="D8" s="28">
        <v>583.04</v>
      </c>
    </row>
    <row r="9" spans="1:4" ht="15" customHeight="1">
      <c r="A9" s="1" t="s">
        <v>8</v>
      </c>
      <c r="B9" s="32">
        <v>7414</v>
      </c>
      <c r="C9" s="33">
        <v>2314141.34</v>
      </c>
      <c r="D9" s="34">
        <v>312.13</v>
      </c>
    </row>
    <row r="10" spans="1:4" ht="15.75">
      <c r="A10" s="100" t="s">
        <v>11</v>
      </c>
      <c r="B10" s="97">
        <f>SUM(B5:B9)</f>
        <v>2582841</v>
      </c>
      <c r="C10" s="98">
        <f>SUM(C5:C9)</f>
        <v>2127958091.7999997</v>
      </c>
      <c r="D10" s="101"/>
    </row>
    <row r="11" spans="1:4" ht="15" customHeight="1"/>
    <row r="13" spans="1:4" ht="15.75">
      <c r="A13" s="548" t="s">
        <v>663</v>
      </c>
      <c r="B13" s="548"/>
      <c r="C13" s="548"/>
      <c r="D13" s="548"/>
    </row>
    <row r="14" spans="1:4">
      <c r="A14" s="50"/>
      <c r="B14" s="390"/>
      <c r="C14" s="390"/>
      <c r="D14" s="390"/>
    </row>
    <row r="15" spans="1:4" ht="15.75">
      <c r="A15" s="99" t="s">
        <v>12</v>
      </c>
      <c r="B15" s="424" t="s">
        <v>1</v>
      </c>
      <c r="C15" s="424" t="s">
        <v>2</v>
      </c>
      <c r="D15" s="424" t="s">
        <v>13</v>
      </c>
    </row>
    <row r="16" spans="1:4">
      <c r="A16" s="274" t="s">
        <v>14</v>
      </c>
      <c r="B16" s="3"/>
      <c r="C16" s="275"/>
      <c r="D16" s="275"/>
    </row>
    <row r="17" spans="1:4">
      <c r="A17" s="5" t="s">
        <v>5</v>
      </c>
      <c r="B17" s="20">
        <v>1937702</v>
      </c>
      <c r="C17" s="21">
        <v>1758072554.6300001</v>
      </c>
      <c r="D17" s="383">
        <v>907.3</v>
      </c>
    </row>
    <row r="18" spans="1:4">
      <c r="A18" s="5" t="s">
        <v>82</v>
      </c>
      <c r="B18" s="20">
        <v>26717</v>
      </c>
      <c r="C18" s="21">
        <v>9047254.0600000005</v>
      </c>
      <c r="D18" s="383">
        <v>338.63</v>
      </c>
    </row>
    <row r="19" spans="1:4">
      <c r="A19" s="274" t="s">
        <v>6</v>
      </c>
      <c r="B19" s="20">
        <v>391249</v>
      </c>
      <c r="C19" s="21">
        <v>229005249.59</v>
      </c>
      <c r="D19" s="383">
        <v>585.32000000000005</v>
      </c>
    </row>
    <row r="20" spans="1:4">
      <c r="A20" s="274" t="s">
        <v>48</v>
      </c>
      <c r="B20" s="20">
        <v>218259</v>
      </c>
      <c r="C20" s="21">
        <v>127168151.70999999</v>
      </c>
      <c r="D20" s="383">
        <v>582.65</v>
      </c>
    </row>
    <row r="21" spans="1:4">
      <c r="A21" s="274" t="s">
        <v>8</v>
      </c>
      <c r="B21" s="32">
        <v>6998</v>
      </c>
      <c r="C21" s="33">
        <v>2183293.9700000002</v>
      </c>
      <c r="D21" s="34">
        <v>311.99</v>
      </c>
    </row>
    <row r="22" spans="1:4" ht="15.75">
      <c r="A22" s="100" t="s">
        <v>11</v>
      </c>
      <c r="B22" s="97">
        <v>2580925</v>
      </c>
      <c r="C22" s="98">
        <v>2125476503.96</v>
      </c>
      <c r="D22" s="101"/>
    </row>
    <row r="24" spans="1:4" ht="15.75">
      <c r="A24" s="548" t="s">
        <v>664</v>
      </c>
      <c r="B24" s="548"/>
      <c r="C24" s="548"/>
      <c r="D24" s="548"/>
    </row>
    <row r="25" spans="1:4" s="390" customFormat="1" ht="15.75">
      <c r="A25" s="439"/>
      <c r="B25" s="439"/>
      <c r="C25" s="439"/>
      <c r="D25" s="439"/>
    </row>
    <row r="26" spans="1:4" ht="15.75">
      <c r="A26" s="99" t="s">
        <v>12</v>
      </c>
      <c r="B26" s="424" t="s">
        <v>1</v>
      </c>
      <c r="C26" s="424" t="s">
        <v>2</v>
      </c>
      <c r="D26" s="424" t="s">
        <v>13</v>
      </c>
    </row>
    <row r="27" spans="1:4">
      <c r="A27" s="274" t="s">
        <v>14</v>
      </c>
      <c r="B27" s="3"/>
      <c r="C27" s="275"/>
      <c r="D27" s="275"/>
    </row>
    <row r="28" spans="1:4" s="390" customFormat="1">
      <c r="A28" s="5" t="s">
        <v>5</v>
      </c>
      <c r="B28" s="20">
        <v>1944057</v>
      </c>
      <c r="C28" s="21">
        <v>1760000200.48</v>
      </c>
      <c r="D28" s="383">
        <v>905.32</v>
      </c>
    </row>
    <row r="29" spans="1:4">
      <c r="A29" s="5" t="s">
        <v>82</v>
      </c>
      <c r="B29" s="20">
        <v>26969</v>
      </c>
      <c r="C29" s="21">
        <v>9130252.1799999997</v>
      </c>
      <c r="D29" s="383">
        <v>338.55</v>
      </c>
    </row>
    <row r="30" spans="1:4">
      <c r="A30" s="274" t="s">
        <v>6</v>
      </c>
      <c r="B30" s="20">
        <v>392059</v>
      </c>
      <c r="C30" s="21">
        <v>229442205.16999999</v>
      </c>
      <c r="D30" s="383">
        <v>585.22</v>
      </c>
    </row>
    <row r="31" spans="1:4">
      <c r="A31" s="274" t="s">
        <v>48</v>
      </c>
      <c r="B31" s="20">
        <v>218969</v>
      </c>
      <c r="C31" s="21">
        <v>127496092.11</v>
      </c>
      <c r="D31" s="383">
        <v>582.26</v>
      </c>
    </row>
    <row r="32" spans="1:4">
      <c r="A32" s="274" t="s">
        <v>8</v>
      </c>
      <c r="B32" s="32">
        <v>6551</v>
      </c>
      <c r="C32" s="33">
        <v>2122114.4300000002</v>
      </c>
      <c r="D32" s="34">
        <v>323.94</v>
      </c>
    </row>
    <row r="33" spans="1:4" ht="15.75">
      <c r="A33" s="100" t="s">
        <v>11</v>
      </c>
      <c r="B33" s="97">
        <v>2586480</v>
      </c>
      <c r="C33" s="98">
        <v>2125622362.8399999</v>
      </c>
      <c r="D33" s="101"/>
    </row>
  </sheetData>
  <mergeCells count="3">
    <mergeCell ref="A1:D1"/>
    <mergeCell ref="A24:D24"/>
    <mergeCell ref="A13:D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2"/>
  <sheetViews>
    <sheetView zoomScale="115" zoomScaleNormal="115" workbookViewId="0">
      <selection sqref="A1:L1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548" t="s">
        <v>822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</row>
    <row r="2" spans="1:12" ht="15.75" thickBot="1">
      <c r="A2" s="65"/>
    </row>
    <row r="3" spans="1:12" ht="33" customHeight="1" thickBot="1">
      <c r="A3" s="459" t="s">
        <v>390</v>
      </c>
      <c r="B3" s="456" t="s">
        <v>391</v>
      </c>
      <c r="C3" s="456" t="s">
        <v>46</v>
      </c>
      <c r="D3" s="456" t="s">
        <v>47</v>
      </c>
      <c r="E3" s="456" t="s">
        <v>5</v>
      </c>
      <c r="F3" s="456" t="s">
        <v>48</v>
      </c>
      <c r="G3" s="456" t="s">
        <v>6</v>
      </c>
      <c r="H3" s="456" t="s">
        <v>54</v>
      </c>
      <c r="I3" s="457" t="s">
        <v>123</v>
      </c>
      <c r="J3" s="457" t="s">
        <v>553</v>
      </c>
      <c r="K3" s="457" t="s">
        <v>554</v>
      </c>
      <c r="L3" s="458" t="s">
        <v>555</v>
      </c>
    </row>
    <row r="4" spans="1:12" s="49" customFormat="1" ht="15.75">
      <c r="A4" s="361">
        <v>1</v>
      </c>
      <c r="B4" s="362" t="s">
        <v>392</v>
      </c>
      <c r="C4" s="362"/>
      <c r="D4" s="362" t="s">
        <v>392</v>
      </c>
      <c r="E4" s="362">
        <v>347129</v>
      </c>
      <c r="F4" s="362">
        <v>13855</v>
      </c>
      <c r="G4" s="362">
        <v>110861</v>
      </c>
      <c r="H4" s="362">
        <v>0</v>
      </c>
      <c r="I4" s="363">
        <v>500225510.33999997</v>
      </c>
      <c r="J4" s="363">
        <v>14807180.41</v>
      </c>
      <c r="K4" s="363">
        <v>29331281.390000001</v>
      </c>
      <c r="L4" s="364">
        <v>544363972.13999999</v>
      </c>
    </row>
    <row r="5" spans="1:12">
      <c r="A5" s="365"/>
      <c r="B5" s="41" t="s">
        <v>392</v>
      </c>
      <c r="C5" s="108" t="s">
        <v>271</v>
      </c>
      <c r="D5" s="41" t="s">
        <v>449</v>
      </c>
      <c r="E5" s="41">
        <v>382</v>
      </c>
      <c r="F5" s="41">
        <v>5619</v>
      </c>
      <c r="G5" s="41">
        <v>16621</v>
      </c>
      <c r="H5" s="41">
        <v>0</v>
      </c>
      <c r="I5" s="42">
        <v>9157752.25</v>
      </c>
      <c r="J5" s="42">
        <v>2369.16</v>
      </c>
      <c r="K5" s="42">
        <v>470810.06</v>
      </c>
      <c r="L5" s="366">
        <v>9630931.4700000007</v>
      </c>
    </row>
    <row r="6" spans="1:12" s="58" customFormat="1" ht="15.75">
      <c r="A6" s="367"/>
      <c r="B6" s="123" t="s">
        <v>392</v>
      </c>
      <c r="C6" s="123" t="s">
        <v>558</v>
      </c>
      <c r="D6" s="123" t="s">
        <v>626</v>
      </c>
      <c r="E6" s="123">
        <v>346747</v>
      </c>
      <c r="F6" s="123">
        <v>8236</v>
      </c>
      <c r="G6" s="123">
        <v>94240</v>
      </c>
      <c r="H6" s="123">
        <v>0</v>
      </c>
      <c r="I6" s="124">
        <v>491067758.08999997</v>
      </c>
      <c r="J6" s="124">
        <v>14804811.25</v>
      </c>
      <c r="K6" s="124">
        <v>28860471.329999998</v>
      </c>
      <c r="L6" s="368">
        <v>534733040.67000002</v>
      </c>
    </row>
    <row r="7" spans="1:12" s="53" customFormat="1">
      <c r="A7" s="365">
        <v>1</v>
      </c>
      <c r="B7" s="62" t="s">
        <v>78</v>
      </c>
      <c r="C7" s="62"/>
      <c r="D7" s="62" t="s">
        <v>78</v>
      </c>
      <c r="E7" s="62">
        <v>12686</v>
      </c>
      <c r="F7" s="62">
        <v>0</v>
      </c>
      <c r="G7" s="62">
        <v>2878</v>
      </c>
      <c r="H7" s="62">
        <v>0</v>
      </c>
      <c r="I7" s="66">
        <v>1142872.97</v>
      </c>
      <c r="J7" s="66">
        <v>0</v>
      </c>
      <c r="K7" s="66">
        <v>0</v>
      </c>
      <c r="L7" s="369">
        <v>1142872.97</v>
      </c>
    </row>
    <row r="8" spans="1:12" s="58" customFormat="1" ht="15.75">
      <c r="A8" s="367"/>
      <c r="B8" s="123" t="s">
        <v>78</v>
      </c>
      <c r="C8" s="123" t="s">
        <v>316</v>
      </c>
      <c r="D8" s="123" t="s">
        <v>78</v>
      </c>
      <c r="E8" s="123">
        <v>12686</v>
      </c>
      <c r="F8" s="123">
        <v>0</v>
      </c>
      <c r="G8" s="123">
        <v>2878</v>
      </c>
      <c r="H8" s="123">
        <v>0</v>
      </c>
      <c r="I8" s="124">
        <v>1142872.97</v>
      </c>
      <c r="J8" s="124">
        <v>0</v>
      </c>
      <c r="K8" s="124">
        <v>0</v>
      </c>
      <c r="L8" s="368">
        <v>1142872.97</v>
      </c>
    </row>
    <row r="9" spans="1:12" s="53" customFormat="1">
      <c r="A9" s="365">
        <v>1</v>
      </c>
      <c r="B9" s="62" t="s">
        <v>393</v>
      </c>
      <c r="C9" s="62"/>
      <c r="D9" s="62" t="s">
        <v>393</v>
      </c>
      <c r="E9" s="62">
        <v>18586</v>
      </c>
      <c r="F9" s="62">
        <v>0</v>
      </c>
      <c r="G9" s="62">
        <v>6616</v>
      </c>
      <c r="H9" s="62">
        <v>0</v>
      </c>
      <c r="I9" s="66">
        <v>3034716.17</v>
      </c>
      <c r="J9" s="66">
        <v>0</v>
      </c>
      <c r="K9" s="66">
        <v>0</v>
      </c>
      <c r="L9" s="369">
        <v>3034716.17</v>
      </c>
    </row>
    <row r="10" spans="1:12" s="58" customFormat="1" ht="15.75">
      <c r="A10" s="367"/>
      <c r="B10" s="123" t="s">
        <v>393</v>
      </c>
      <c r="C10" s="123" t="s">
        <v>317</v>
      </c>
      <c r="D10" s="123" t="s">
        <v>83</v>
      </c>
      <c r="E10" s="123">
        <v>18586</v>
      </c>
      <c r="F10" s="123">
        <v>0</v>
      </c>
      <c r="G10" s="123">
        <v>6616</v>
      </c>
      <c r="H10" s="123">
        <v>0</v>
      </c>
      <c r="I10" s="124">
        <v>3034716.17</v>
      </c>
      <c r="J10" s="124">
        <v>0</v>
      </c>
      <c r="K10" s="124">
        <v>0</v>
      </c>
      <c r="L10" s="368">
        <v>3034716.17</v>
      </c>
    </row>
    <row r="11" spans="1:12" s="53" customFormat="1">
      <c r="A11" s="365">
        <v>1</v>
      </c>
      <c r="B11" s="62" t="s">
        <v>394</v>
      </c>
      <c r="C11" s="62"/>
      <c r="D11" s="62" t="s">
        <v>394</v>
      </c>
      <c r="E11" s="62">
        <v>52538</v>
      </c>
      <c r="F11" s="62">
        <v>2434</v>
      </c>
      <c r="G11" s="62">
        <v>21271</v>
      </c>
      <c r="H11" s="62">
        <v>126</v>
      </c>
      <c r="I11" s="66">
        <v>78296574.150000006</v>
      </c>
      <c r="J11" s="66">
        <v>5803258.4299999997</v>
      </c>
      <c r="K11" s="66">
        <v>4322207.1500000004</v>
      </c>
      <c r="L11" s="369">
        <v>88422039.730000004</v>
      </c>
    </row>
    <row r="12" spans="1:12">
      <c r="A12" s="365"/>
      <c r="B12" s="41" t="s">
        <v>394</v>
      </c>
      <c r="C12" s="41" t="s">
        <v>281</v>
      </c>
      <c r="D12" s="41" t="s">
        <v>375</v>
      </c>
      <c r="E12" s="41">
        <v>15254</v>
      </c>
      <c r="F12" s="41">
        <v>786</v>
      </c>
      <c r="G12" s="41">
        <v>6574</v>
      </c>
      <c r="H12" s="41">
        <v>0</v>
      </c>
      <c r="I12" s="42">
        <v>15388076</v>
      </c>
      <c r="J12" s="42">
        <v>468721.22</v>
      </c>
      <c r="K12" s="42">
        <v>879333.3</v>
      </c>
      <c r="L12" s="366">
        <v>16736130.52</v>
      </c>
    </row>
    <row r="13" spans="1:12">
      <c r="A13" s="365"/>
      <c r="B13" s="41" t="s">
        <v>394</v>
      </c>
      <c r="C13" s="41" t="s">
        <v>282</v>
      </c>
      <c r="D13" s="41" t="s">
        <v>71</v>
      </c>
      <c r="E13" s="41">
        <v>16306</v>
      </c>
      <c r="F13" s="41">
        <v>371</v>
      </c>
      <c r="G13" s="41">
        <v>7814</v>
      </c>
      <c r="H13" s="41">
        <v>126</v>
      </c>
      <c r="I13" s="42">
        <v>27144386.379999999</v>
      </c>
      <c r="J13" s="42">
        <v>2575479.75</v>
      </c>
      <c r="K13" s="42">
        <v>1475781.48</v>
      </c>
      <c r="L13" s="366">
        <v>31195647.609999999</v>
      </c>
    </row>
    <row r="14" spans="1:12" s="82" customFormat="1">
      <c r="A14" s="367"/>
      <c r="B14" s="123" t="s">
        <v>394</v>
      </c>
      <c r="C14" s="123" t="s">
        <v>283</v>
      </c>
      <c r="D14" s="123" t="s">
        <v>72</v>
      </c>
      <c r="E14" s="123">
        <v>20978</v>
      </c>
      <c r="F14" s="123">
        <v>1277</v>
      </c>
      <c r="G14" s="123">
        <v>6883</v>
      </c>
      <c r="H14" s="123">
        <v>0</v>
      </c>
      <c r="I14" s="124">
        <v>35764111.770000003</v>
      </c>
      <c r="J14" s="124">
        <v>2759057.46</v>
      </c>
      <c r="K14" s="124">
        <v>1967092.37</v>
      </c>
      <c r="L14" s="368">
        <v>40490261.600000001</v>
      </c>
    </row>
    <row r="15" spans="1:12" s="53" customFormat="1">
      <c r="A15" s="365">
        <v>1</v>
      </c>
      <c r="B15" s="62" t="s">
        <v>395</v>
      </c>
      <c r="C15" s="62"/>
      <c r="D15" s="62" t="s">
        <v>395</v>
      </c>
      <c r="E15" s="62">
        <v>4924</v>
      </c>
      <c r="F15" s="62">
        <v>418</v>
      </c>
      <c r="G15" s="62">
        <v>1682</v>
      </c>
      <c r="H15" s="62">
        <v>0</v>
      </c>
      <c r="I15" s="66">
        <v>7871620.3899999997</v>
      </c>
      <c r="J15" s="66">
        <v>369691.45</v>
      </c>
      <c r="K15" s="66">
        <v>237541.37</v>
      </c>
      <c r="L15" s="369">
        <v>8478853.2100000009</v>
      </c>
    </row>
    <row r="16" spans="1:12">
      <c r="A16" s="365"/>
      <c r="B16" s="41" t="s">
        <v>395</v>
      </c>
      <c r="C16" s="41" t="s">
        <v>284</v>
      </c>
      <c r="D16" s="41" t="s">
        <v>376</v>
      </c>
      <c r="E16" s="41">
        <v>2603</v>
      </c>
      <c r="F16" s="41">
        <v>240</v>
      </c>
      <c r="G16" s="41">
        <v>710</v>
      </c>
      <c r="H16" s="41">
        <v>0</v>
      </c>
      <c r="I16" s="42">
        <v>4257041</v>
      </c>
      <c r="J16" s="42">
        <v>238939.84</v>
      </c>
      <c r="K16" s="42">
        <v>29651.7</v>
      </c>
      <c r="L16" s="366">
        <v>4525632.54</v>
      </c>
    </row>
    <row r="17" spans="1:12" s="49" customFormat="1" ht="15.75">
      <c r="A17" s="365"/>
      <c r="B17" s="123" t="s">
        <v>395</v>
      </c>
      <c r="C17" s="123" t="s">
        <v>285</v>
      </c>
      <c r="D17" s="123" t="s">
        <v>377</v>
      </c>
      <c r="E17" s="123">
        <v>521</v>
      </c>
      <c r="F17" s="123">
        <v>63</v>
      </c>
      <c r="G17" s="123">
        <v>196</v>
      </c>
      <c r="H17" s="123">
        <v>0</v>
      </c>
      <c r="I17" s="124">
        <v>657386.72</v>
      </c>
      <c r="J17" s="124">
        <v>16057.03</v>
      </c>
      <c r="K17" s="124">
        <v>37876</v>
      </c>
      <c r="L17" s="368">
        <v>711319.75</v>
      </c>
    </row>
    <row r="18" spans="1:12">
      <c r="A18" s="365"/>
      <c r="B18" s="41" t="s">
        <v>395</v>
      </c>
      <c r="C18" s="41" t="s">
        <v>425</v>
      </c>
      <c r="D18" s="41" t="s">
        <v>396</v>
      </c>
      <c r="E18" s="41">
        <v>650</v>
      </c>
      <c r="F18" s="41">
        <v>49</v>
      </c>
      <c r="G18" s="41">
        <v>335</v>
      </c>
      <c r="H18" s="41">
        <v>0</v>
      </c>
      <c r="I18" s="42">
        <v>1104995.8799999999</v>
      </c>
      <c r="J18" s="42">
        <v>33438.36</v>
      </c>
      <c r="K18" s="42">
        <v>64293.72</v>
      </c>
      <c r="L18" s="366">
        <v>1202727.96</v>
      </c>
    </row>
    <row r="19" spans="1:12">
      <c r="A19" s="365"/>
      <c r="B19" s="41" t="s">
        <v>395</v>
      </c>
      <c r="C19" s="41" t="s">
        <v>426</v>
      </c>
      <c r="D19" s="41" t="s">
        <v>397</v>
      </c>
      <c r="E19" s="41">
        <v>55</v>
      </c>
      <c r="F19" s="41">
        <v>7</v>
      </c>
      <c r="G19" s="41">
        <v>32</v>
      </c>
      <c r="H19" s="41">
        <v>0</v>
      </c>
      <c r="I19" s="42">
        <v>103536.88</v>
      </c>
      <c r="J19" s="42">
        <v>4375.68</v>
      </c>
      <c r="K19" s="42">
        <v>5902.7</v>
      </c>
      <c r="L19" s="366">
        <v>113815.26</v>
      </c>
    </row>
    <row r="20" spans="1:12">
      <c r="A20" s="365"/>
      <c r="B20" s="41" t="s">
        <v>395</v>
      </c>
      <c r="C20" s="41" t="s">
        <v>422</v>
      </c>
      <c r="D20" s="41" t="s">
        <v>398</v>
      </c>
      <c r="E20" s="41">
        <v>1001</v>
      </c>
      <c r="F20" s="41">
        <v>52</v>
      </c>
      <c r="G20" s="41">
        <v>357</v>
      </c>
      <c r="H20" s="41">
        <v>0</v>
      </c>
      <c r="I20" s="42">
        <v>1580772.58</v>
      </c>
      <c r="J20" s="42">
        <v>70077.680000000008</v>
      </c>
      <c r="K20" s="42">
        <v>90642.14</v>
      </c>
      <c r="L20" s="366">
        <v>1741492.4</v>
      </c>
    </row>
    <row r="21" spans="1:12">
      <c r="A21" s="365"/>
      <c r="B21" s="41" t="s">
        <v>395</v>
      </c>
      <c r="C21" s="41" t="s">
        <v>423</v>
      </c>
      <c r="D21" s="41" t="s">
        <v>399</v>
      </c>
      <c r="E21" s="41">
        <v>41</v>
      </c>
      <c r="F21" s="41">
        <v>7</v>
      </c>
      <c r="G21" s="41">
        <v>31</v>
      </c>
      <c r="H21" s="41">
        <v>0</v>
      </c>
      <c r="I21" s="42">
        <v>69141.88</v>
      </c>
      <c r="J21" s="42">
        <v>784.81</v>
      </c>
      <c r="K21" s="42">
        <v>4058.4</v>
      </c>
      <c r="L21" s="366">
        <v>73985.09</v>
      </c>
    </row>
    <row r="22" spans="1:12">
      <c r="A22" s="365"/>
      <c r="B22" s="41" t="s">
        <v>395</v>
      </c>
      <c r="C22" s="41" t="s">
        <v>420</v>
      </c>
      <c r="D22" s="41" t="s">
        <v>400</v>
      </c>
      <c r="E22" s="41">
        <v>38</v>
      </c>
      <c r="F22" s="41">
        <v>0</v>
      </c>
      <c r="G22" s="41">
        <v>11</v>
      </c>
      <c r="H22" s="41">
        <v>0</v>
      </c>
      <c r="I22" s="42">
        <v>57253.09</v>
      </c>
      <c r="J22" s="42">
        <v>2673.74</v>
      </c>
      <c r="K22" s="42">
        <v>3274.78</v>
      </c>
      <c r="L22" s="366">
        <v>63201.61</v>
      </c>
    </row>
    <row r="23" spans="1:12" s="82" customFormat="1">
      <c r="A23" s="367"/>
      <c r="B23" s="123" t="s">
        <v>395</v>
      </c>
      <c r="C23" s="123" t="s">
        <v>421</v>
      </c>
      <c r="D23" s="123" t="s">
        <v>401</v>
      </c>
      <c r="E23" s="123">
        <v>15</v>
      </c>
      <c r="F23" s="123">
        <v>0</v>
      </c>
      <c r="G23" s="123">
        <v>10</v>
      </c>
      <c r="H23" s="123">
        <v>0</v>
      </c>
      <c r="I23" s="124">
        <v>41492.36</v>
      </c>
      <c r="J23" s="124">
        <v>3344.31</v>
      </c>
      <c r="K23" s="124">
        <v>1841.93</v>
      </c>
      <c r="L23" s="368">
        <v>46678.6</v>
      </c>
    </row>
    <row r="24" spans="1:12" s="53" customFormat="1">
      <c r="A24" s="365">
        <v>1</v>
      </c>
      <c r="B24" s="62" t="s">
        <v>402</v>
      </c>
      <c r="C24" s="62"/>
      <c r="D24" s="62" t="s">
        <v>402</v>
      </c>
      <c r="E24" s="62">
        <v>9885</v>
      </c>
      <c r="F24" s="62">
        <v>29</v>
      </c>
      <c r="G24" s="62">
        <v>108</v>
      </c>
      <c r="H24" s="62">
        <v>0</v>
      </c>
      <c r="I24" s="66">
        <v>5620992.0999999996</v>
      </c>
      <c r="J24" s="66">
        <v>234791.53</v>
      </c>
      <c r="K24" s="66">
        <v>318630.46000000002</v>
      </c>
      <c r="L24" s="369">
        <v>6174414.0899999999</v>
      </c>
    </row>
    <row r="25" spans="1:12">
      <c r="A25" s="365"/>
      <c r="B25" s="41" t="s">
        <v>402</v>
      </c>
      <c r="C25" s="41" t="s">
        <v>429</v>
      </c>
      <c r="D25" s="41" t="s">
        <v>649</v>
      </c>
      <c r="E25" s="41">
        <v>6596</v>
      </c>
      <c r="F25" s="41">
        <v>23</v>
      </c>
      <c r="G25" s="41">
        <v>87</v>
      </c>
      <c r="H25" s="41">
        <v>0</v>
      </c>
      <c r="I25" s="42">
        <v>3945511.98</v>
      </c>
      <c r="J25" s="42">
        <v>172421.28</v>
      </c>
      <c r="K25" s="42">
        <v>220900.49</v>
      </c>
      <c r="L25" s="366">
        <v>4338833.75</v>
      </c>
    </row>
    <row r="26" spans="1:12">
      <c r="A26" s="365"/>
      <c r="B26" s="41" t="s">
        <v>402</v>
      </c>
      <c r="C26" s="41" t="s">
        <v>428</v>
      </c>
      <c r="D26" s="41" t="s">
        <v>337</v>
      </c>
      <c r="E26" s="41">
        <v>2832</v>
      </c>
      <c r="F26" s="41">
        <v>0</v>
      </c>
      <c r="G26" s="41">
        <v>0</v>
      </c>
      <c r="H26" s="41">
        <v>0</v>
      </c>
      <c r="I26" s="42">
        <v>1489435.59</v>
      </c>
      <c r="J26" s="42">
        <v>56220.83</v>
      </c>
      <c r="K26" s="42">
        <v>85834.18</v>
      </c>
      <c r="L26" s="366">
        <v>1631490.6</v>
      </c>
    </row>
    <row r="27" spans="1:12" s="82" customFormat="1">
      <c r="A27" s="367"/>
      <c r="B27" s="123" t="s">
        <v>402</v>
      </c>
      <c r="C27" s="123" t="s">
        <v>427</v>
      </c>
      <c r="D27" s="123" t="s">
        <v>468</v>
      </c>
      <c r="E27" s="123">
        <v>457</v>
      </c>
      <c r="F27" s="123">
        <v>6</v>
      </c>
      <c r="G27" s="123">
        <v>21</v>
      </c>
      <c r="H27" s="123">
        <v>0</v>
      </c>
      <c r="I27" s="124">
        <v>186044.53</v>
      </c>
      <c r="J27" s="124">
        <v>6149.42</v>
      </c>
      <c r="K27" s="124">
        <v>11895.79</v>
      </c>
      <c r="L27" s="368">
        <v>204089.74</v>
      </c>
    </row>
    <row r="28" spans="1:12" s="281" customFormat="1" ht="15.75">
      <c r="A28" s="365">
        <v>1</v>
      </c>
      <c r="B28" s="62" t="s">
        <v>616</v>
      </c>
      <c r="C28" s="62"/>
      <c r="D28" s="62" t="s">
        <v>616</v>
      </c>
      <c r="E28" s="62">
        <v>901904</v>
      </c>
      <c r="F28" s="62">
        <v>73191</v>
      </c>
      <c r="G28" s="62">
        <v>254723</v>
      </c>
      <c r="H28" s="62">
        <v>0</v>
      </c>
      <c r="I28" s="66">
        <v>209642970.49000001</v>
      </c>
      <c r="J28" s="66">
        <v>4078510.99</v>
      </c>
      <c r="K28" s="66">
        <v>12325522.199999999</v>
      </c>
      <c r="L28" s="369">
        <v>226047003.68000001</v>
      </c>
    </row>
    <row r="29" spans="1:12">
      <c r="A29" s="365"/>
      <c r="B29" s="41" t="s">
        <v>616</v>
      </c>
      <c r="C29" s="41" t="s">
        <v>431</v>
      </c>
      <c r="D29" s="41" t="s">
        <v>590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366">
        <v>25904.47</v>
      </c>
    </row>
    <row r="30" spans="1:12">
      <c r="A30" s="365"/>
      <c r="B30" s="41" t="s">
        <v>616</v>
      </c>
      <c r="C30" s="41" t="s">
        <v>287</v>
      </c>
      <c r="D30" s="41" t="s">
        <v>561</v>
      </c>
      <c r="E30" s="41">
        <v>4245</v>
      </c>
      <c r="F30" s="41">
        <v>347</v>
      </c>
      <c r="G30" s="41">
        <v>1032</v>
      </c>
      <c r="H30" s="41">
        <v>0</v>
      </c>
      <c r="I30" s="42">
        <v>1767389.3</v>
      </c>
      <c r="J30" s="42">
        <v>79989.83</v>
      </c>
      <c r="K30" s="42">
        <v>101244.24</v>
      </c>
      <c r="L30" s="366">
        <v>1948623.37</v>
      </c>
    </row>
    <row r="31" spans="1:12">
      <c r="A31" s="365"/>
      <c r="B31" s="41" t="s">
        <v>616</v>
      </c>
      <c r="C31" s="41" t="s">
        <v>288</v>
      </c>
      <c r="D31" s="41" t="s">
        <v>562</v>
      </c>
      <c r="E31" s="41">
        <v>23530</v>
      </c>
      <c r="F31" s="41">
        <v>2931</v>
      </c>
      <c r="G31" s="41">
        <v>6896</v>
      </c>
      <c r="H31" s="41">
        <v>0</v>
      </c>
      <c r="I31" s="42">
        <v>7085782.0099999998</v>
      </c>
      <c r="J31" s="42">
        <v>124226.26</v>
      </c>
      <c r="K31" s="42">
        <v>417699.6</v>
      </c>
      <c r="L31" s="366">
        <v>7627707.8700000001</v>
      </c>
    </row>
    <row r="32" spans="1:12" s="49" customFormat="1" ht="15.75">
      <c r="A32" s="365"/>
      <c r="B32" s="123" t="s">
        <v>616</v>
      </c>
      <c r="C32" s="123" t="s">
        <v>373</v>
      </c>
      <c r="D32" s="123" t="s">
        <v>563</v>
      </c>
      <c r="E32" s="123">
        <v>2994</v>
      </c>
      <c r="F32" s="123">
        <v>349</v>
      </c>
      <c r="G32" s="123">
        <v>1130</v>
      </c>
      <c r="H32" s="123">
        <v>0</v>
      </c>
      <c r="I32" s="124">
        <v>758814.81</v>
      </c>
      <c r="J32" s="124">
        <v>1708.83</v>
      </c>
      <c r="K32" s="124">
        <v>45429.69</v>
      </c>
      <c r="L32" s="368">
        <v>805953.33</v>
      </c>
    </row>
    <row r="33" spans="1:12">
      <c r="A33" s="365"/>
      <c r="B33" s="41" t="s">
        <v>616</v>
      </c>
      <c r="C33" s="41" t="s">
        <v>289</v>
      </c>
      <c r="D33" s="41" t="s">
        <v>564</v>
      </c>
      <c r="E33" s="41">
        <v>2021</v>
      </c>
      <c r="F33" s="41">
        <v>47</v>
      </c>
      <c r="G33" s="41">
        <v>677</v>
      </c>
      <c r="H33" s="41">
        <v>0</v>
      </c>
      <c r="I33" s="42">
        <v>496095.13</v>
      </c>
      <c r="J33" s="42">
        <v>9179.11</v>
      </c>
      <c r="K33" s="42">
        <v>29218.23</v>
      </c>
      <c r="L33" s="366">
        <v>534492.47</v>
      </c>
    </row>
    <row r="34" spans="1:12">
      <c r="A34" s="365"/>
      <c r="B34" s="41" t="s">
        <v>616</v>
      </c>
      <c r="C34" s="41" t="s">
        <v>290</v>
      </c>
      <c r="D34" s="41" t="s">
        <v>565</v>
      </c>
      <c r="E34" s="41">
        <v>23769</v>
      </c>
      <c r="F34" s="41">
        <v>271</v>
      </c>
      <c r="G34" s="41">
        <v>4411</v>
      </c>
      <c r="H34" s="41">
        <v>0</v>
      </c>
      <c r="I34" s="42">
        <v>7082925.5099999998</v>
      </c>
      <c r="J34" s="42">
        <v>354440.72</v>
      </c>
      <c r="K34" s="42">
        <v>403777.13</v>
      </c>
      <c r="L34" s="366">
        <v>7841143.3600000003</v>
      </c>
    </row>
    <row r="35" spans="1:12">
      <c r="A35" s="365"/>
      <c r="B35" s="41" t="s">
        <v>616</v>
      </c>
      <c r="C35" s="41" t="s">
        <v>291</v>
      </c>
      <c r="D35" s="41" t="s">
        <v>566</v>
      </c>
      <c r="E35" s="41">
        <v>24837</v>
      </c>
      <c r="F35" s="41">
        <v>302</v>
      </c>
      <c r="G35" s="41">
        <v>6143</v>
      </c>
      <c r="H35" s="41">
        <v>0</v>
      </c>
      <c r="I35" s="42">
        <v>6189580.0199999996</v>
      </c>
      <c r="J35" s="42">
        <v>36302.51</v>
      </c>
      <c r="K35" s="42">
        <v>369207.21</v>
      </c>
      <c r="L35" s="366">
        <v>6595089.7400000002</v>
      </c>
    </row>
    <row r="36" spans="1:12">
      <c r="A36" s="365"/>
      <c r="B36" s="41" t="s">
        <v>616</v>
      </c>
      <c r="C36" s="41" t="s">
        <v>292</v>
      </c>
      <c r="D36" s="41" t="s">
        <v>567</v>
      </c>
      <c r="E36" s="41">
        <v>4034</v>
      </c>
      <c r="F36" s="41">
        <v>63</v>
      </c>
      <c r="G36" s="41">
        <v>662</v>
      </c>
      <c r="H36" s="41">
        <v>0</v>
      </c>
      <c r="I36" s="42">
        <v>1626943.03</v>
      </c>
      <c r="J36" s="42">
        <v>152589.21</v>
      </c>
      <c r="K36" s="42">
        <v>88467.05</v>
      </c>
      <c r="L36" s="366">
        <v>1867999.29</v>
      </c>
    </row>
    <row r="37" spans="1:12">
      <c r="A37" s="365"/>
      <c r="B37" s="41" t="s">
        <v>616</v>
      </c>
      <c r="C37" s="41" t="s">
        <v>437</v>
      </c>
      <c r="D37" s="41" t="s">
        <v>617</v>
      </c>
      <c r="E37" s="41">
        <v>2290</v>
      </c>
      <c r="F37" s="41">
        <v>427</v>
      </c>
      <c r="G37" s="41">
        <v>889</v>
      </c>
      <c r="H37" s="41">
        <v>0</v>
      </c>
      <c r="I37" s="42">
        <v>422668.36</v>
      </c>
      <c r="J37" s="42">
        <v>366.87</v>
      </c>
      <c r="K37" s="42">
        <v>25337.43</v>
      </c>
      <c r="L37" s="366">
        <v>448372.66</v>
      </c>
    </row>
    <row r="38" spans="1:12">
      <c r="A38" s="365"/>
      <c r="B38" s="41" t="s">
        <v>616</v>
      </c>
      <c r="C38" s="41" t="s">
        <v>293</v>
      </c>
      <c r="D38" s="41" t="s">
        <v>568</v>
      </c>
      <c r="E38" s="41">
        <v>966</v>
      </c>
      <c r="F38" s="41">
        <v>0</v>
      </c>
      <c r="G38" s="41">
        <v>518</v>
      </c>
      <c r="H38" s="41">
        <v>0</v>
      </c>
      <c r="I38" s="42">
        <v>515406.24</v>
      </c>
      <c r="J38" s="42">
        <v>18576.52</v>
      </c>
      <c r="K38" s="42">
        <v>29812.28</v>
      </c>
      <c r="L38" s="366">
        <v>563795.04</v>
      </c>
    </row>
    <row r="39" spans="1:12">
      <c r="A39" s="365"/>
      <c r="B39" s="41" t="s">
        <v>616</v>
      </c>
      <c r="C39" s="41" t="s">
        <v>294</v>
      </c>
      <c r="D39" s="41" t="s">
        <v>569</v>
      </c>
      <c r="E39" s="41">
        <v>190622</v>
      </c>
      <c r="F39" s="41">
        <v>1453</v>
      </c>
      <c r="G39" s="41">
        <v>24128</v>
      </c>
      <c r="H39" s="41">
        <v>0</v>
      </c>
      <c r="I39" s="42">
        <v>38856831.390000001</v>
      </c>
      <c r="J39" s="42">
        <v>393481.58</v>
      </c>
      <c r="K39" s="42">
        <v>2307810.7999999998</v>
      </c>
      <c r="L39" s="366">
        <v>41558123.770000003</v>
      </c>
    </row>
    <row r="40" spans="1:12">
      <c r="A40" s="365"/>
      <c r="B40" s="41" t="s">
        <v>616</v>
      </c>
      <c r="C40" s="41" t="s">
        <v>295</v>
      </c>
      <c r="D40" s="41" t="s">
        <v>570</v>
      </c>
      <c r="E40" s="41">
        <v>12089</v>
      </c>
      <c r="F40" s="41">
        <v>0</v>
      </c>
      <c r="G40" s="41">
        <v>2934</v>
      </c>
      <c r="H40" s="41">
        <v>0</v>
      </c>
      <c r="I40" s="42">
        <v>1053445.71</v>
      </c>
      <c r="J40" s="42">
        <v>29.68</v>
      </c>
      <c r="K40" s="42">
        <v>63211.48</v>
      </c>
      <c r="L40" s="366">
        <v>1116686.8700000001</v>
      </c>
    </row>
    <row r="41" spans="1:12">
      <c r="A41" s="365"/>
      <c r="B41" s="41" t="s">
        <v>616</v>
      </c>
      <c r="C41" s="41" t="s">
        <v>296</v>
      </c>
      <c r="D41" s="41" t="s">
        <v>571</v>
      </c>
      <c r="E41" s="41">
        <v>5573</v>
      </c>
      <c r="F41" s="41">
        <v>69</v>
      </c>
      <c r="G41" s="41">
        <v>1000</v>
      </c>
      <c r="H41" s="41">
        <v>0</v>
      </c>
      <c r="I41" s="42">
        <v>649856.84</v>
      </c>
      <c r="J41" s="42">
        <v>95.42</v>
      </c>
      <c r="K41" s="42">
        <v>38982.39</v>
      </c>
      <c r="L41" s="366">
        <v>688934.65</v>
      </c>
    </row>
    <row r="42" spans="1:12">
      <c r="A42" s="365"/>
      <c r="B42" s="41" t="s">
        <v>616</v>
      </c>
      <c r="C42" s="41" t="s">
        <v>297</v>
      </c>
      <c r="D42" s="41" t="s">
        <v>572</v>
      </c>
      <c r="E42" s="41">
        <v>26065</v>
      </c>
      <c r="F42" s="41">
        <v>884</v>
      </c>
      <c r="G42" s="41">
        <v>8434</v>
      </c>
      <c r="H42" s="41">
        <v>0</v>
      </c>
      <c r="I42" s="42">
        <v>3592720.4</v>
      </c>
      <c r="J42" s="42">
        <v>0</v>
      </c>
      <c r="K42" s="42">
        <v>215591.1</v>
      </c>
      <c r="L42" s="366">
        <v>3808311.5</v>
      </c>
    </row>
    <row r="43" spans="1:12">
      <c r="A43" s="365"/>
      <c r="B43" s="41" t="s">
        <v>616</v>
      </c>
      <c r="C43" s="41" t="s">
        <v>298</v>
      </c>
      <c r="D43" s="41" t="s">
        <v>573</v>
      </c>
      <c r="E43" s="41">
        <v>1397</v>
      </c>
      <c r="F43" s="41">
        <v>22</v>
      </c>
      <c r="G43" s="41">
        <v>218</v>
      </c>
      <c r="H43" s="41">
        <v>0</v>
      </c>
      <c r="I43" s="42">
        <v>353412.33</v>
      </c>
      <c r="J43" s="42">
        <v>4481.91</v>
      </c>
      <c r="K43" s="42">
        <v>20941</v>
      </c>
      <c r="L43" s="366">
        <v>378835.24</v>
      </c>
    </row>
    <row r="44" spans="1:12">
      <c r="A44" s="365"/>
      <c r="B44" s="41" t="s">
        <v>616</v>
      </c>
      <c r="C44" s="41" t="s">
        <v>299</v>
      </c>
      <c r="D44" s="41" t="s">
        <v>574</v>
      </c>
      <c r="E44" s="41">
        <v>4542</v>
      </c>
      <c r="F44" s="41">
        <v>107</v>
      </c>
      <c r="G44" s="41">
        <v>733</v>
      </c>
      <c r="H44" s="41">
        <v>0</v>
      </c>
      <c r="I44" s="42">
        <v>2498234.08</v>
      </c>
      <c r="J44" s="42">
        <v>376039.1</v>
      </c>
      <c r="K44" s="42">
        <v>127359.67999999999</v>
      </c>
      <c r="L44" s="366">
        <v>3001632.86</v>
      </c>
    </row>
    <row r="45" spans="1:12">
      <c r="A45" s="365"/>
      <c r="B45" s="41" t="s">
        <v>616</v>
      </c>
      <c r="C45" s="41" t="s">
        <v>300</v>
      </c>
      <c r="D45" s="41" t="s">
        <v>575</v>
      </c>
      <c r="E45" s="41">
        <v>6988</v>
      </c>
      <c r="F45" s="41">
        <v>380</v>
      </c>
      <c r="G45" s="41">
        <v>3310</v>
      </c>
      <c r="H45" s="41">
        <v>0</v>
      </c>
      <c r="I45" s="42">
        <v>2302217.86</v>
      </c>
      <c r="J45" s="42">
        <v>17798.82</v>
      </c>
      <c r="K45" s="42">
        <v>132716.85</v>
      </c>
      <c r="L45" s="366">
        <v>2452733.5300000003</v>
      </c>
    </row>
    <row r="46" spans="1:12">
      <c r="A46" s="365"/>
      <c r="B46" s="41" t="s">
        <v>616</v>
      </c>
      <c r="C46" s="41" t="s">
        <v>301</v>
      </c>
      <c r="D46" s="41" t="s">
        <v>576</v>
      </c>
      <c r="E46" s="41">
        <v>394992</v>
      </c>
      <c r="F46" s="41">
        <v>54109</v>
      </c>
      <c r="G46" s="41">
        <v>134754</v>
      </c>
      <c r="H46" s="41">
        <v>0</v>
      </c>
      <c r="I46" s="42">
        <v>88071663.670000002</v>
      </c>
      <c r="J46" s="42">
        <v>776901.79</v>
      </c>
      <c r="K46" s="42">
        <v>5234104.4400000004</v>
      </c>
      <c r="L46" s="366">
        <v>94082669.900000006</v>
      </c>
    </row>
    <row r="47" spans="1:12">
      <c r="A47" s="365"/>
      <c r="B47" s="41" t="s">
        <v>616</v>
      </c>
      <c r="C47" s="41" t="s">
        <v>302</v>
      </c>
      <c r="D47" s="41" t="s">
        <v>577</v>
      </c>
      <c r="E47" s="41">
        <v>33273</v>
      </c>
      <c r="F47" s="41">
        <v>216</v>
      </c>
      <c r="G47" s="41">
        <v>6097</v>
      </c>
      <c r="H47" s="41">
        <v>0</v>
      </c>
      <c r="I47" s="42">
        <v>8895152.6600000001</v>
      </c>
      <c r="J47" s="42">
        <v>59030.06</v>
      </c>
      <c r="K47" s="42">
        <v>530165.96</v>
      </c>
      <c r="L47" s="366">
        <v>9484348.6799999997</v>
      </c>
    </row>
    <row r="48" spans="1:12">
      <c r="A48" s="365"/>
      <c r="B48" s="41" t="s">
        <v>616</v>
      </c>
      <c r="C48" s="41" t="s">
        <v>436</v>
      </c>
      <c r="D48" s="41" t="s">
        <v>578</v>
      </c>
      <c r="E48" s="41">
        <v>478</v>
      </c>
      <c r="F48" s="41">
        <v>0</v>
      </c>
      <c r="G48" s="41">
        <v>46</v>
      </c>
      <c r="H48" s="41">
        <v>0</v>
      </c>
      <c r="I48" s="42">
        <v>109904.97</v>
      </c>
      <c r="J48" s="42">
        <v>1274.94</v>
      </c>
      <c r="K48" s="42">
        <v>6517.78</v>
      </c>
      <c r="L48" s="366">
        <v>117697.69</v>
      </c>
    </row>
    <row r="49" spans="1:12">
      <c r="A49" s="365"/>
      <c r="B49" s="41" t="s">
        <v>616</v>
      </c>
      <c r="C49" s="41" t="s">
        <v>424</v>
      </c>
      <c r="D49" s="41" t="s">
        <v>618</v>
      </c>
      <c r="E49" s="41">
        <v>806</v>
      </c>
      <c r="F49" s="41">
        <v>36</v>
      </c>
      <c r="G49" s="41">
        <v>207</v>
      </c>
      <c r="H49" s="41">
        <v>0</v>
      </c>
      <c r="I49" s="42">
        <v>189880.53</v>
      </c>
      <c r="J49" s="42">
        <v>865.02</v>
      </c>
      <c r="K49" s="42">
        <v>11340.43</v>
      </c>
      <c r="L49" s="366">
        <v>202085.98</v>
      </c>
    </row>
    <row r="50" spans="1:12">
      <c r="A50" s="365"/>
      <c r="B50" s="41" t="s">
        <v>616</v>
      </c>
      <c r="C50" s="41" t="s">
        <v>303</v>
      </c>
      <c r="D50" s="41" t="s">
        <v>338</v>
      </c>
      <c r="E50" s="41">
        <v>594</v>
      </c>
      <c r="F50" s="41">
        <v>3</v>
      </c>
      <c r="G50" s="41">
        <v>151</v>
      </c>
      <c r="H50" s="41">
        <v>0</v>
      </c>
      <c r="I50" s="42">
        <v>231431.63</v>
      </c>
      <c r="J50" s="42">
        <v>8688.33</v>
      </c>
      <c r="K50" s="42">
        <v>13369.74</v>
      </c>
      <c r="L50" s="366">
        <v>253489.7</v>
      </c>
    </row>
    <row r="51" spans="1:12">
      <c r="A51" s="365"/>
      <c r="B51" s="41" t="s">
        <v>616</v>
      </c>
      <c r="C51" s="41" t="s">
        <v>304</v>
      </c>
      <c r="D51" s="41" t="s">
        <v>579</v>
      </c>
      <c r="E51" s="41">
        <v>6972</v>
      </c>
      <c r="F51" s="41">
        <v>631</v>
      </c>
      <c r="G51" s="41">
        <v>1849</v>
      </c>
      <c r="H51" s="41">
        <v>0</v>
      </c>
      <c r="I51" s="42">
        <v>1483280.23</v>
      </c>
      <c r="J51" s="42">
        <v>13724.39</v>
      </c>
      <c r="K51" s="42">
        <v>88177.74</v>
      </c>
      <c r="L51" s="366">
        <v>1585182.36</v>
      </c>
    </row>
    <row r="52" spans="1:12">
      <c r="A52" s="365"/>
      <c r="B52" s="41" t="s">
        <v>616</v>
      </c>
      <c r="C52" s="41" t="s">
        <v>305</v>
      </c>
      <c r="D52" s="41" t="s">
        <v>580</v>
      </c>
      <c r="E52" s="41">
        <v>4563</v>
      </c>
      <c r="F52" s="41">
        <v>75</v>
      </c>
      <c r="G52" s="41">
        <v>638</v>
      </c>
      <c r="H52" s="41">
        <v>0</v>
      </c>
      <c r="I52" s="42">
        <v>2097415.19</v>
      </c>
      <c r="J52" s="42">
        <v>124651.9</v>
      </c>
      <c r="K52" s="42">
        <v>118379.9</v>
      </c>
      <c r="L52" s="366">
        <v>2340446.9900000002</v>
      </c>
    </row>
    <row r="53" spans="1:12" s="49" customFormat="1" ht="15.75">
      <c r="A53" s="365"/>
      <c r="B53" s="123" t="s">
        <v>616</v>
      </c>
      <c r="C53" s="123" t="s">
        <v>306</v>
      </c>
      <c r="D53" s="123" t="s">
        <v>581</v>
      </c>
      <c r="E53" s="123">
        <v>23743</v>
      </c>
      <c r="F53" s="123">
        <v>729</v>
      </c>
      <c r="G53" s="123">
        <v>6711</v>
      </c>
      <c r="H53" s="123">
        <v>0</v>
      </c>
      <c r="I53" s="124">
        <v>8561884.8100000005</v>
      </c>
      <c r="J53" s="124">
        <v>889019.66</v>
      </c>
      <c r="K53" s="124">
        <v>460451.33</v>
      </c>
      <c r="L53" s="368">
        <v>9911355.8000000007</v>
      </c>
    </row>
    <row r="54" spans="1:12">
      <c r="A54" s="365"/>
      <c r="B54" s="41" t="s">
        <v>616</v>
      </c>
      <c r="C54" s="41" t="s">
        <v>307</v>
      </c>
      <c r="D54" s="41" t="s">
        <v>582</v>
      </c>
      <c r="E54" s="41">
        <v>22673</v>
      </c>
      <c r="F54" s="41">
        <v>423</v>
      </c>
      <c r="G54" s="41">
        <v>3343</v>
      </c>
      <c r="H54" s="41">
        <v>0</v>
      </c>
      <c r="I54" s="42">
        <v>5663492.7199999997</v>
      </c>
      <c r="J54" s="42">
        <v>416040.88</v>
      </c>
      <c r="K54" s="42">
        <v>314852.37</v>
      </c>
      <c r="L54" s="366">
        <v>6394385.9699999997</v>
      </c>
    </row>
    <row r="55" spans="1:12">
      <c r="A55" s="365"/>
      <c r="B55" s="41" t="s">
        <v>616</v>
      </c>
      <c r="C55" s="41" t="s">
        <v>308</v>
      </c>
      <c r="D55" s="41" t="s">
        <v>339</v>
      </c>
      <c r="E55" s="41">
        <v>7062</v>
      </c>
      <c r="F55" s="41">
        <v>262</v>
      </c>
      <c r="G55" s="41">
        <v>2212</v>
      </c>
      <c r="H55" s="41">
        <v>0</v>
      </c>
      <c r="I55" s="42">
        <v>1313552.95</v>
      </c>
      <c r="J55" s="42">
        <v>12710.62</v>
      </c>
      <c r="K55" s="42">
        <v>78054.7</v>
      </c>
      <c r="L55" s="366">
        <v>1404318.27</v>
      </c>
    </row>
    <row r="56" spans="1:12">
      <c r="A56" s="365"/>
      <c r="B56" s="41" t="s">
        <v>616</v>
      </c>
      <c r="C56" s="41" t="s">
        <v>374</v>
      </c>
      <c r="D56" s="41" t="s">
        <v>583</v>
      </c>
      <c r="E56" s="41">
        <v>445</v>
      </c>
      <c r="F56" s="41">
        <v>51</v>
      </c>
      <c r="G56" s="41">
        <v>186</v>
      </c>
      <c r="H56" s="41">
        <v>0</v>
      </c>
      <c r="I56" s="42">
        <v>147348.66</v>
      </c>
      <c r="J56" s="42">
        <v>2318.42</v>
      </c>
      <c r="K56" s="42">
        <v>8706.16</v>
      </c>
      <c r="L56" s="366">
        <v>158373.24</v>
      </c>
    </row>
    <row r="57" spans="1:12">
      <c r="A57" s="365"/>
      <c r="B57" s="41" t="s">
        <v>616</v>
      </c>
      <c r="C57" s="41" t="s">
        <v>309</v>
      </c>
      <c r="D57" s="41" t="s">
        <v>584</v>
      </c>
      <c r="E57" s="41">
        <v>1380</v>
      </c>
      <c r="F57" s="41">
        <v>7</v>
      </c>
      <c r="G57" s="41">
        <v>332</v>
      </c>
      <c r="H57" s="41">
        <v>0</v>
      </c>
      <c r="I57" s="42">
        <v>485939.6</v>
      </c>
      <c r="J57" s="42">
        <v>23558.880000000001</v>
      </c>
      <c r="K57" s="42">
        <v>27743.200000000001</v>
      </c>
      <c r="L57" s="366">
        <v>537241.68000000005</v>
      </c>
    </row>
    <row r="58" spans="1:12">
      <c r="A58" s="365"/>
      <c r="B58" s="41" t="s">
        <v>616</v>
      </c>
      <c r="C58" s="41" t="s">
        <v>430</v>
      </c>
      <c r="D58" s="41" t="s">
        <v>403</v>
      </c>
      <c r="E58" s="41">
        <v>68125</v>
      </c>
      <c r="F58" s="41">
        <v>8839</v>
      </c>
      <c r="G58" s="41">
        <v>34709</v>
      </c>
      <c r="H58" s="41">
        <v>0</v>
      </c>
      <c r="I58" s="42">
        <v>16823399.289999999</v>
      </c>
      <c r="J58" s="42">
        <v>166637.53</v>
      </c>
      <c r="K58" s="42">
        <v>998701.41</v>
      </c>
      <c r="L58" s="366">
        <v>17988738.23</v>
      </c>
    </row>
    <row r="59" spans="1:12">
      <c r="A59" s="365"/>
      <c r="B59" s="41" t="s">
        <v>616</v>
      </c>
      <c r="C59" s="41" t="s">
        <v>419</v>
      </c>
      <c r="D59" s="41" t="s">
        <v>619</v>
      </c>
      <c r="E59" s="41">
        <v>172</v>
      </c>
      <c r="F59" s="41">
        <v>108</v>
      </c>
      <c r="G59" s="41">
        <v>195</v>
      </c>
      <c r="H59" s="41">
        <v>0</v>
      </c>
      <c r="I59" s="42">
        <v>30465.08</v>
      </c>
      <c r="J59" s="42">
        <v>75.28</v>
      </c>
      <c r="K59" s="42">
        <v>1823.26</v>
      </c>
      <c r="L59" s="366">
        <v>32363.62</v>
      </c>
    </row>
    <row r="60" spans="1:12" s="82" customFormat="1">
      <c r="A60" s="367"/>
      <c r="B60" s="123" t="s">
        <v>616</v>
      </c>
      <c r="C60" s="123" t="s">
        <v>310</v>
      </c>
      <c r="D60" s="123" t="s">
        <v>585</v>
      </c>
      <c r="E60" s="123">
        <v>644</v>
      </c>
      <c r="F60" s="123">
        <v>50</v>
      </c>
      <c r="G60" s="123">
        <v>173</v>
      </c>
      <c r="H60" s="123">
        <v>0</v>
      </c>
      <c r="I60" s="124">
        <v>261709.8</v>
      </c>
      <c r="J60" s="124">
        <v>13354.53</v>
      </c>
      <c r="K60" s="124">
        <v>14901.22</v>
      </c>
      <c r="L60" s="368">
        <v>289965.55</v>
      </c>
    </row>
    <row r="61" spans="1:12" s="53" customFormat="1">
      <c r="A61" s="365">
        <v>1</v>
      </c>
      <c r="B61" s="62" t="s">
        <v>63</v>
      </c>
      <c r="C61" s="62"/>
      <c r="D61" s="62" t="s">
        <v>63</v>
      </c>
      <c r="E61" s="62">
        <v>810749</v>
      </c>
      <c r="F61" s="62">
        <v>110623</v>
      </c>
      <c r="G61" s="62">
        <v>307683</v>
      </c>
      <c r="H61" s="62">
        <v>869</v>
      </c>
      <c r="I61" s="66">
        <v>862186594.02999997</v>
      </c>
      <c r="J61" s="66">
        <v>20209425.059999999</v>
      </c>
      <c r="K61" s="66">
        <v>50748597.920000002</v>
      </c>
      <c r="L61" s="369">
        <v>933144617.00999999</v>
      </c>
    </row>
    <row r="62" spans="1:12">
      <c r="A62" s="365"/>
      <c r="B62" s="123" t="s">
        <v>63</v>
      </c>
      <c r="C62" s="123" t="s">
        <v>272</v>
      </c>
      <c r="D62" s="123" t="s">
        <v>63</v>
      </c>
      <c r="E62" s="123">
        <v>568516</v>
      </c>
      <c r="F62" s="123">
        <v>90101</v>
      </c>
      <c r="G62" s="123">
        <v>213910</v>
      </c>
      <c r="H62" s="123">
        <v>0</v>
      </c>
      <c r="I62" s="124">
        <v>542138668.12</v>
      </c>
      <c r="J62" s="124">
        <v>6627081.5099999998</v>
      </c>
      <c r="K62" s="124">
        <v>31844487.84</v>
      </c>
      <c r="L62" s="368">
        <v>580610237.47000003</v>
      </c>
    </row>
    <row r="63" spans="1:12">
      <c r="A63" s="365"/>
      <c r="B63" s="123" t="s">
        <v>63</v>
      </c>
      <c r="C63" s="123" t="s">
        <v>274</v>
      </c>
      <c r="D63" s="123" t="s">
        <v>64</v>
      </c>
      <c r="E63" s="123">
        <v>9722</v>
      </c>
      <c r="F63" s="123">
        <v>788</v>
      </c>
      <c r="G63" s="123">
        <v>2489</v>
      </c>
      <c r="H63" s="123">
        <v>0</v>
      </c>
      <c r="I63" s="124">
        <v>10620481.75</v>
      </c>
      <c r="J63" s="124">
        <v>43299.45</v>
      </c>
      <c r="K63" s="124">
        <v>632013.88</v>
      </c>
      <c r="L63" s="368">
        <v>11295795.08</v>
      </c>
    </row>
    <row r="64" spans="1:12">
      <c r="A64" s="365"/>
      <c r="B64" s="123" t="s">
        <v>63</v>
      </c>
      <c r="C64" s="123" t="s">
        <v>433</v>
      </c>
      <c r="D64" s="123" t="s">
        <v>404</v>
      </c>
      <c r="E64" s="123">
        <v>1252</v>
      </c>
      <c r="F64" s="123">
        <v>161</v>
      </c>
      <c r="G64" s="123">
        <v>621</v>
      </c>
      <c r="H64" s="123">
        <v>0</v>
      </c>
      <c r="I64" s="124">
        <v>2743310.73</v>
      </c>
      <c r="J64" s="124">
        <v>222892.63</v>
      </c>
      <c r="K64" s="124">
        <v>150817.45000000001</v>
      </c>
      <c r="L64" s="368">
        <v>3117020.81</v>
      </c>
    </row>
    <row r="65" spans="1:12" s="49" customFormat="1" ht="15.75">
      <c r="A65" s="365"/>
      <c r="B65" s="123" t="s">
        <v>63</v>
      </c>
      <c r="C65" s="123" t="s">
        <v>372</v>
      </c>
      <c r="D65" s="123" t="s">
        <v>560</v>
      </c>
      <c r="E65" s="123">
        <v>1369</v>
      </c>
      <c r="F65" s="123">
        <v>40</v>
      </c>
      <c r="G65" s="123">
        <v>170</v>
      </c>
      <c r="H65" s="123">
        <v>13</v>
      </c>
      <c r="I65" s="124">
        <v>2053155.24</v>
      </c>
      <c r="J65" s="124">
        <v>115091.3</v>
      </c>
      <c r="K65" s="124">
        <v>115694.16</v>
      </c>
      <c r="L65" s="368">
        <v>2283940.7000000002</v>
      </c>
    </row>
    <row r="66" spans="1:12">
      <c r="A66" s="365"/>
      <c r="B66" s="123" t="s">
        <v>63</v>
      </c>
      <c r="C66" s="123" t="s">
        <v>275</v>
      </c>
      <c r="D66" s="123" t="s">
        <v>65</v>
      </c>
      <c r="E66" s="123">
        <v>13232</v>
      </c>
      <c r="F66" s="123">
        <v>337</v>
      </c>
      <c r="G66" s="123">
        <v>2513</v>
      </c>
      <c r="H66" s="123">
        <v>0</v>
      </c>
      <c r="I66" s="124">
        <v>18175415.07</v>
      </c>
      <c r="J66" s="124">
        <v>809895.05</v>
      </c>
      <c r="K66" s="124">
        <v>1106622.04</v>
      </c>
      <c r="L66" s="368">
        <v>20091932.16</v>
      </c>
    </row>
    <row r="67" spans="1:12" s="49" customFormat="1" ht="15.75">
      <c r="A67" s="365"/>
      <c r="B67" s="123" t="s">
        <v>63</v>
      </c>
      <c r="C67" s="123" t="s">
        <v>276</v>
      </c>
      <c r="D67" s="123" t="s">
        <v>66</v>
      </c>
      <c r="E67" s="123">
        <v>5617</v>
      </c>
      <c r="F67" s="123">
        <v>164</v>
      </c>
      <c r="G67" s="123">
        <v>1891</v>
      </c>
      <c r="H67" s="123">
        <v>56</v>
      </c>
      <c r="I67" s="124">
        <v>8822083.9900000002</v>
      </c>
      <c r="J67" s="124">
        <v>476713.13</v>
      </c>
      <c r="K67" s="124">
        <v>499087.64</v>
      </c>
      <c r="L67" s="368">
        <v>9797884.7599999998</v>
      </c>
    </row>
    <row r="68" spans="1:12">
      <c r="A68" s="365"/>
      <c r="B68" s="123" t="s">
        <v>63</v>
      </c>
      <c r="C68" s="123" t="s">
        <v>432</v>
      </c>
      <c r="D68" s="123" t="s">
        <v>405</v>
      </c>
      <c r="E68" s="123">
        <v>2500</v>
      </c>
      <c r="F68" s="123">
        <v>127</v>
      </c>
      <c r="G68" s="123">
        <v>466</v>
      </c>
      <c r="H68" s="123">
        <v>0</v>
      </c>
      <c r="I68" s="124">
        <v>3594884.48</v>
      </c>
      <c r="J68" s="124">
        <v>145961.63</v>
      </c>
      <c r="K68" s="124">
        <v>205346.4</v>
      </c>
      <c r="L68" s="368">
        <v>3946192.51</v>
      </c>
    </row>
    <row r="69" spans="1:12" s="49" customFormat="1" ht="15.75">
      <c r="A69" s="365"/>
      <c r="B69" s="123" t="s">
        <v>63</v>
      </c>
      <c r="C69" s="123" t="s">
        <v>277</v>
      </c>
      <c r="D69" s="123" t="s">
        <v>67</v>
      </c>
      <c r="E69" s="123">
        <v>642</v>
      </c>
      <c r="F69" s="123">
        <v>2</v>
      </c>
      <c r="G69" s="123">
        <v>159</v>
      </c>
      <c r="H69" s="123">
        <v>5</v>
      </c>
      <c r="I69" s="124">
        <v>970753.17</v>
      </c>
      <c r="J69" s="124">
        <v>64263.68</v>
      </c>
      <c r="K69" s="124">
        <v>54173.82</v>
      </c>
      <c r="L69" s="368">
        <v>1089190.67</v>
      </c>
    </row>
    <row r="70" spans="1:12">
      <c r="A70" s="365"/>
      <c r="B70" s="123" t="s">
        <v>63</v>
      </c>
      <c r="C70" s="123" t="s">
        <v>278</v>
      </c>
      <c r="D70" s="123" t="s">
        <v>68</v>
      </c>
      <c r="E70" s="123">
        <v>44447</v>
      </c>
      <c r="F70" s="123">
        <v>1365</v>
      </c>
      <c r="G70" s="123">
        <v>10107</v>
      </c>
      <c r="H70" s="123">
        <v>391</v>
      </c>
      <c r="I70" s="124">
        <v>74189506.310000002</v>
      </c>
      <c r="J70" s="124">
        <v>4910877.5600000005</v>
      </c>
      <c r="K70" s="124">
        <v>4147569.94</v>
      </c>
      <c r="L70" s="368">
        <v>83247953.810000002</v>
      </c>
    </row>
    <row r="71" spans="1:12" s="49" customFormat="1" ht="15.75">
      <c r="A71" s="365"/>
      <c r="B71" s="123" t="s">
        <v>63</v>
      </c>
      <c r="C71" s="123" t="s">
        <v>286</v>
      </c>
      <c r="D71" s="123" t="s">
        <v>378</v>
      </c>
      <c r="E71" s="123">
        <v>26263</v>
      </c>
      <c r="F71" s="123">
        <v>878</v>
      </c>
      <c r="G71" s="123">
        <v>9232</v>
      </c>
      <c r="H71" s="123">
        <v>0</v>
      </c>
      <c r="I71" s="124">
        <v>54030171.049999997</v>
      </c>
      <c r="J71" s="124">
        <v>4827298.47</v>
      </c>
      <c r="K71" s="124">
        <v>3442526.27</v>
      </c>
      <c r="L71" s="368">
        <v>62299995.789999999</v>
      </c>
    </row>
    <row r="72" spans="1:12">
      <c r="A72" s="365"/>
      <c r="B72" s="123" t="s">
        <v>63</v>
      </c>
      <c r="C72" s="123" t="s">
        <v>418</v>
      </c>
      <c r="D72" s="123" t="s">
        <v>406</v>
      </c>
      <c r="E72" s="123">
        <v>116157</v>
      </c>
      <c r="F72" s="123">
        <v>13908</v>
      </c>
      <c r="G72" s="123">
        <v>49092</v>
      </c>
      <c r="H72" s="123">
        <v>404</v>
      </c>
      <c r="I72" s="124">
        <v>123009136.5</v>
      </c>
      <c r="J72" s="124">
        <v>1859899.35</v>
      </c>
      <c r="K72" s="124">
        <v>7245951.4100000001</v>
      </c>
      <c r="L72" s="368">
        <v>132114987.26000001</v>
      </c>
    </row>
    <row r="73" spans="1:12" s="58" customFormat="1" ht="15.75">
      <c r="A73" s="367"/>
      <c r="B73" s="123" t="s">
        <v>63</v>
      </c>
      <c r="C73" s="123" t="s">
        <v>637</v>
      </c>
      <c r="D73" s="123" t="s">
        <v>638</v>
      </c>
      <c r="E73" s="123">
        <v>20948</v>
      </c>
      <c r="F73" s="123">
        <v>2749</v>
      </c>
      <c r="G73" s="123">
        <v>17029</v>
      </c>
      <c r="H73" s="123">
        <v>0</v>
      </c>
      <c r="I73" s="124">
        <v>21752755.399999999</v>
      </c>
      <c r="J73" s="124">
        <v>104670.18</v>
      </c>
      <c r="K73" s="124">
        <v>1298892.71</v>
      </c>
      <c r="L73" s="368">
        <v>23156318.289999999</v>
      </c>
    </row>
    <row r="74" spans="1:12" s="82" customFormat="1">
      <c r="A74" s="367"/>
      <c r="B74" s="123" t="s">
        <v>63</v>
      </c>
      <c r="C74" s="123" t="s">
        <v>443</v>
      </c>
      <c r="D74" s="123" t="s">
        <v>417</v>
      </c>
      <c r="E74" s="123">
        <v>84</v>
      </c>
      <c r="F74" s="123">
        <v>3</v>
      </c>
      <c r="G74" s="123">
        <v>4</v>
      </c>
      <c r="H74" s="123">
        <v>0</v>
      </c>
      <c r="I74" s="124">
        <v>86272.22</v>
      </c>
      <c r="J74" s="124">
        <v>1481.12</v>
      </c>
      <c r="K74" s="124">
        <v>5414.36</v>
      </c>
      <c r="L74" s="368">
        <v>93167.7</v>
      </c>
    </row>
    <row r="75" spans="1:12" s="53" customFormat="1">
      <c r="A75" s="365">
        <v>1</v>
      </c>
      <c r="B75" s="62" t="s">
        <v>407</v>
      </c>
      <c r="C75" s="62"/>
      <c r="D75" s="62" t="s">
        <v>407</v>
      </c>
      <c r="E75" s="62">
        <v>5</v>
      </c>
      <c r="F75" s="62">
        <v>0</v>
      </c>
      <c r="G75" s="62">
        <v>0</v>
      </c>
      <c r="H75" s="62">
        <v>2</v>
      </c>
      <c r="I75" s="66">
        <v>7421.64</v>
      </c>
      <c r="J75" s="66">
        <v>398.32</v>
      </c>
      <c r="K75" s="66">
        <v>466.58</v>
      </c>
      <c r="L75" s="369">
        <v>8286.5400000000009</v>
      </c>
    </row>
    <row r="76" spans="1:12" s="58" customFormat="1" ht="15.75">
      <c r="A76" s="367"/>
      <c r="B76" s="123" t="s">
        <v>407</v>
      </c>
      <c r="C76" s="123" t="s">
        <v>434</v>
      </c>
      <c r="D76" s="123" t="s">
        <v>408</v>
      </c>
      <c r="E76" s="123">
        <v>5</v>
      </c>
      <c r="F76" s="123">
        <v>0</v>
      </c>
      <c r="G76" s="123">
        <v>0</v>
      </c>
      <c r="H76" s="123">
        <v>2</v>
      </c>
      <c r="I76" s="124">
        <v>7421.64</v>
      </c>
      <c r="J76" s="124">
        <v>398.32</v>
      </c>
      <c r="K76" s="124">
        <v>466.58</v>
      </c>
      <c r="L76" s="368">
        <v>8286.5400000000009</v>
      </c>
    </row>
    <row r="77" spans="1:12" s="53" customFormat="1">
      <c r="A77" s="365">
        <v>1</v>
      </c>
      <c r="B77" s="62" t="s">
        <v>409</v>
      </c>
      <c r="C77" s="62"/>
      <c r="D77" s="62" t="s">
        <v>409</v>
      </c>
      <c r="E77" s="62">
        <v>12169</v>
      </c>
      <c r="F77" s="62">
        <v>23</v>
      </c>
      <c r="G77" s="62">
        <v>2478</v>
      </c>
      <c r="H77" s="62">
        <v>0</v>
      </c>
      <c r="I77" s="66">
        <v>3471649.35</v>
      </c>
      <c r="J77" s="66">
        <v>0</v>
      </c>
      <c r="K77" s="66">
        <v>84780.93</v>
      </c>
      <c r="L77" s="369">
        <v>3556430.28</v>
      </c>
    </row>
    <row r="78" spans="1:12" s="82" customFormat="1">
      <c r="A78" s="367"/>
      <c r="B78" s="123" t="s">
        <v>409</v>
      </c>
      <c r="C78" s="123" t="s">
        <v>314</v>
      </c>
      <c r="D78" s="123" t="s">
        <v>76</v>
      </c>
      <c r="E78" s="123">
        <v>12169</v>
      </c>
      <c r="F78" s="123">
        <v>23</v>
      </c>
      <c r="G78" s="123">
        <v>2478</v>
      </c>
      <c r="H78" s="123">
        <v>0</v>
      </c>
      <c r="I78" s="124">
        <v>3471649.35</v>
      </c>
      <c r="J78" s="124">
        <v>0</v>
      </c>
      <c r="K78" s="124">
        <v>84780.93</v>
      </c>
      <c r="L78" s="368">
        <v>3556430.28</v>
      </c>
    </row>
    <row r="79" spans="1:12" s="53" customFormat="1">
      <c r="A79" s="365">
        <v>1</v>
      </c>
      <c r="B79" s="62" t="s">
        <v>75</v>
      </c>
      <c r="C79" s="62"/>
      <c r="D79" s="62" t="s">
        <v>75</v>
      </c>
      <c r="E79" s="62">
        <v>12686</v>
      </c>
      <c r="F79" s="62">
        <v>0</v>
      </c>
      <c r="G79" s="62">
        <v>2878</v>
      </c>
      <c r="H79" s="62">
        <v>0</v>
      </c>
      <c r="I79" s="66">
        <v>2726228.28</v>
      </c>
      <c r="J79" s="66">
        <v>0</v>
      </c>
      <c r="K79" s="66">
        <v>0</v>
      </c>
      <c r="L79" s="369">
        <v>2726228.28</v>
      </c>
    </row>
    <row r="80" spans="1:12" s="58" customFormat="1" ht="15.75">
      <c r="A80" s="367"/>
      <c r="B80" s="123" t="s">
        <v>75</v>
      </c>
      <c r="C80" s="123" t="s">
        <v>313</v>
      </c>
      <c r="D80" s="123" t="s">
        <v>75</v>
      </c>
      <c r="E80" s="123">
        <v>12686</v>
      </c>
      <c r="F80" s="123">
        <v>0</v>
      </c>
      <c r="G80" s="123">
        <v>2878</v>
      </c>
      <c r="H80" s="123">
        <v>0</v>
      </c>
      <c r="I80" s="124">
        <v>2726228.28</v>
      </c>
      <c r="J80" s="124">
        <v>0</v>
      </c>
      <c r="K80" s="124">
        <v>0</v>
      </c>
      <c r="L80" s="368">
        <v>2726228.28</v>
      </c>
    </row>
    <row r="81" spans="1:12" s="53" customFormat="1">
      <c r="A81" s="365">
        <v>1</v>
      </c>
      <c r="B81" s="62" t="s">
        <v>77</v>
      </c>
      <c r="C81" s="62"/>
      <c r="D81" s="62" t="s">
        <v>77</v>
      </c>
      <c r="E81" s="62">
        <v>238015</v>
      </c>
      <c r="F81" s="62">
        <v>0</v>
      </c>
      <c r="G81" s="62">
        <v>33335</v>
      </c>
      <c r="H81" s="62">
        <v>0</v>
      </c>
      <c r="I81" s="66">
        <v>22797421.649999999</v>
      </c>
      <c r="J81" s="66">
        <v>762.89</v>
      </c>
      <c r="K81" s="66">
        <v>0</v>
      </c>
      <c r="L81" s="369">
        <v>22798184.539999999</v>
      </c>
    </row>
    <row r="82" spans="1:12" s="82" customFormat="1">
      <c r="A82" s="367"/>
      <c r="B82" s="123" t="s">
        <v>77</v>
      </c>
      <c r="C82" s="123" t="s">
        <v>315</v>
      </c>
      <c r="D82" s="123" t="s">
        <v>77</v>
      </c>
      <c r="E82" s="123">
        <v>238015</v>
      </c>
      <c r="F82" s="123">
        <v>0</v>
      </c>
      <c r="G82" s="123">
        <v>33335</v>
      </c>
      <c r="H82" s="123">
        <v>0</v>
      </c>
      <c r="I82" s="124">
        <v>22797421.649999999</v>
      </c>
      <c r="J82" s="124">
        <v>762.89</v>
      </c>
      <c r="K82" s="124">
        <v>0</v>
      </c>
      <c r="L82" s="368">
        <v>22798184.539999999</v>
      </c>
    </row>
    <row r="83" spans="1:12" s="53" customFormat="1">
      <c r="A83" s="365">
        <v>1</v>
      </c>
      <c r="B83" s="62" t="s">
        <v>74</v>
      </c>
      <c r="C83" s="62"/>
      <c r="D83" s="62" t="s">
        <v>74</v>
      </c>
      <c r="E83" s="62">
        <v>46471</v>
      </c>
      <c r="F83" s="62">
        <v>0</v>
      </c>
      <c r="G83" s="62">
        <v>18827</v>
      </c>
      <c r="H83" s="62">
        <v>0</v>
      </c>
      <c r="I83" s="66">
        <v>7230599.2199999997</v>
      </c>
      <c r="J83" s="66">
        <v>4789.6500000000005</v>
      </c>
      <c r="K83" s="66">
        <v>177685.1</v>
      </c>
      <c r="L83" s="369">
        <v>7413073.9699999997</v>
      </c>
    </row>
    <row r="84" spans="1:12" s="82" customFormat="1">
      <c r="A84" s="367"/>
      <c r="B84" s="123" t="s">
        <v>74</v>
      </c>
      <c r="C84" s="123" t="s">
        <v>312</v>
      </c>
      <c r="D84" s="123" t="s">
        <v>74</v>
      </c>
      <c r="E84" s="123">
        <v>45977</v>
      </c>
      <c r="F84" s="123">
        <v>0</v>
      </c>
      <c r="G84" s="123">
        <v>18742</v>
      </c>
      <c r="H84" s="123">
        <v>0</v>
      </c>
      <c r="I84" s="124">
        <v>6693807.46</v>
      </c>
      <c r="J84" s="124">
        <v>0</v>
      </c>
      <c r="K84" s="124">
        <v>147212.25</v>
      </c>
      <c r="L84" s="368">
        <v>6841019.71</v>
      </c>
    </row>
    <row r="85" spans="1:12" s="82" customFormat="1">
      <c r="A85" s="367"/>
      <c r="B85" s="123" t="s">
        <v>74</v>
      </c>
      <c r="C85" s="123" t="s">
        <v>435</v>
      </c>
      <c r="D85" s="123" t="s">
        <v>410</v>
      </c>
      <c r="E85" s="123">
        <v>92</v>
      </c>
      <c r="F85" s="123">
        <v>0</v>
      </c>
      <c r="G85" s="123">
        <v>54</v>
      </c>
      <c r="H85" s="123">
        <v>0</v>
      </c>
      <c r="I85" s="124">
        <v>127094.84</v>
      </c>
      <c r="J85" s="124">
        <v>840.21</v>
      </c>
      <c r="K85" s="124">
        <v>6784.95</v>
      </c>
      <c r="L85" s="368">
        <v>134720</v>
      </c>
    </row>
    <row r="86" spans="1:12" s="82" customFormat="1">
      <c r="A86" s="367"/>
      <c r="B86" s="123" t="s">
        <v>74</v>
      </c>
      <c r="C86" s="123" t="s">
        <v>660</v>
      </c>
      <c r="D86" s="123" t="s">
        <v>661</v>
      </c>
      <c r="E86" s="123">
        <v>402</v>
      </c>
      <c r="F86" s="123">
        <v>0</v>
      </c>
      <c r="G86" s="123">
        <v>31</v>
      </c>
      <c r="H86" s="123">
        <v>0</v>
      </c>
      <c r="I86" s="124">
        <v>409696.92</v>
      </c>
      <c r="J86" s="124">
        <v>3949.44</v>
      </c>
      <c r="K86" s="124">
        <v>23687.9</v>
      </c>
      <c r="L86" s="368">
        <v>437334.26</v>
      </c>
    </row>
    <row r="87" spans="1:12" s="281" customFormat="1" ht="15.75">
      <c r="A87" s="365">
        <v>1</v>
      </c>
      <c r="B87" s="62" t="s">
        <v>73</v>
      </c>
      <c r="C87" s="62"/>
      <c r="D87" s="62" t="s">
        <v>73</v>
      </c>
      <c r="E87" s="62">
        <v>41278</v>
      </c>
      <c r="F87" s="62">
        <v>3596</v>
      </c>
      <c r="G87" s="62">
        <v>23210</v>
      </c>
      <c r="H87" s="62">
        <v>0</v>
      </c>
      <c r="I87" s="66">
        <v>62595084.390000001</v>
      </c>
      <c r="J87" s="66">
        <v>2728089.37</v>
      </c>
      <c r="K87" s="66">
        <v>3578864.32</v>
      </c>
      <c r="L87" s="369">
        <v>68902038.079999998</v>
      </c>
    </row>
    <row r="88" spans="1:12" s="82" customFormat="1">
      <c r="A88" s="367"/>
      <c r="B88" s="123" t="s">
        <v>73</v>
      </c>
      <c r="C88" s="123" t="s">
        <v>311</v>
      </c>
      <c r="D88" s="123" t="s">
        <v>73</v>
      </c>
      <c r="E88" s="123">
        <v>41278</v>
      </c>
      <c r="F88" s="123">
        <v>3596</v>
      </c>
      <c r="G88" s="123">
        <v>23210</v>
      </c>
      <c r="H88" s="123">
        <v>0</v>
      </c>
      <c r="I88" s="124">
        <v>62595084.390000001</v>
      </c>
      <c r="J88" s="124">
        <v>2728089.37</v>
      </c>
      <c r="K88" s="124">
        <v>3578864.32</v>
      </c>
      <c r="L88" s="368">
        <v>68902038.079999998</v>
      </c>
    </row>
    <row r="89" spans="1:12" s="53" customFormat="1">
      <c r="A89" s="365">
        <v>1</v>
      </c>
      <c r="B89" s="62" t="s">
        <v>411</v>
      </c>
      <c r="C89" s="62"/>
      <c r="D89" s="62" t="s">
        <v>411</v>
      </c>
      <c r="E89" s="62">
        <v>210014</v>
      </c>
      <c r="F89" s="62">
        <v>30391</v>
      </c>
      <c r="G89" s="62">
        <v>120396</v>
      </c>
      <c r="H89" s="62">
        <v>3367</v>
      </c>
      <c r="I89" s="66">
        <v>269225664.22000003</v>
      </c>
      <c r="J89" s="66">
        <v>3858277.39</v>
      </c>
      <c r="K89" s="66">
        <v>15823400.08</v>
      </c>
      <c r="L89" s="369">
        <v>288907341.69</v>
      </c>
    </row>
    <row r="90" spans="1:12" s="49" customFormat="1" ht="15.75">
      <c r="A90" s="365"/>
      <c r="B90" s="41" t="s">
        <v>411</v>
      </c>
      <c r="C90" s="41" t="s">
        <v>273</v>
      </c>
      <c r="D90" s="41" t="s">
        <v>85</v>
      </c>
      <c r="E90" s="41">
        <v>342</v>
      </c>
      <c r="F90" s="41">
        <v>2</v>
      </c>
      <c r="G90" s="41">
        <v>87</v>
      </c>
      <c r="H90" s="41">
        <v>0</v>
      </c>
      <c r="I90" s="42">
        <v>359319.98</v>
      </c>
      <c r="J90" s="42">
        <v>2861.91</v>
      </c>
      <c r="K90" s="42">
        <v>21387.51</v>
      </c>
      <c r="L90" s="366">
        <v>383569.4</v>
      </c>
    </row>
    <row r="91" spans="1:12">
      <c r="A91" s="365"/>
      <c r="B91" s="123" t="s">
        <v>411</v>
      </c>
      <c r="C91" s="123" t="s">
        <v>279</v>
      </c>
      <c r="D91" s="123" t="s">
        <v>69</v>
      </c>
      <c r="E91" s="123">
        <v>207253</v>
      </c>
      <c r="F91" s="123">
        <v>29972</v>
      </c>
      <c r="G91" s="123">
        <v>115067</v>
      </c>
      <c r="H91" s="123">
        <v>2997</v>
      </c>
      <c r="I91" s="124">
        <v>264255714.66999999</v>
      </c>
      <c r="J91" s="124">
        <v>3810410.98</v>
      </c>
      <c r="K91" s="124">
        <v>15538386.01</v>
      </c>
      <c r="L91" s="368">
        <v>283604511.66000003</v>
      </c>
    </row>
    <row r="92" spans="1:12" s="58" customFormat="1" ht="15.75">
      <c r="A92" s="367"/>
      <c r="B92" s="123" t="s">
        <v>411</v>
      </c>
      <c r="C92" s="123" t="s">
        <v>280</v>
      </c>
      <c r="D92" s="123" t="s">
        <v>70</v>
      </c>
      <c r="E92" s="123">
        <v>959</v>
      </c>
      <c r="F92" s="123">
        <v>353</v>
      </c>
      <c r="G92" s="123">
        <v>4626</v>
      </c>
      <c r="H92" s="123">
        <v>362</v>
      </c>
      <c r="I92" s="124">
        <v>3157812.26</v>
      </c>
      <c r="J92" s="124">
        <v>13691.36</v>
      </c>
      <c r="K92" s="124">
        <v>178579.56</v>
      </c>
      <c r="L92" s="368">
        <v>3350083.18</v>
      </c>
    </row>
    <row r="93" spans="1:12" s="82" customFormat="1">
      <c r="A93" s="367"/>
      <c r="B93" s="123" t="s">
        <v>411</v>
      </c>
      <c r="C93" s="123" t="s">
        <v>438</v>
      </c>
      <c r="D93" s="123" t="s">
        <v>412</v>
      </c>
      <c r="E93" s="123">
        <v>1460</v>
      </c>
      <c r="F93" s="123">
        <v>64</v>
      </c>
      <c r="G93" s="123">
        <v>616</v>
      </c>
      <c r="H93" s="123">
        <v>8</v>
      </c>
      <c r="I93" s="124">
        <v>1452817.31</v>
      </c>
      <c r="J93" s="124">
        <v>31313.14</v>
      </c>
      <c r="K93" s="124">
        <v>85047</v>
      </c>
      <c r="L93" s="368">
        <v>1569177.4500000002</v>
      </c>
    </row>
    <row r="94" spans="1:12" s="53" customFormat="1">
      <c r="A94" s="365">
        <v>1</v>
      </c>
      <c r="B94" s="62" t="s">
        <v>413</v>
      </c>
      <c r="C94" s="62"/>
      <c r="D94" s="62" t="s">
        <v>413</v>
      </c>
      <c r="E94" s="62">
        <v>513275</v>
      </c>
      <c r="F94" s="62">
        <v>91944</v>
      </c>
      <c r="G94" s="62">
        <v>12212</v>
      </c>
      <c r="H94" s="62">
        <v>5726</v>
      </c>
      <c r="I94" s="66">
        <v>271958821.50999999</v>
      </c>
      <c r="J94" s="66">
        <v>55480.6</v>
      </c>
      <c r="K94" s="66">
        <v>16106941.74</v>
      </c>
      <c r="L94" s="369">
        <v>288121243.85000002</v>
      </c>
    </row>
    <row r="95" spans="1:12">
      <c r="A95" s="365"/>
      <c r="B95" s="123" t="s">
        <v>413</v>
      </c>
      <c r="C95" s="123" t="s">
        <v>439</v>
      </c>
      <c r="D95" s="123" t="s">
        <v>413</v>
      </c>
      <c r="E95" s="123">
        <v>512761</v>
      </c>
      <c r="F95" s="123">
        <v>91938</v>
      </c>
      <c r="G95" s="123">
        <v>0</v>
      </c>
      <c r="H95" s="123">
        <v>5726</v>
      </c>
      <c r="I95" s="124">
        <v>269005769.81</v>
      </c>
      <c r="J95" s="124">
        <v>10598.89</v>
      </c>
      <c r="K95" s="124">
        <v>15932543.029999999</v>
      </c>
      <c r="L95" s="368">
        <v>284948911.73000002</v>
      </c>
    </row>
    <row r="96" spans="1:12" s="58" customFormat="1" ht="15.75">
      <c r="A96" s="367"/>
      <c r="B96" s="123" t="s">
        <v>413</v>
      </c>
      <c r="C96" s="123" t="s">
        <v>446</v>
      </c>
      <c r="D96" s="123" t="s">
        <v>447</v>
      </c>
      <c r="E96" s="123">
        <v>0</v>
      </c>
      <c r="F96" s="123">
        <v>0</v>
      </c>
      <c r="G96" s="123">
        <v>12010</v>
      </c>
      <c r="H96" s="123">
        <v>0</v>
      </c>
      <c r="I96" s="124">
        <v>2136658.84</v>
      </c>
      <c r="J96" s="124">
        <v>0</v>
      </c>
      <c r="K96" s="124">
        <v>128196.07</v>
      </c>
      <c r="L96" s="368">
        <v>2264854.91</v>
      </c>
    </row>
    <row r="97" spans="1:12" s="58" customFormat="1" ht="15.75">
      <c r="A97" s="367"/>
      <c r="B97" s="123" t="s">
        <v>413</v>
      </c>
      <c r="C97" s="123" t="s">
        <v>440</v>
      </c>
      <c r="D97" s="123" t="s">
        <v>414</v>
      </c>
      <c r="E97" s="123">
        <v>514</v>
      </c>
      <c r="F97" s="123">
        <v>6</v>
      </c>
      <c r="G97" s="123">
        <v>69</v>
      </c>
      <c r="H97" s="123">
        <v>0</v>
      </c>
      <c r="I97" s="124">
        <v>782144.57</v>
      </c>
      <c r="J97" s="124">
        <v>44871.83</v>
      </c>
      <c r="K97" s="124">
        <v>44148.36</v>
      </c>
      <c r="L97" s="368">
        <v>871164.76</v>
      </c>
    </row>
    <row r="98" spans="1:12" s="58" customFormat="1" ht="15.75">
      <c r="A98" s="367"/>
      <c r="B98" s="123" t="s">
        <v>413</v>
      </c>
      <c r="C98" s="123" t="s">
        <v>662</v>
      </c>
      <c r="D98" s="123" t="s">
        <v>658</v>
      </c>
      <c r="E98" s="123">
        <v>0</v>
      </c>
      <c r="F98" s="123">
        <v>0</v>
      </c>
      <c r="G98" s="123">
        <v>133</v>
      </c>
      <c r="H98" s="123">
        <v>0</v>
      </c>
      <c r="I98" s="124">
        <v>34248.29</v>
      </c>
      <c r="J98" s="124">
        <v>9.8800000000000008</v>
      </c>
      <c r="K98" s="124">
        <v>2054.2800000000002</v>
      </c>
      <c r="L98" s="368">
        <v>36312.450000000004</v>
      </c>
    </row>
    <row r="99" spans="1:12" s="53" customFormat="1">
      <c r="A99" s="391">
        <v>1</v>
      </c>
      <c r="B99" s="392" t="s">
        <v>415</v>
      </c>
      <c r="C99" s="392"/>
      <c r="D99" s="392" t="s">
        <v>415</v>
      </c>
      <c r="E99" s="392">
        <v>14</v>
      </c>
      <c r="F99" s="392">
        <v>1</v>
      </c>
      <c r="G99" s="392">
        <v>4</v>
      </c>
      <c r="H99" s="392">
        <v>0</v>
      </c>
      <c r="I99" s="393">
        <v>8020.3</v>
      </c>
      <c r="J99" s="393">
        <v>579.15</v>
      </c>
      <c r="K99" s="393">
        <v>0</v>
      </c>
      <c r="L99" s="394">
        <v>8599.4500000000007</v>
      </c>
    </row>
    <row r="100" spans="1:12">
      <c r="A100" s="460"/>
      <c r="B100" s="385" t="s">
        <v>415</v>
      </c>
      <c r="C100" s="385" t="s">
        <v>441</v>
      </c>
      <c r="D100" s="385" t="s">
        <v>415</v>
      </c>
      <c r="E100" s="276">
        <v>14</v>
      </c>
      <c r="F100" s="276">
        <v>1</v>
      </c>
      <c r="G100" s="276">
        <v>4</v>
      </c>
      <c r="H100" s="276">
        <v>0</v>
      </c>
      <c r="I100" s="383">
        <v>8020.3</v>
      </c>
      <c r="J100" s="383">
        <v>579.15</v>
      </c>
      <c r="K100" s="383">
        <v>0</v>
      </c>
      <c r="L100" s="170">
        <v>8599.4500000000007</v>
      </c>
    </row>
    <row r="101" spans="1:12" s="53" customFormat="1">
      <c r="A101" s="461">
        <v>1</v>
      </c>
      <c r="B101" s="274" t="s">
        <v>548</v>
      </c>
      <c r="C101" s="274"/>
      <c r="D101" s="274" t="s">
        <v>548</v>
      </c>
      <c r="E101" s="3">
        <v>3314</v>
      </c>
      <c r="F101" s="3">
        <v>147</v>
      </c>
      <c r="G101" s="3">
        <v>1166</v>
      </c>
      <c r="H101" s="3">
        <v>0</v>
      </c>
      <c r="I101" s="275">
        <v>5890226.5800000001</v>
      </c>
      <c r="J101" s="275">
        <v>424692.61</v>
      </c>
      <c r="K101" s="275">
        <v>343048.89</v>
      </c>
      <c r="L101" s="462">
        <v>6657968.0800000001</v>
      </c>
    </row>
    <row r="102" spans="1:12" s="390" customFormat="1" ht="15.75" thickBot="1">
      <c r="A102" s="463"/>
      <c r="B102" s="173" t="s">
        <v>548</v>
      </c>
      <c r="C102" s="173" t="s">
        <v>442</v>
      </c>
      <c r="D102" s="173" t="s">
        <v>416</v>
      </c>
      <c r="E102" s="464">
        <v>3314</v>
      </c>
      <c r="F102" s="464">
        <v>147</v>
      </c>
      <c r="G102" s="464">
        <v>1166</v>
      </c>
      <c r="H102" s="464">
        <v>0</v>
      </c>
      <c r="I102" s="175">
        <v>5890226.5800000001</v>
      </c>
      <c r="J102" s="175">
        <v>424692.61</v>
      </c>
      <c r="K102" s="175">
        <v>343048.89</v>
      </c>
      <c r="L102" s="176">
        <v>6657968.0800000001</v>
      </c>
    </row>
  </sheetData>
  <autoFilter ref="A3:L102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RowHeight="15"/>
  <cols>
    <col min="1" max="1" width="13.140625" style="82" customWidth="1"/>
    <col min="2" max="2" width="22.140625" style="82" customWidth="1"/>
    <col min="3" max="3" width="12.42578125" style="82" customWidth="1"/>
    <col min="4" max="4" width="11.42578125" style="82" customWidth="1"/>
    <col min="5" max="5" width="8.5703125" style="82" customWidth="1"/>
    <col min="6" max="6" width="12.140625" style="82" customWidth="1"/>
    <col min="7" max="7" width="14" style="82" customWidth="1"/>
    <col min="8" max="8" width="11" style="82" bestFit="1" customWidth="1"/>
    <col min="9" max="9" width="15.7109375" style="82" bestFit="1" customWidth="1"/>
    <col min="10" max="10" width="18.140625" style="82" customWidth="1"/>
    <col min="11" max="11" width="20" style="82" customWidth="1"/>
    <col min="12" max="16384" width="9.140625" style="82"/>
  </cols>
  <sheetData>
    <row r="1" spans="1:11">
      <c r="A1" s="583" t="s">
        <v>823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>
      <c r="A2" s="109"/>
    </row>
    <row r="3" spans="1:11" s="49" customFormat="1" ht="31.5">
      <c r="A3" s="465" t="s">
        <v>453</v>
      </c>
      <c r="B3" s="465" t="s">
        <v>454</v>
      </c>
      <c r="C3" s="465" t="s">
        <v>455</v>
      </c>
      <c r="D3" s="465" t="s">
        <v>456</v>
      </c>
      <c r="E3" s="465" t="s">
        <v>457</v>
      </c>
      <c r="F3" s="465" t="s">
        <v>458</v>
      </c>
      <c r="G3" s="465" t="s">
        <v>459</v>
      </c>
      <c r="H3" s="465" t="s">
        <v>460</v>
      </c>
      <c r="I3" s="465" t="s">
        <v>461</v>
      </c>
      <c r="J3" s="465" t="s">
        <v>462</v>
      </c>
      <c r="K3" s="465" t="s">
        <v>620</v>
      </c>
    </row>
    <row r="4" spans="1:11">
      <c r="A4" s="126" t="s">
        <v>271</v>
      </c>
      <c r="B4" s="126" t="s">
        <v>625</v>
      </c>
      <c r="C4" s="126" t="s">
        <v>86</v>
      </c>
      <c r="D4" s="127">
        <v>0</v>
      </c>
      <c r="E4" s="127">
        <v>4</v>
      </c>
      <c r="F4" s="127">
        <v>0</v>
      </c>
      <c r="G4" s="127">
        <v>0</v>
      </c>
      <c r="H4" s="127">
        <v>4</v>
      </c>
      <c r="I4" s="81">
        <v>31.35</v>
      </c>
      <c r="J4" s="81">
        <v>2612.59</v>
      </c>
      <c r="K4" s="14">
        <v>653.15</v>
      </c>
    </row>
    <row r="5" spans="1:11">
      <c r="A5" s="126" t="s">
        <v>271</v>
      </c>
      <c r="B5" s="126" t="s">
        <v>625</v>
      </c>
      <c r="C5" s="126" t="s">
        <v>87</v>
      </c>
      <c r="D5" s="127">
        <v>0</v>
      </c>
      <c r="E5" s="127">
        <v>2</v>
      </c>
      <c r="F5" s="127">
        <v>0</v>
      </c>
      <c r="G5" s="127">
        <v>0</v>
      </c>
      <c r="H5" s="127">
        <v>2</v>
      </c>
      <c r="I5" s="81">
        <v>520.22</v>
      </c>
      <c r="J5" s="81">
        <v>814.02</v>
      </c>
      <c r="K5" s="14">
        <v>407.01</v>
      </c>
    </row>
    <row r="6" spans="1:11">
      <c r="A6" s="126" t="s">
        <v>271</v>
      </c>
      <c r="B6" s="126" t="s">
        <v>625</v>
      </c>
      <c r="C6" s="126" t="s">
        <v>106</v>
      </c>
      <c r="D6" s="127">
        <v>0</v>
      </c>
      <c r="E6" s="127">
        <v>3</v>
      </c>
      <c r="F6" s="127">
        <v>0</v>
      </c>
      <c r="G6" s="127">
        <v>0</v>
      </c>
      <c r="H6" s="127">
        <v>3</v>
      </c>
      <c r="I6" s="81">
        <v>18954.400000000001</v>
      </c>
      <c r="J6" s="81">
        <v>849.49</v>
      </c>
      <c r="K6" s="14">
        <v>283.16000000000003</v>
      </c>
    </row>
    <row r="7" spans="1:11">
      <c r="A7" s="126" t="s">
        <v>271</v>
      </c>
      <c r="B7" s="126" t="s">
        <v>625</v>
      </c>
      <c r="C7" s="126" t="s">
        <v>107</v>
      </c>
      <c r="D7" s="127">
        <v>0</v>
      </c>
      <c r="E7" s="127">
        <v>1</v>
      </c>
      <c r="F7" s="127">
        <v>0</v>
      </c>
      <c r="G7" s="127">
        <v>0</v>
      </c>
      <c r="H7" s="127">
        <v>1</v>
      </c>
      <c r="I7" s="81">
        <v>938.49</v>
      </c>
      <c r="J7" s="81">
        <v>498.8</v>
      </c>
      <c r="K7" s="14">
        <v>498.8</v>
      </c>
    </row>
    <row r="8" spans="1:11">
      <c r="A8" s="126" t="s">
        <v>271</v>
      </c>
      <c r="B8" s="126" t="s">
        <v>625</v>
      </c>
      <c r="C8" s="126" t="s">
        <v>108</v>
      </c>
      <c r="D8" s="127">
        <v>0</v>
      </c>
      <c r="E8" s="127">
        <v>2</v>
      </c>
      <c r="F8" s="127">
        <v>0</v>
      </c>
      <c r="G8" s="127">
        <v>0</v>
      </c>
      <c r="H8" s="127">
        <v>2</v>
      </c>
      <c r="I8" s="81">
        <v>425.77</v>
      </c>
      <c r="J8" s="81">
        <v>578.66999999999996</v>
      </c>
      <c r="K8" s="14">
        <v>289.34000000000003</v>
      </c>
    </row>
    <row r="9" spans="1:11">
      <c r="A9" s="126" t="s">
        <v>271</v>
      </c>
      <c r="B9" s="126" t="s">
        <v>625</v>
      </c>
      <c r="C9" s="126" t="s">
        <v>109</v>
      </c>
      <c r="D9" s="127">
        <v>0</v>
      </c>
      <c r="E9" s="127">
        <v>2</v>
      </c>
      <c r="F9" s="127">
        <v>0</v>
      </c>
      <c r="G9" s="127">
        <v>0</v>
      </c>
      <c r="H9" s="127">
        <v>2</v>
      </c>
      <c r="I9" s="81">
        <v>4256.43</v>
      </c>
      <c r="J9" s="81">
        <v>997.6</v>
      </c>
      <c r="K9" s="14">
        <v>498.8</v>
      </c>
    </row>
    <row r="10" spans="1:11">
      <c r="A10" s="126" t="s">
        <v>271</v>
      </c>
      <c r="B10" s="126" t="s">
        <v>625</v>
      </c>
      <c r="C10" s="126" t="s">
        <v>110</v>
      </c>
      <c r="D10" s="127">
        <v>0</v>
      </c>
      <c r="E10" s="127">
        <v>6</v>
      </c>
      <c r="F10" s="127">
        <v>0</v>
      </c>
      <c r="G10" s="127">
        <v>0</v>
      </c>
      <c r="H10" s="127">
        <v>6</v>
      </c>
      <c r="I10" s="81">
        <v>10998.42</v>
      </c>
      <c r="J10" s="81">
        <v>2368.2199999999998</v>
      </c>
      <c r="K10" s="14">
        <v>394.7</v>
      </c>
    </row>
    <row r="11" spans="1:11">
      <c r="A11" s="126" t="s">
        <v>271</v>
      </c>
      <c r="B11" s="126" t="s">
        <v>625</v>
      </c>
      <c r="C11" s="126" t="s">
        <v>111</v>
      </c>
      <c r="D11" s="127">
        <v>0</v>
      </c>
      <c r="E11" s="127">
        <v>11</v>
      </c>
      <c r="F11" s="127">
        <v>0</v>
      </c>
      <c r="G11" s="127">
        <v>0</v>
      </c>
      <c r="H11" s="127">
        <v>11</v>
      </c>
      <c r="I11" s="81">
        <v>16322.8</v>
      </c>
      <c r="J11" s="81">
        <v>5176.6000000000004</v>
      </c>
      <c r="K11" s="14">
        <v>470.6</v>
      </c>
    </row>
    <row r="12" spans="1:11">
      <c r="A12" s="126" t="s">
        <v>271</v>
      </c>
      <c r="B12" s="126" t="s">
        <v>625</v>
      </c>
      <c r="C12" s="126" t="s">
        <v>112</v>
      </c>
      <c r="D12" s="127">
        <v>0</v>
      </c>
      <c r="E12" s="127">
        <v>2</v>
      </c>
      <c r="F12" s="127">
        <v>0</v>
      </c>
      <c r="G12" s="127">
        <v>0</v>
      </c>
      <c r="H12" s="127">
        <v>2</v>
      </c>
      <c r="I12" s="81">
        <v>2143.25</v>
      </c>
      <c r="J12" s="81">
        <v>593.19000000000005</v>
      </c>
      <c r="K12" s="14">
        <v>296.60000000000002</v>
      </c>
    </row>
    <row r="13" spans="1:11">
      <c r="A13" s="126" t="s">
        <v>271</v>
      </c>
      <c r="B13" s="126" t="s">
        <v>625</v>
      </c>
      <c r="C13" s="126" t="s">
        <v>120</v>
      </c>
      <c r="D13" s="127">
        <v>0</v>
      </c>
      <c r="E13" s="127">
        <v>9</v>
      </c>
      <c r="F13" s="127">
        <v>0</v>
      </c>
      <c r="G13" s="127">
        <v>0</v>
      </c>
      <c r="H13" s="127">
        <v>9</v>
      </c>
      <c r="I13" s="81">
        <v>44976.81</v>
      </c>
      <c r="J13" s="81">
        <v>3412.17</v>
      </c>
      <c r="K13" s="14">
        <v>379.13</v>
      </c>
    </row>
    <row r="14" spans="1:11">
      <c r="A14" s="126" t="s">
        <v>271</v>
      </c>
      <c r="B14" s="126" t="s">
        <v>625</v>
      </c>
      <c r="C14" s="126" t="s">
        <v>121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81">
        <v>0</v>
      </c>
      <c r="J14" s="81">
        <v>0</v>
      </c>
      <c r="K14" s="14">
        <v>0</v>
      </c>
    </row>
    <row r="15" spans="1:11">
      <c r="A15" s="126" t="s">
        <v>271</v>
      </c>
      <c r="B15" s="126" t="s">
        <v>625</v>
      </c>
      <c r="C15" s="126" t="s">
        <v>122</v>
      </c>
      <c r="D15" s="127">
        <v>0</v>
      </c>
      <c r="E15" s="127">
        <v>3</v>
      </c>
      <c r="F15" s="127">
        <v>0</v>
      </c>
      <c r="G15" s="127">
        <v>0</v>
      </c>
      <c r="H15" s="127">
        <v>3</v>
      </c>
      <c r="I15" s="81">
        <v>3475.14</v>
      </c>
      <c r="J15" s="81">
        <v>631.82000000000005</v>
      </c>
      <c r="K15" s="14">
        <v>210.61</v>
      </c>
    </row>
    <row r="16" spans="1:11">
      <c r="A16" s="126" t="s">
        <v>271</v>
      </c>
      <c r="B16" s="126" t="s">
        <v>625</v>
      </c>
      <c r="C16" s="126" t="s">
        <v>463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81">
        <v>0</v>
      </c>
      <c r="J16" s="81">
        <v>0</v>
      </c>
      <c r="K16" s="14">
        <v>0</v>
      </c>
    </row>
    <row r="17" spans="1:11">
      <c r="A17" s="126" t="s">
        <v>271</v>
      </c>
      <c r="B17" s="126" t="s">
        <v>625</v>
      </c>
      <c r="C17" s="126" t="s">
        <v>540</v>
      </c>
      <c r="D17" s="127">
        <v>0</v>
      </c>
      <c r="E17" s="127">
        <v>45</v>
      </c>
      <c r="F17" s="127">
        <v>0</v>
      </c>
      <c r="G17" s="127">
        <v>0</v>
      </c>
      <c r="H17" s="127">
        <v>45</v>
      </c>
      <c r="I17" s="81">
        <v>103043.08</v>
      </c>
      <c r="J17" s="81">
        <v>18533.169999999998</v>
      </c>
      <c r="K17" s="14">
        <v>411.85</v>
      </c>
    </row>
    <row r="18" spans="1:11">
      <c r="A18" s="126" t="s">
        <v>558</v>
      </c>
      <c r="B18" s="126" t="s">
        <v>626</v>
      </c>
      <c r="C18" s="126" t="s">
        <v>86</v>
      </c>
      <c r="D18" s="127">
        <v>0</v>
      </c>
      <c r="E18" s="127">
        <v>128</v>
      </c>
      <c r="F18" s="127">
        <v>0</v>
      </c>
      <c r="G18" s="127">
        <v>0</v>
      </c>
      <c r="H18" s="127">
        <v>128</v>
      </c>
      <c r="I18" s="81">
        <v>150145.79999999999</v>
      </c>
      <c r="J18" s="81">
        <v>44414.65</v>
      </c>
      <c r="K18" s="14">
        <v>346.99</v>
      </c>
    </row>
    <row r="19" spans="1:11">
      <c r="A19" s="126" t="s">
        <v>558</v>
      </c>
      <c r="B19" s="126" t="s">
        <v>626</v>
      </c>
      <c r="C19" s="126" t="s">
        <v>87</v>
      </c>
      <c r="D19" s="127">
        <v>4</v>
      </c>
      <c r="E19" s="127">
        <v>37</v>
      </c>
      <c r="F19" s="127">
        <v>4</v>
      </c>
      <c r="G19" s="127">
        <v>0</v>
      </c>
      <c r="H19" s="127">
        <v>45</v>
      </c>
      <c r="I19" s="81">
        <v>133081.75</v>
      </c>
      <c r="J19" s="81">
        <v>25244.18</v>
      </c>
      <c r="K19" s="14">
        <v>560.98</v>
      </c>
    </row>
    <row r="20" spans="1:11">
      <c r="A20" s="126" t="s">
        <v>558</v>
      </c>
      <c r="B20" s="126" t="s">
        <v>626</v>
      </c>
      <c r="C20" s="126" t="s">
        <v>106</v>
      </c>
      <c r="D20" s="127">
        <v>28</v>
      </c>
      <c r="E20" s="127">
        <v>26</v>
      </c>
      <c r="F20" s="127">
        <v>9</v>
      </c>
      <c r="G20" s="127">
        <v>0</v>
      </c>
      <c r="H20" s="127">
        <v>63</v>
      </c>
      <c r="I20" s="81">
        <v>262923.56</v>
      </c>
      <c r="J20" s="81">
        <v>43942.71</v>
      </c>
      <c r="K20" s="14">
        <v>697.5</v>
      </c>
    </row>
    <row r="21" spans="1:11">
      <c r="A21" s="126" t="s">
        <v>558</v>
      </c>
      <c r="B21" s="126" t="s">
        <v>626</v>
      </c>
      <c r="C21" s="126" t="s">
        <v>107</v>
      </c>
      <c r="D21" s="127">
        <v>61</v>
      </c>
      <c r="E21" s="127">
        <v>29</v>
      </c>
      <c r="F21" s="127">
        <v>2</v>
      </c>
      <c r="G21" s="127">
        <v>0</v>
      </c>
      <c r="H21" s="127">
        <v>92</v>
      </c>
      <c r="I21" s="81">
        <v>351234.69</v>
      </c>
      <c r="J21" s="81">
        <v>71712</v>
      </c>
      <c r="K21" s="14">
        <v>779.48</v>
      </c>
    </row>
    <row r="22" spans="1:11">
      <c r="A22" s="126" t="s">
        <v>558</v>
      </c>
      <c r="B22" s="126" t="s">
        <v>626</v>
      </c>
      <c r="C22" s="126" t="s">
        <v>108</v>
      </c>
      <c r="D22" s="127">
        <v>97</v>
      </c>
      <c r="E22" s="127">
        <v>56</v>
      </c>
      <c r="F22" s="127">
        <v>4</v>
      </c>
      <c r="G22" s="127">
        <v>0</v>
      </c>
      <c r="H22" s="127">
        <v>157</v>
      </c>
      <c r="I22" s="81">
        <v>748282.06</v>
      </c>
      <c r="J22" s="81">
        <v>128623.16</v>
      </c>
      <c r="K22" s="14">
        <v>819.26</v>
      </c>
    </row>
    <row r="23" spans="1:11">
      <c r="A23" s="126" t="s">
        <v>558</v>
      </c>
      <c r="B23" s="126" t="s">
        <v>626</v>
      </c>
      <c r="C23" s="126" t="s">
        <v>109</v>
      </c>
      <c r="D23" s="127">
        <v>36</v>
      </c>
      <c r="E23" s="127">
        <v>80</v>
      </c>
      <c r="F23" s="127">
        <v>2</v>
      </c>
      <c r="G23" s="127">
        <v>0</v>
      </c>
      <c r="H23" s="127">
        <v>118</v>
      </c>
      <c r="I23" s="81">
        <v>485524.29</v>
      </c>
      <c r="J23" s="81">
        <v>82394.899999999994</v>
      </c>
      <c r="K23" s="14">
        <v>698.26</v>
      </c>
    </row>
    <row r="24" spans="1:11">
      <c r="A24" s="126" t="s">
        <v>558</v>
      </c>
      <c r="B24" s="126" t="s">
        <v>626</v>
      </c>
      <c r="C24" s="126" t="s">
        <v>110</v>
      </c>
      <c r="D24" s="127">
        <v>9</v>
      </c>
      <c r="E24" s="127">
        <v>101</v>
      </c>
      <c r="F24" s="127">
        <v>0</v>
      </c>
      <c r="G24" s="127">
        <v>0</v>
      </c>
      <c r="H24" s="127">
        <v>110</v>
      </c>
      <c r="I24" s="81">
        <v>336123.16</v>
      </c>
      <c r="J24" s="81">
        <v>65700.17</v>
      </c>
      <c r="K24" s="14">
        <v>597.27</v>
      </c>
    </row>
    <row r="25" spans="1:11">
      <c r="A25" s="126" t="s">
        <v>558</v>
      </c>
      <c r="B25" s="126" t="s">
        <v>626</v>
      </c>
      <c r="C25" s="126" t="s">
        <v>111</v>
      </c>
      <c r="D25" s="127">
        <v>10</v>
      </c>
      <c r="E25" s="127">
        <v>125</v>
      </c>
      <c r="F25" s="127">
        <v>0</v>
      </c>
      <c r="G25" s="127">
        <v>0</v>
      </c>
      <c r="H25" s="127">
        <v>135</v>
      </c>
      <c r="I25" s="81">
        <v>332363.24</v>
      </c>
      <c r="J25" s="81">
        <v>75282.23</v>
      </c>
      <c r="K25" s="14">
        <v>557.65</v>
      </c>
    </row>
    <row r="26" spans="1:11">
      <c r="A26" s="126" t="s">
        <v>558</v>
      </c>
      <c r="B26" s="126" t="s">
        <v>626</v>
      </c>
      <c r="C26" s="126" t="s">
        <v>112</v>
      </c>
      <c r="D26" s="127">
        <v>1</v>
      </c>
      <c r="E26" s="127">
        <v>106</v>
      </c>
      <c r="F26" s="127">
        <v>0</v>
      </c>
      <c r="G26" s="127">
        <v>0</v>
      </c>
      <c r="H26" s="127">
        <v>107</v>
      </c>
      <c r="I26" s="81">
        <v>271633.09000000003</v>
      </c>
      <c r="J26" s="81">
        <v>57091.26</v>
      </c>
      <c r="K26" s="14">
        <v>533.56000000000006</v>
      </c>
    </row>
    <row r="27" spans="1:11">
      <c r="A27" s="126" t="s">
        <v>558</v>
      </c>
      <c r="B27" s="126" t="s">
        <v>626</v>
      </c>
      <c r="C27" s="126" t="s">
        <v>120</v>
      </c>
      <c r="D27" s="127">
        <v>1</v>
      </c>
      <c r="E27" s="127">
        <v>68</v>
      </c>
      <c r="F27" s="127">
        <v>0</v>
      </c>
      <c r="G27" s="127">
        <v>0</v>
      </c>
      <c r="H27" s="127">
        <v>69</v>
      </c>
      <c r="I27" s="81">
        <v>235608.3</v>
      </c>
      <c r="J27" s="81">
        <v>36503.67</v>
      </c>
      <c r="K27" s="14">
        <v>529.04</v>
      </c>
    </row>
    <row r="28" spans="1:11">
      <c r="A28" s="126" t="s">
        <v>558</v>
      </c>
      <c r="B28" s="126" t="s">
        <v>626</v>
      </c>
      <c r="C28" s="126" t="s">
        <v>121</v>
      </c>
      <c r="D28" s="127">
        <v>0</v>
      </c>
      <c r="E28" s="127">
        <v>18</v>
      </c>
      <c r="F28" s="127">
        <v>0</v>
      </c>
      <c r="G28" s="127">
        <v>0</v>
      </c>
      <c r="H28" s="127">
        <v>18</v>
      </c>
      <c r="I28" s="81">
        <v>50676.32</v>
      </c>
      <c r="J28" s="81">
        <v>9502.8799999999992</v>
      </c>
      <c r="K28" s="14">
        <v>527.94000000000005</v>
      </c>
    </row>
    <row r="29" spans="1:11">
      <c r="A29" s="126" t="s">
        <v>558</v>
      </c>
      <c r="B29" s="126" t="s">
        <v>626</v>
      </c>
      <c r="C29" s="126" t="s">
        <v>122</v>
      </c>
      <c r="D29" s="127">
        <v>0</v>
      </c>
      <c r="E29" s="127">
        <v>1</v>
      </c>
      <c r="F29" s="127">
        <v>0</v>
      </c>
      <c r="G29" s="127">
        <v>0</v>
      </c>
      <c r="H29" s="127">
        <v>1</v>
      </c>
      <c r="I29" s="81">
        <v>3094</v>
      </c>
      <c r="J29" s="81">
        <v>566.6</v>
      </c>
      <c r="K29" s="14">
        <v>566.6</v>
      </c>
    </row>
    <row r="30" spans="1:11">
      <c r="A30" s="126" t="s">
        <v>558</v>
      </c>
      <c r="B30" s="126" t="s">
        <v>626</v>
      </c>
      <c r="C30" s="126" t="s">
        <v>463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81">
        <v>0</v>
      </c>
      <c r="J30" s="81">
        <v>0</v>
      </c>
      <c r="K30" s="14">
        <v>0</v>
      </c>
    </row>
    <row r="31" spans="1:11">
      <c r="A31" s="126" t="s">
        <v>558</v>
      </c>
      <c r="B31" s="126" t="s">
        <v>626</v>
      </c>
      <c r="C31" s="126" t="s">
        <v>540</v>
      </c>
      <c r="D31" s="127">
        <v>247</v>
      </c>
      <c r="E31" s="127">
        <v>775</v>
      </c>
      <c r="F31" s="127">
        <v>21</v>
      </c>
      <c r="G31" s="127">
        <v>0</v>
      </c>
      <c r="H31" s="127">
        <v>1043</v>
      </c>
      <c r="I31" s="81">
        <v>3360690.26</v>
      </c>
      <c r="J31" s="81">
        <v>640978.41</v>
      </c>
      <c r="K31" s="14">
        <v>614.55000000000007</v>
      </c>
    </row>
    <row r="32" spans="1:11">
      <c r="A32" s="126" t="s">
        <v>272</v>
      </c>
      <c r="B32" s="126" t="s">
        <v>63</v>
      </c>
      <c r="C32" s="126" t="s">
        <v>86</v>
      </c>
      <c r="D32" s="127">
        <v>0</v>
      </c>
      <c r="E32" s="127">
        <v>222</v>
      </c>
      <c r="F32" s="127">
        <v>77</v>
      </c>
      <c r="G32" s="127">
        <v>0</v>
      </c>
      <c r="H32" s="127">
        <v>299</v>
      </c>
      <c r="I32" s="81">
        <v>629161.94999999995</v>
      </c>
      <c r="J32" s="81">
        <v>123615.76</v>
      </c>
      <c r="K32" s="14">
        <v>413.43</v>
      </c>
    </row>
    <row r="33" spans="1:11">
      <c r="A33" s="126" t="s">
        <v>272</v>
      </c>
      <c r="B33" s="126" t="s">
        <v>63</v>
      </c>
      <c r="C33" s="126" t="s">
        <v>87</v>
      </c>
      <c r="D33" s="127">
        <v>7</v>
      </c>
      <c r="E33" s="127">
        <v>116</v>
      </c>
      <c r="F33" s="127">
        <v>618</v>
      </c>
      <c r="G33" s="127">
        <v>3</v>
      </c>
      <c r="H33" s="127">
        <v>744</v>
      </c>
      <c r="I33" s="81">
        <v>1501348.59</v>
      </c>
      <c r="J33" s="81">
        <v>394066.53</v>
      </c>
      <c r="K33" s="14">
        <v>529.66</v>
      </c>
    </row>
    <row r="34" spans="1:11">
      <c r="A34" s="126" t="s">
        <v>272</v>
      </c>
      <c r="B34" s="126" t="s">
        <v>63</v>
      </c>
      <c r="C34" s="126" t="s">
        <v>106</v>
      </c>
      <c r="D34" s="127">
        <v>111</v>
      </c>
      <c r="E34" s="127">
        <v>106</v>
      </c>
      <c r="F34" s="127">
        <v>348</v>
      </c>
      <c r="G34" s="127">
        <v>6</v>
      </c>
      <c r="H34" s="127">
        <v>571</v>
      </c>
      <c r="I34" s="81">
        <v>2030116.63</v>
      </c>
      <c r="J34" s="81">
        <v>329500.59999999998</v>
      </c>
      <c r="K34" s="14">
        <v>577.06000000000006</v>
      </c>
    </row>
    <row r="35" spans="1:11">
      <c r="A35" s="126" t="s">
        <v>272</v>
      </c>
      <c r="B35" s="126" t="s">
        <v>63</v>
      </c>
      <c r="C35" s="126" t="s">
        <v>107</v>
      </c>
      <c r="D35" s="127">
        <v>470</v>
      </c>
      <c r="E35" s="127">
        <v>184</v>
      </c>
      <c r="F35" s="127">
        <v>419</v>
      </c>
      <c r="G35" s="127">
        <v>2</v>
      </c>
      <c r="H35" s="127">
        <v>1075</v>
      </c>
      <c r="I35" s="81">
        <v>8388099.4900000002</v>
      </c>
      <c r="J35" s="81">
        <v>843683.64</v>
      </c>
      <c r="K35" s="14">
        <v>784.82</v>
      </c>
    </row>
    <row r="36" spans="1:11">
      <c r="A36" s="126" t="s">
        <v>272</v>
      </c>
      <c r="B36" s="126" t="s">
        <v>63</v>
      </c>
      <c r="C36" s="126" t="s">
        <v>108</v>
      </c>
      <c r="D36" s="127">
        <v>957</v>
      </c>
      <c r="E36" s="127">
        <v>283</v>
      </c>
      <c r="F36" s="127">
        <v>294</v>
      </c>
      <c r="G36" s="127">
        <v>0</v>
      </c>
      <c r="H36" s="127">
        <v>1534</v>
      </c>
      <c r="I36" s="81">
        <v>9734096.8900000006</v>
      </c>
      <c r="J36" s="81">
        <v>1053796.27</v>
      </c>
      <c r="K36" s="14">
        <v>686.96</v>
      </c>
    </row>
    <row r="37" spans="1:11">
      <c r="A37" s="126" t="s">
        <v>272</v>
      </c>
      <c r="B37" s="126" t="s">
        <v>63</v>
      </c>
      <c r="C37" s="126" t="s">
        <v>109</v>
      </c>
      <c r="D37" s="127">
        <v>1008</v>
      </c>
      <c r="E37" s="127">
        <v>402</v>
      </c>
      <c r="F37" s="127">
        <v>109</v>
      </c>
      <c r="G37" s="127">
        <v>0</v>
      </c>
      <c r="H37" s="127">
        <v>1519</v>
      </c>
      <c r="I37" s="81">
        <v>7573018.0099999998</v>
      </c>
      <c r="J37" s="81">
        <v>791213.6</v>
      </c>
      <c r="K37" s="14">
        <v>520.88</v>
      </c>
    </row>
    <row r="38" spans="1:11">
      <c r="A38" s="126" t="s">
        <v>272</v>
      </c>
      <c r="B38" s="126" t="s">
        <v>63</v>
      </c>
      <c r="C38" s="126" t="s">
        <v>110</v>
      </c>
      <c r="D38" s="127">
        <v>61</v>
      </c>
      <c r="E38" s="127">
        <v>501</v>
      </c>
      <c r="F38" s="127">
        <v>58</v>
      </c>
      <c r="G38" s="127">
        <v>0</v>
      </c>
      <c r="H38" s="127">
        <v>620</v>
      </c>
      <c r="I38" s="81">
        <v>1781932.26</v>
      </c>
      <c r="J38" s="81">
        <v>266141.8</v>
      </c>
      <c r="K38" s="14">
        <v>429.26</v>
      </c>
    </row>
    <row r="39" spans="1:11">
      <c r="A39" s="126" t="s">
        <v>272</v>
      </c>
      <c r="B39" s="126" t="s">
        <v>63</v>
      </c>
      <c r="C39" s="126" t="s">
        <v>111</v>
      </c>
      <c r="D39" s="127">
        <v>15</v>
      </c>
      <c r="E39" s="127">
        <v>459</v>
      </c>
      <c r="F39" s="127">
        <v>44</v>
      </c>
      <c r="G39" s="127">
        <v>0</v>
      </c>
      <c r="H39" s="127">
        <v>518</v>
      </c>
      <c r="I39" s="81">
        <v>1273818.92</v>
      </c>
      <c r="J39" s="81">
        <v>217081.06</v>
      </c>
      <c r="K39" s="14">
        <v>419.08</v>
      </c>
    </row>
    <row r="40" spans="1:11">
      <c r="A40" s="126" t="s">
        <v>272</v>
      </c>
      <c r="B40" s="126" t="s">
        <v>63</v>
      </c>
      <c r="C40" s="126" t="s">
        <v>112</v>
      </c>
      <c r="D40" s="127">
        <v>10</v>
      </c>
      <c r="E40" s="127">
        <v>476</v>
      </c>
      <c r="F40" s="127">
        <v>35</v>
      </c>
      <c r="G40" s="127">
        <v>0</v>
      </c>
      <c r="H40" s="127">
        <v>521</v>
      </c>
      <c r="I40" s="81">
        <v>1133302.96</v>
      </c>
      <c r="J40" s="81">
        <v>222813.17</v>
      </c>
      <c r="K40" s="14">
        <v>427.66</v>
      </c>
    </row>
    <row r="41" spans="1:11">
      <c r="A41" s="126" t="s">
        <v>272</v>
      </c>
      <c r="B41" s="126" t="s">
        <v>63</v>
      </c>
      <c r="C41" s="126" t="s">
        <v>120</v>
      </c>
      <c r="D41" s="127">
        <v>2</v>
      </c>
      <c r="E41" s="127">
        <v>303</v>
      </c>
      <c r="F41" s="127">
        <v>18</v>
      </c>
      <c r="G41" s="127">
        <v>0</v>
      </c>
      <c r="H41" s="127">
        <v>323</v>
      </c>
      <c r="I41" s="81">
        <v>709313.05</v>
      </c>
      <c r="J41" s="81">
        <v>136509.47</v>
      </c>
      <c r="K41" s="14">
        <v>422.63</v>
      </c>
    </row>
    <row r="42" spans="1:11">
      <c r="A42" s="126" t="s">
        <v>272</v>
      </c>
      <c r="B42" s="126" t="s">
        <v>63</v>
      </c>
      <c r="C42" s="126" t="s">
        <v>121</v>
      </c>
      <c r="D42" s="127">
        <v>3</v>
      </c>
      <c r="E42" s="127">
        <v>78</v>
      </c>
      <c r="F42" s="127">
        <v>16</v>
      </c>
      <c r="G42" s="127">
        <v>0</v>
      </c>
      <c r="H42" s="127">
        <v>97</v>
      </c>
      <c r="I42" s="81">
        <v>171641.52</v>
      </c>
      <c r="J42" s="81">
        <v>45447.35</v>
      </c>
      <c r="K42" s="14">
        <v>468.53</v>
      </c>
    </row>
    <row r="43" spans="1:11">
      <c r="A43" s="126" t="s">
        <v>272</v>
      </c>
      <c r="B43" s="126" t="s">
        <v>63</v>
      </c>
      <c r="C43" s="126" t="s">
        <v>122</v>
      </c>
      <c r="D43" s="127">
        <v>0</v>
      </c>
      <c r="E43" s="127">
        <v>15</v>
      </c>
      <c r="F43" s="127">
        <v>2</v>
      </c>
      <c r="G43" s="127">
        <v>0</v>
      </c>
      <c r="H43" s="127">
        <v>17</v>
      </c>
      <c r="I43" s="81">
        <v>28669.93</v>
      </c>
      <c r="J43" s="81">
        <v>8703.0300000000007</v>
      </c>
      <c r="K43" s="14">
        <v>511.94</v>
      </c>
    </row>
    <row r="44" spans="1:11">
      <c r="A44" s="126" t="s">
        <v>272</v>
      </c>
      <c r="B44" s="126" t="s">
        <v>63</v>
      </c>
      <c r="C44" s="126" t="s">
        <v>463</v>
      </c>
      <c r="D44" s="127">
        <v>0</v>
      </c>
      <c r="E44" s="127">
        <v>0</v>
      </c>
      <c r="F44" s="127">
        <v>1</v>
      </c>
      <c r="G44" s="127">
        <v>0</v>
      </c>
      <c r="H44" s="127">
        <v>1</v>
      </c>
      <c r="I44" s="81">
        <v>0</v>
      </c>
      <c r="J44" s="81">
        <v>783.3</v>
      </c>
      <c r="K44" s="14">
        <v>783.3</v>
      </c>
    </row>
    <row r="45" spans="1:11">
      <c r="A45" s="126" t="s">
        <v>272</v>
      </c>
      <c r="B45" s="126" t="s">
        <v>63</v>
      </c>
      <c r="C45" s="126" t="s">
        <v>540</v>
      </c>
      <c r="D45" s="127">
        <v>2644</v>
      </c>
      <c r="E45" s="127">
        <v>3145</v>
      </c>
      <c r="F45" s="127">
        <v>2039</v>
      </c>
      <c r="G45" s="127">
        <v>11</v>
      </c>
      <c r="H45" s="127">
        <v>7839</v>
      </c>
      <c r="I45" s="81">
        <v>34954520.200000003</v>
      </c>
      <c r="J45" s="81">
        <v>4433355.58</v>
      </c>
      <c r="K45" s="14">
        <v>565.55000000000007</v>
      </c>
    </row>
    <row r="46" spans="1:11">
      <c r="A46" s="126" t="s">
        <v>273</v>
      </c>
      <c r="B46" s="126" t="s">
        <v>411</v>
      </c>
      <c r="C46" s="126" t="s">
        <v>86</v>
      </c>
      <c r="D46" s="127">
        <v>0</v>
      </c>
      <c r="E46" s="127">
        <v>130</v>
      </c>
      <c r="F46" s="127">
        <v>0</v>
      </c>
      <c r="G46" s="127">
        <v>2</v>
      </c>
      <c r="H46" s="127">
        <v>132</v>
      </c>
      <c r="I46" s="81">
        <v>214328.59</v>
      </c>
      <c r="J46" s="81">
        <v>31432.49</v>
      </c>
      <c r="K46" s="14">
        <v>238.12</v>
      </c>
    </row>
    <row r="47" spans="1:11">
      <c r="A47" s="126" t="s">
        <v>273</v>
      </c>
      <c r="B47" s="126" t="s">
        <v>411</v>
      </c>
      <c r="C47" s="126" t="s">
        <v>87</v>
      </c>
      <c r="D47" s="127">
        <v>0</v>
      </c>
      <c r="E47" s="127">
        <v>24</v>
      </c>
      <c r="F47" s="127">
        <v>87</v>
      </c>
      <c r="G47" s="127">
        <v>10</v>
      </c>
      <c r="H47" s="127">
        <v>121</v>
      </c>
      <c r="I47" s="81">
        <v>347653.96</v>
      </c>
      <c r="J47" s="81">
        <v>59237.87</v>
      </c>
      <c r="K47" s="14">
        <v>489.57</v>
      </c>
    </row>
    <row r="48" spans="1:11">
      <c r="A48" s="126" t="s">
        <v>273</v>
      </c>
      <c r="B48" s="126" t="s">
        <v>411</v>
      </c>
      <c r="C48" s="126" t="s">
        <v>106</v>
      </c>
      <c r="D48" s="127">
        <v>2</v>
      </c>
      <c r="E48" s="127">
        <v>7</v>
      </c>
      <c r="F48" s="127">
        <v>58</v>
      </c>
      <c r="G48" s="127">
        <v>6</v>
      </c>
      <c r="H48" s="127">
        <v>73</v>
      </c>
      <c r="I48" s="81">
        <v>288817.01</v>
      </c>
      <c r="J48" s="81">
        <v>50945.52</v>
      </c>
      <c r="K48" s="14">
        <v>697.88</v>
      </c>
    </row>
    <row r="49" spans="1:11">
      <c r="A49" s="126" t="s">
        <v>273</v>
      </c>
      <c r="B49" s="126" t="s">
        <v>411</v>
      </c>
      <c r="C49" s="126" t="s">
        <v>107</v>
      </c>
      <c r="D49" s="127">
        <v>2</v>
      </c>
      <c r="E49" s="127">
        <v>8</v>
      </c>
      <c r="F49" s="127">
        <v>79</v>
      </c>
      <c r="G49" s="127">
        <v>6</v>
      </c>
      <c r="H49" s="127">
        <v>95</v>
      </c>
      <c r="I49" s="81">
        <v>508458.66</v>
      </c>
      <c r="J49" s="81">
        <v>79789.429999999993</v>
      </c>
      <c r="K49" s="14">
        <v>839.89</v>
      </c>
    </row>
    <row r="50" spans="1:11">
      <c r="A50" s="126" t="s">
        <v>273</v>
      </c>
      <c r="B50" s="126" t="s">
        <v>411</v>
      </c>
      <c r="C50" s="126" t="s">
        <v>108</v>
      </c>
      <c r="D50" s="127">
        <v>159</v>
      </c>
      <c r="E50" s="127">
        <v>3</v>
      </c>
      <c r="F50" s="127">
        <v>65</v>
      </c>
      <c r="G50" s="127">
        <v>4</v>
      </c>
      <c r="H50" s="127">
        <v>231</v>
      </c>
      <c r="I50" s="81">
        <v>3115447.62</v>
      </c>
      <c r="J50" s="81">
        <v>257849.56</v>
      </c>
      <c r="K50" s="14">
        <v>1116.23</v>
      </c>
    </row>
    <row r="51" spans="1:11">
      <c r="A51" s="126" t="s">
        <v>273</v>
      </c>
      <c r="B51" s="126" t="s">
        <v>411</v>
      </c>
      <c r="C51" s="126" t="s">
        <v>109</v>
      </c>
      <c r="D51" s="127">
        <v>124</v>
      </c>
      <c r="E51" s="127">
        <v>5</v>
      </c>
      <c r="F51" s="127">
        <v>39</v>
      </c>
      <c r="G51" s="127">
        <v>7</v>
      </c>
      <c r="H51" s="127">
        <v>175</v>
      </c>
      <c r="I51" s="81">
        <v>2419436.42</v>
      </c>
      <c r="J51" s="81">
        <v>157231.44</v>
      </c>
      <c r="K51" s="14">
        <v>898.47</v>
      </c>
    </row>
    <row r="52" spans="1:11">
      <c r="A52" s="126" t="s">
        <v>273</v>
      </c>
      <c r="B52" s="126" t="s">
        <v>411</v>
      </c>
      <c r="C52" s="126" t="s">
        <v>110</v>
      </c>
      <c r="D52" s="127">
        <v>32</v>
      </c>
      <c r="E52" s="127">
        <v>0</v>
      </c>
      <c r="F52" s="127">
        <v>1</v>
      </c>
      <c r="G52" s="127">
        <v>4</v>
      </c>
      <c r="H52" s="127">
        <v>37</v>
      </c>
      <c r="I52" s="81">
        <v>488990.28</v>
      </c>
      <c r="J52" s="81">
        <v>32106.35</v>
      </c>
      <c r="K52" s="14">
        <v>867.74</v>
      </c>
    </row>
    <row r="53" spans="1:11">
      <c r="A53" s="126" t="s">
        <v>273</v>
      </c>
      <c r="B53" s="126" t="s">
        <v>411</v>
      </c>
      <c r="C53" s="126" t="s">
        <v>111</v>
      </c>
      <c r="D53" s="127">
        <v>7</v>
      </c>
      <c r="E53" s="127">
        <v>1</v>
      </c>
      <c r="F53" s="127">
        <v>0</v>
      </c>
      <c r="G53" s="127">
        <v>5</v>
      </c>
      <c r="H53" s="127">
        <v>13</v>
      </c>
      <c r="I53" s="81">
        <v>174300.02</v>
      </c>
      <c r="J53" s="81">
        <v>10846.49</v>
      </c>
      <c r="K53" s="14">
        <v>834.35</v>
      </c>
    </row>
    <row r="54" spans="1:11">
      <c r="A54" s="126" t="s">
        <v>273</v>
      </c>
      <c r="B54" s="126" t="s">
        <v>411</v>
      </c>
      <c r="C54" s="126" t="s">
        <v>112</v>
      </c>
      <c r="D54" s="127">
        <v>3</v>
      </c>
      <c r="E54" s="127">
        <v>3</v>
      </c>
      <c r="F54" s="127">
        <v>0</v>
      </c>
      <c r="G54" s="127">
        <v>3</v>
      </c>
      <c r="H54" s="127">
        <v>9</v>
      </c>
      <c r="I54" s="81">
        <v>103835.86</v>
      </c>
      <c r="J54" s="81">
        <v>5903.6</v>
      </c>
      <c r="K54" s="14">
        <v>655.96</v>
      </c>
    </row>
    <row r="55" spans="1:11">
      <c r="A55" s="126" t="s">
        <v>273</v>
      </c>
      <c r="B55" s="126" t="s">
        <v>411</v>
      </c>
      <c r="C55" s="126" t="s">
        <v>120</v>
      </c>
      <c r="D55" s="127">
        <v>0</v>
      </c>
      <c r="E55" s="127">
        <v>1</v>
      </c>
      <c r="F55" s="127">
        <v>0</v>
      </c>
      <c r="G55" s="127">
        <v>1</v>
      </c>
      <c r="H55" s="127">
        <v>2</v>
      </c>
      <c r="I55" s="81">
        <v>63370.32</v>
      </c>
      <c r="J55" s="81">
        <v>2001.47</v>
      </c>
      <c r="K55" s="14">
        <v>1000.74</v>
      </c>
    </row>
    <row r="56" spans="1:11">
      <c r="A56" s="126" t="s">
        <v>273</v>
      </c>
      <c r="B56" s="126" t="s">
        <v>411</v>
      </c>
      <c r="C56" s="126" t="s">
        <v>121</v>
      </c>
      <c r="D56" s="127">
        <v>0</v>
      </c>
      <c r="E56" s="127">
        <v>0</v>
      </c>
      <c r="F56" s="127">
        <v>0</v>
      </c>
      <c r="G56" s="127">
        <v>0</v>
      </c>
      <c r="H56" s="127">
        <v>0</v>
      </c>
      <c r="I56" s="81">
        <v>0</v>
      </c>
      <c r="J56" s="81">
        <v>0</v>
      </c>
      <c r="K56" s="14">
        <v>0</v>
      </c>
    </row>
    <row r="57" spans="1:11">
      <c r="A57" s="126" t="s">
        <v>273</v>
      </c>
      <c r="B57" s="126" t="s">
        <v>411</v>
      </c>
      <c r="C57" s="126" t="s">
        <v>122</v>
      </c>
      <c r="D57" s="127">
        <v>0</v>
      </c>
      <c r="E57" s="127">
        <v>0</v>
      </c>
      <c r="F57" s="127">
        <v>0</v>
      </c>
      <c r="G57" s="127">
        <v>0</v>
      </c>
      <c r="H57" s="127">
        <v>0</v>
      </c>
      <c r="I57" s="81">
        <v>0</v>
      </c>
      <c r="J57" s="81">
        <v>0</v>
      </c>
      <c r="K57" s="14">
        <v>0</v>
      </c>
    </row>
    <row r="58" spans="1:11">
      <c r="A58" s="126" t="s">
        <v>273</v>
      </c>
      <c r="B58" s="126" t="s">
        <v>411</v>
      </c>
      <c r="C58" s="126" t="s">
        <v>463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  <c r="I58" s="81">
        <v>0</v>
      </c>
      <c r="J58" s="81">
        <v>0</v>
      </c>
      <c r="K58" s="14">
        <v>0</v>
      </c>
    </row>
    <row r="59" spans="1:11">
      <c r="A59" s="126" t="s">
        <v>273</v>
      </c>
      <c r="B59" s="126" t="s">
        <v>411</v>
      </c>
      <c r="C59" s="126" t="s">
        <v>540</v>
      </c>
      <c r="D59" s="127">
        <v>329</v>
      </c>
      <c r="E59" s="127">
        <v>182</v>
      </c>
      <c r="F59" s="127">
        <v>329</v>
      </c>
      <c r="G59" s="127">
        <v>48</v>
      </c>
      <c r="H59" s="127">
        <v>888</v>
      </c>
      <c r="I59" s="81">
        <v>7724638.7400000002</v>
      </c>
      <c r="J59" s="81">
        <v>687344.22</v>
      </c>
      <c r="K59" s="14">
        <v>774.04</v>
      </c>
    </row>
    <row r="60" spans="1:11">
      <c r="A60" s="126" t="s">
        <v>274</v>
      </c>
      <c r="B60" s="126" t="s">
        <v>545</v>
      </c>
      <c r="C60" s="126" t="s">
        <v>86</v>
      </c>
      <c r="D60" s="127">
        <v>0</v>
      </c>
      <c r="E60" s="127">
        <v>12</v>
      </c>
      <c r="F60" s="127">
        <v>1</v>
      </c>
      <c r="G60" s="127">
        <v>0</v>
      </c>
      <c r="H60" s="127">
        <v>13</v>
      </c>
      <c r="I60" s="81">
        <v>36048.839999999997</v>
      </c>
      <c r="J60" s="81">
        <v>7164.91</v>
      </c>
      <c r="K60" s="14">
        <v>551.15</v>
      </c>
    </row>
    <row r="61" spans="1:11">
      <c r="A61" s="126" t="s">
        <v>274</v>
      </c>
      <c r="B61" s="126" t="s">
        <v>545</v>
      </c>
      <c r="C61" s="126" t="s">
        <v>87</v>
      </c>
      <c r="D61" s="127">
        <v>2</v>
      </c>
      <c r="E61" s="127">
        <v>3</v>
      </c>
      <c r="F61" s="127">
        <v>5</v>
      </c>
      <c r="G61" s="127">
        <v>1</v>
      </c>
      <c r="H61" s="127">
        <v>11</v>
      </c>
      <c r="I61" s="81">
        <v>28242.57</v>
      </c>
      <c r="J61" s="81">
        <v>7193.38</v>
      </c>
      <c r="K61" s="14">
        <v>653.94000000000005</v>
      </c>
    </row>
    <row r="62" spans="1:11">
      <c r="A62" s="126" t="s">
        <v>274</v>
      </c>
      <c r="B62" s="126" t="s">
        <v>545</v>
      </c>
      <c r="C62" s="126" t="s">
        <v>106</v>
      </c>
      <c r="D62" s="127">
        <v>11</v>
      </c>
      <c r="E62" s="127">
        <v>3</v>
      </c>
      <c r="F62" s="127">
        <v>4</v>
      </c>
      <c r="G62" s="127">
        <v>0</v>
      </c>
      <c r="H62" s="127">
        <v>18</v>
      </c>
      <c r="I62" s="81">
        <v>204392.21</v>
      </c>
      <c r="J62" s="81">
        <v>15981.97</v>
      </c>
      <c r="K62" s="14">
        <v>887.89</v>
      </c>
    </row>
    <row r="63" spans="1:11">
      <c r="A63" s="126" t="s">
        <v>274</v>
      </c>
      <c r="B63" s="126" t="s">
        <v>545</v>
      </c>
      <c r="C63" s="126" t="s">
        <v>107</v>
      </c>
      <c r="D63" s="127">
        <v>12</v>
      </c>
      <c r="E63" s="127">
        <v>7</v>
      </c>
      <c r="F63" s="127">
        <v>10</v>
      </c>
      <c r="G63" s="127">
        <v>1</v>
      </c>
      <c r="H63" s="127">
        <v>30</v>
      </c>
      <c r="I63" s="81">
        <v>193702.74</v>
      </c>
      <c r="J63" s="81">
        <v>28019.62</v>
      </c>
      <c r="K63" s="14">
        <v>933.99</v>
      </c>
    </row>
    <row r="64" spans="1:11">
      <c r="A64" s="126" t="s">
        <v>274</v>
      </c>
      <c r="B64" s="126" t="s">
        <v>545</v>
      </c>
      <c r="C64" s="126" t="s">
        <v>108</v>
      </c>
      <c r="D64" s="127">
        <v>16</v>
      </c>
      <c r="E64" s="127">
        <v>1</v>
      </c>
      <c r="F64" s="127">
        <v>11</v>
      </c>
      <c r="G64" s="127">
        <v>0</v>
      </c>
      <c r="H64" s="127">
        <v>28</v>
      </c>
      <c r="I64" s="81">
        <v>118367.66</v>
      </c>
      <c r="J64" s="81">
        <v>32205.85</v>
      </c>
      <c r="K64" s="14">
        <v>1150.21</v>
      </c>
    </row>
    <row r="65" spans="1:11">
      <c r="A65" s="126" t="s">
        <v>274</v>
      </c>
      <c r="B65" s="126" t="s">
        <v>545</v>
      </c>
      <c r="C65" s="126" t="s">
        <v>109</v>
      </c>
      <c r="D65" s="127">
        <v>5</v>
      </c>
      <c r="E65" s="127">
        <v>5</v>
      </c>
      <c r="F65" s="127">
        <v>4</v>
      </c>
      <c r="G65" s="127">
        <v>0</v>
      </c>
      <c r="H65" s="127">
        <v>14</v>
      </c>
      <c r="I65" s="81">
        <v>66469.84</v>
      </c>
      <c r="J65" s="81">
        <v>11374.37</v>
      </c>
      <c r="K65" s="14">
        <v>812.46</v>
      </c>
    </row>
    <row r="66" spans="1:11">
      <c r="A66" s="126" t="s">
        <v>274</v>
      </c>
      <c r="B66" s="126" t="s">
        <v>545</v>
      </c>
      <c r="C66" s="126" t="s">
        <v>110</v>
      </c>
      <c r="D66" s="127">
        <v>2</v>
      </c>
      <c r="E66" s="127">
        <v>2</v>
      </c>
      <c r="F66" s="127">
        <v>0</v>
      </c>
      <c r="G66" s="127">
        <v>1</v>
      </c>
      <c r="H66" s="127">
        <v>5</v>
      </c>
      <c r="I66" s="81">
        <v>58228.31</v>
      </c>
      <c r="J66" s="81">
        <v>3651.35</v>
      </c>
      <c r="K66" s="14">
        <v>730.27</v>
      </c>
    </row>
    <row r="67" spans="1:11">
      <c r="A67" s="126" t="s">
        <v>274</v>
      </c>
      <c r="B67" s="126" t="s">
        <v>545</v>
      </c>
      <c r="C67" s="126" t="s">
        <v>111</v>
      </c>
      <c r="D67" s="127">
        <v>1</v>
      </c>
      <c r="E67" s="127">
        <v>5</v>
      </c>
      <c r="F67" s="127">
        <v>1</v>
      </c>
      <c r="G67" s="127">
        <v>0</v>
      </c>
      <c r="H67" s="127">
        <v>7</v>
      </c>
      <c r="I67" s="81">
        <v>764.98</v>
      </c>
      <c r="J67" s="81">
        <v>4117.1499999999996</v>
      </c>
      <c r="K67" s="14">
        <v>588.16</v>
      </c>
    </row>
    <row r="68" spans="1:11">
      <c r="A68" s="126" t="s">
        <v>274</v>
      </c>
      <c r="B68" s="126" t="s">
        <v>545</v>
      </c>
      <c r="C68" s="126" t="s">
        <v>112</v>
      </c>
      <c r="D68" s="127">
        <v>0</v>
      </c>
      <c r="E68" s="127">
        <v>3</v>
      </c>
      <c r="F68" s="127">
        <v>0</v>
      </c>
      <c r="G68" s="127">
        <v>0</v>
      </c>
      <c r="H68" s="127">
        <v>3</v>
      </c>
      <c r="I68" s="81">
        <v>1995.84</v>
      </c>
      <c r="J68" s="81">
        <v>1765.08</v>
      </c>
      <c r="K68" s="14">
        <v>588.36</v>
      </c>
    </row>
    <row r="69" spans="1:11">
      <c r="A69" s="126" t="s">
        <v>274</v>
      </c>
      <c r="B69" s="126" t="s">
        <v>545</v>
      </c>
      <c r="C69" s="126" t="s">
        <v>120</v>
      </c>
      <c r="D69" s="127">
        <v>0</v>
      </c>
      <c r="E69" s="127">
        <v>4</v>
      </c>
      <c r="F69" s="127">
        <v>0</v>
      </c>
      <c r="G69" s="127">
        <v>0</v>
      </c>
      <c r="H69" s="127">
        <v>4</v>
      </c>
      <c r="I69" s="81">
        <v>1019.7</v>
      </c>
      <c r="J69" s="81">
        <v>1586.34</v>
      </c>
      <c r="K69" s="14">
        <v>396.59</v>
      </c>
    </row>
    <row r="70" spans="1:11">
      <c r="A70" s="126" t="s">
        <v>274</v>
      </c>
      <c r="B70" s="126" t="s">
        <v>545</v>
      </c>
      <c r="C70" s="126" t="s">
        <v>121</v>
      </c>
      <c r="D70" s="127">
        <v>0</v>
      </c>
      <c r="E70" s="127">
        <v>2</v>
      </c>
      <c r="F70" s="127">
        <v>0</v>
      </c>
      <c r="G70" s="127">
        <v>0</v>
      </c>
      <c r="H70" s="127">
        <v>2</v>
      </c>
      <c r="I70" s="81">
        <v>2910.61</v>
      </c>
      <c r="J70" s="81">
        <v>2379.31</v>
      </c>
      <c r="K70" s="14">
        <v>1189.6600000000001</v>
      </c>
    </row>
    <row r="71" spans="1:11">
      <c r="A71" s="126" t="s">
        <v>274</v>
      </c>
      <c r="B71" s="126" t="s">
        <v>545</v>
      </c>
      <c r="C71" s="126" t="s">
        <v>122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81">
        <v>0</v>
      </c>
      <c r="J71" s="81">
        <v>0</v>
      </c>
      <c r="K71" s="14">
        <v>0</v>
      </c>
    </row>
    <row r="72" spans="1:11">
      <c r="A72" s="126" t="s">
        <v>274</v>
      </c>
      <c r="B72" s="126" t="s">
        <v>545</v>
      </c>
      <c r="C72" s="126" t="s">
        <v>463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81">
        <v>0</v>
      </c>
      <c r="J72" s="81">
        <v>0</v>
      </c>
      <c r="K72" s="14">
        <v>0</v>
      </c>
    </row>
    <row r="73" spans="1:11">
      <c r="A73" s="126" t="s">
        <v>274</v>
      </c>
      <c r="B73" s="126" t="s">
        <v>545</v>
      </c>
      <c r="C73" s="126" t="s">
        <v>540</v>
      </c>
      <c r="D73" s="127">
        <v>49</v>
      </c>
      <c r="E73" s="127">
        <v>47</v>
      </c>
      <c r="F73" s="127">
        <v>36</v>
      </c>
      <c r="G73" s="127">
        <v>3</v>
      </c>
      <c r="H73" s="127">
        <v>135</v>
      </c>
      <c r="I73" s="81">
        <v>712143.3</v>
      </c>
      <c r="J73" s="81">
        <v>115439.33</v>
      </c>
      <c r="K73" s="14">
        <v>855.11</v>
      </c>
    </row>
    <row r="74" spans="1:11">
      <c r="A74" s="126" t="s">
        <v>442</v>
      </c>
      <c r="B74" s="126" t="s">
        <v>548</v>
      </c>
      <c r="C74" s="126" t="s">
        <v>86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81">
        <v>0</v>
      </c>
      <c r="J74" s="81">
        <v>0</v>
      </c>
      <c r="K74" s="14">
        <v>0</v>
      </c>
    </row>
    <row r="75" spans="1:11">
      <c r="A75" s="126" t="s">
        <v>442</v>
      </c>
      <c r="B75" s="126" t="s">
        <v>548</v>
      </c>
      <c r="C75" s="126" t="s">
        <v>87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81">
        <v>0</v>
      </c>
      <c r="J75" s="81">
        <v>0</v>
      </c>
      <c r="K75" s="14">
        <v>0</v>
      </c>
    </row>
    <row r="76" spans="1:11">
      <c r="A76" s="126" t="s">
        <v>442</v>
      </c>
      <c r="B76" s="126" t="s">
        <v>548</v>
      </c>
      <c r="C76" s="126" t="s">
        <v>106</v>
      </c>
      <c r="D76" s="127">
        <v>0</v>
      </c>
      <c r="E76" s="127">
        <v>2</v>
      </c>
      <c r="F76" s="127">
        <v>0</v>
      </c>
      <c r="G76" s="127">
        <v>0</v>
      </c>
      <c r="H76" s="127">
        <v>2</v>
      </c>
      <c r="I76" s="81">
        <v>2702.86</v>
      </c>
      <c r="J76" s="81">
        <v>1633.16</v>
      </c>
      <c r="K76" s="14">
        <v>816.58</v>
      </c>
    </row>
    <row r="77" spans="1:11">
      <c r="A77" s="126" t="s">
        <v>442</v>
      </c>
      <c r="B77" s="126" t="s">
        <v>548</v>
      </c>
      <c r="C77" s="126" t="s">
        <v>107</v>
      </c>
      <c r="D77" s="127">
        <v>1</v>
      </c>
      <c r="E77" s="127">
        <v>0</v>
      </c>
      <c r="F77" s="127">
        <v>0</v>
      </c>
      <c r="G77" s="127">
        <v>0</v>
      </c>
      <c r="H77" s="127">
        <v>1</v>
      </c>
      <c r="I77" s="81">
        <v>0</v>
      </c>
      <c r="J77" s="81">
        <v>847.92</v>
      </c>
      <c r="K77" s="14">
        <v>847.92</v>
      </c>
    </row>
    <row r="78" spans="1:11">
      <c r="A78" s="126" t="s">
        <v>442</v>
      </c>
      <c r="B78" s="126" t="s">
        <v>548</v>
      </c>
      <c r="C78" s="126" t="s">
        <v>108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81">
        <v>0</v>
      </c>
      <c r="J78" s="81">
        <v>0</v>
      </c>
      <c r="K78" s="14">
        <v>0</v>
      </c>
    </row>
    <row r="79" spans="1:11">
      <c r="A79" s="126" t="s">
        <v>442</v>
      </c>
      <c r="B79" s="126" t="s">
        <v>548</v>
      </c>
      <c r="C79" s="126" t="s">
        <v>109</v>
      </c>
      <c r="D79" s="127">
        <v>0</v>
      </c>
      <c r="E79" s="127">
        <v>1</v>
      </c>
      <c r="F79" s="127">
        <v>0</v>
      </c>
      <c r="G79" s="127">
        <v>0</v>
      </c>
      <c r="H79" s="127">
        <v>1</v>
      </c>
      <c r="I79" s="81">
        <v>356.59</v>
      </c>
      <c r="J79" s="81">
        <v>1323.89</v>
      </c>
      <c r="K79" s="14">
        <v>1323.89</v>
      </c>
    </row>
    <row r="80" spans="1:11">
      <c r="A80" s="126" t="s">
        <v>442</v>
      </c>
      <c r="B80" s="126" t="s">
        <v>548</v>
      </c>
      <c r="C80" s="126" t="s">
        <v>110</v>
      </c>
      <c r="D80" s="127">
        <v>0</v>
      </c>
      <c r="E80" s="127">
        <v>1</v>
      </c>
      <c r="F80" s="127">
        <v>0</v>
      </c>
      <c r="G80" s="127">
        <v>0</v>
      </c>
      <c r="H80" s="127">
        <v>1</v>
      </c>
      <c r="I80" s="81">
        <v>5546.8</v>
      </c>
      <c r="J80" s="81">
        <v>1446.3</v>
      </c>
      <c r="K80" s="14">
        <v>1446.3</v>
      </c>
    </row>
    <row r="81" spans="1:11">
      <c r="A81" s="126" t="s">
        <v>442</v>
      </c>
      <c r="B81" s="126" t="s">
        <v>548</v>
      </c>
      <c r="C81" s="126" t="s">
        <v>111</v>
      </c>
      <c r="D81" s="127">
        <v>0</v>
      </c>
      <c r="E81" s="127">
        <v>1</v>
      </c>
      <c r="F81" s="127">
        <v>0</v>
      </c>
      <c r="G81" s="127">
        <v>0</v>
      </c>
      <c r="H81" s="127">
        <v>1</v>
      </c>
      <c r="I81" s="81">
        <v>2126.13</v>
      </c>
      <c r="J81" s="81">
        <v>1174.92</v>
      </c>
      <c r="K81" s="14">
        <v>1174.92</v>
      </c>
    </row>
    <row r="82" spans="1:11">
      <c r="A82" s="126" t="s">
        <v>442</v>
      </c>
      <c r="B82" s="126" t="s">
        <v>548</v>
      </c>
      <c r="C82" s="126" t="s">
        <v>112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81">
        <v>0</v>
      </c>
      <c r="J82" s="81">
        <v>0</v>
      </c>
      <c r="K82" s="14">
        <v>0</v>
      </c>
    </row>
    <row r="83" spans="1:11">
      <c r="A83" s="126" t="s">
        <v>442</v>
      </c>
      <c r="B83" s="126" t="s">
        <v>548</v>
      </c>
      <c r="C83" s="126" t="s">
        <v>120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81">
        <v>0</v>
      </c>
      <c r="J83" s="81">
        <v>0</v>
      </c>
      <c r="K83" s="14">
        <v>0</v>
      </c>
    </row>
    <row r="84" spans="1:11">
      <c r="A84" s="126" t="s">
        <v>442</v>
      </c>
      <c r="B84" s="126" t="s">
        <v>548</v>
      </c>
      <c r="C84" s="126" t="s">
        <v>121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81">
        <v>0</v>
      </c>
      <c r="J84" s="81">
        <v>0</v>
      </c>
      <c r="K84" s="14">
        <v>0</v>
      </c>
    </row>
    <row r="85" spans="1:11">
      <c r="A85" s="126" t="s">
        <v>442</v>
      </c>
      <c r="B85" s="126" t="s">
        <v>548</v>
      </c>
      <c r="C85" s="126" t="s">
        <v>122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81">
        <v>0</v>
      </c>
      <c r="J85" s="81">
        <v>0</v>
      </c>
      <c r="K85" s="14">
        <v>0</v>
      </c>
    </row>
    <row r="86" spans="1:11">
      <c r="A86" s="126" t="s">
        <v>442</v>
      </c>
      <c r="B86" s="126" t="s">
        <v>548</v>
      </c>
      <c r="C86" s="126" t="s">
        <v>463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81">
        <v>0</v>
      </c>
      <c r="J86" s="81">
        <v>0</v>
      </c>
      <c r="K86" s="14">
        <v>0</v>
      </c>
    </row>
    <row r="87" spans="1:11">
      <c r="A87" s="126" t="s">
        <v>442</v>
      </c>
      <c r="B87" s="126" t="s">
        <v>548</v>
      </c>
      <c r="C87" s="126" t="s">
        <v>540</v>
      </c>
      <c r="D87" s="127">
        <v>1</v>
      </c>
      <c r="E87" s="127">
        <v>5</v>
      </c>
      <c r="F87" s="127">
        <v>0</v>
      </c>
      <c r="G87" s="127">
        <v>0</v>
      </c>
      <c r="H87" s="127">
        <v>6</v>
      </c>
      <c r="I87" s="81">
        <v>10732.38</v>
      </c>
      <c r="J87" s="81">
        <v>6426.19</v>
      </c>
      <c r="K87" s="14">
        <v>1071.03</v>
      </c>
    </row>
    <row r="88" spans="1:11">
      <c r="A88" s="126" t="s">
        <v>281</v>
      </c>
      <c r="B88" s="126" t="s">
        <v>394</v>
      </c>
      <c r="C88" s="126" t="s">
        <v>86</v>
      </c>
      <c r="D88" s="127">
        <v>0</v>
      </c>
      <c r="E88" s="127">
        <v>24</v>
      </c>
      <c r="F88" s="127">
        <v>2</v>
      </c>
      <c r="G88" s="127">
        <v>0</v>
      </c>
      <c r="H88" s="127">
        <v>26</v>
      </c>
      <c r="I88" s="81">
        <v>31329.74</v>
      </c>
      <c r="J88" s="81">
        <v>10555.26</v>
      </c>
      <c r="K88" s="14">
        <v>405.97</v>
      </c>
    </row>
    <row r="89" spans="1:11">
      <c r="A89" s="126" t="s">
        <v>281</v>
      </c>
      <c r="B89" s="126" t="s">
        <v>394</v>
      </c>
      <c r="C89" s="126" t="s">
        <v>87</v>
      </c>
      <c r="D89" s="127">
        <v>0</v>
      </c>
      <c r="E89" s="127">
        <v>3</v>
      </c>
      <c r="F89" s="127">
        <v>12</v>
      </c>
      <c r="G89" s="127">
        <v>0</v>
      </c>
      <c r="H89" s="127">
        <v>15</v>
      </c>
      <c r="I89" s="81">
        <v>38781.550000000003</v>
      </c>
      <c r="J89" s="81">
        <v>10801.58</v>
      </c>
      <c r="K89" s="14">
        <v>720.11</v>
      </c>
    </row>
    <row r="90" spans="1:11">
      <c r="A90" s="126" t="s">
        <v>281</v>
      </c>
      <c r="B90" s="126" t="s">
        <v>394</v>
      </c>
      <c r="C90" s="126" t="s">
        <v>106</v>
      </c>
      <c r="D90" s="127">
        <v>2</v>
      </c>
      <c r="E90" s="127">
        <v>2</v>
      </c>
      <c r="F90" s="127">
        <v>12</v>
      </c>
      <c r="G90" s="127">
        <v>0</v>
      </c>
      <c r="H90" s="127">
        <v>16</v>
      </c>
      <c r="I90" s="81">
        <v>22778.51</v>
      </c>
      <c r="J90" s="81">
        <v>13010.69</v>
      </c>
      <c r="K90" s="14">
        <v>813.17</v>
      </c>
    </row>
    <row r="91" spans="1:11">
      <c r="A91" s="126" t="s">
        <v>281</v>
      </c>
      <c r="B91" s="126" t="s">
        <v>394</v>
      </c>
      <c r="C91" s="126" t="s">
        <v>107</v>
      </c>
      <c r="D91" s="127">
        <v>6</v>
      </c>
      <c r="E91" s="127">
        <v>8</v>
      </c>
      <c r="F91" s="127">
        <v>8</v>
      </c>
      <c r="G91" s="127">
        <v>0</v>
      </c>
      <c r="H91" s="127">
        <v>22</v>
      </c>
      <c r="I91" s="81">
        <v>58136.26</v>
      </c>
      <c r="J91" s="81">
        <v>20832.04</v>
      </c>
      <c r="K91" s="14">
        <v>946.91</v>
      </c>
    </row>
    <row r="92" spans="1:11">
      <c r="A92" s="126" t="s">
        <v>281</v>
      </c>
      <c r="B92" s="126" t="s">
        <v>394</v>
      </c>
      <c r="C92" s="126" t="s">
        <v>108</v>
      </c>
      <c r="D92" s="127">
        <v>10</v>
      </c>
      <c r="E92" s="127">
        <v>5</v>
      </c>
      <c r="F92" s="127">
        <v>16</v>
      </c>
      <c r="G92" s="127">
        <v>0</v>
      </c>
      <c r="H92" s="127">
        <v>31</v>
      </c>
      <c r="I92" s="81">
        <v>224163.61</v>
      </c>
      <c r="J92" s="81">
        <v>34683.78</v>
      </c>
      <c r="K92" s="14">
        <v>1118.83</v>
      </c>
    </row>
    <row r="93" spans="1:11">
      <c r="A93" s="126" t="s">
        <v>281</v>
      </c>
      <c r="B93" s="126" t="s">
        <v>394</v>
      </c>
      <c r="C93" s="126" t="s">
        <v>109</v>
      </c>
      <c r="D93" s="127">
        <v>9</v>
      </c>
      <c r="E93" s="127">
        <v>2</v>
      </c>
      <c r="F93" s="127">
        <v>6</v>
      </c>
      <c r="G93" s="127">
        <v>0</v>
      </c>
      <c r="H93" s="127">
        <v>17</v>
      </c>
      <c r="I93" s="81">
        <v>217813.59</v>
      </c>
      <c r="J93" s="81">
        <v>19273.2</v>
      </c>
      <c r="K93" s="14">
        <v>1133.72</v>
      </c>
    </row>
    <row r="94" spans="1:11">
      <c r="A94" s="126" t="s">
        <v>281</v>
      </c>
      <c r="B94" s="126" t="s">
        <v>394</v>
      </c>
      <c r="C94" s="126" t="s">
        <v>110</v>
      </c>
      <c r="D94" s="127">
        <v>10</v>
      </c>
      <c r="E94" s="127">
        <v>2</v>
      </c>
      <c r="F94" s="127">
        <v>3</v>
      </c>
      <c r="G94" s="127">
        <v>0</v>
      </c>
      <c r="H94" s="127">
        <v>15</v>
      </c>
      <c r="I94" s="81">
        <v>189165.22</v>
      </c>
      <c r="J94" s="81">
        <v>18437.34</v>
      </c>
      <c r="K94" s="14">
        <v>1229.1600000000001</v>
      </c>
    </row>
    <row r="95" spans="1:11">
      <c r="A95" s="126" t="s">
        <v>281</v>
      </c>
      <c r="B95" s="126" t="s">
        <v>394</v>
      </c>
      <c r="C95" s="126" t="s">
        <v>111</v>
      </c>
      <c r="D95" s="127">
        <v>2</v>
      </c>
      <c r="E95" s="127">
        <v>6</v>
      </c>
      <c r="F95" s="127">
        <v>0</v>
      </c>
      <c r="G95" s="127">
        <v>0</v>
      </c>
      <c r="H95" s="127">
        <v>8</v>
      </c>
      <c r="I95" s="81">
        <v>144492.18</v>
      </c>
      <c r="J95" s="81">
        <v>8378.52</v>
      </c>
      <c r="K95" s="14">
        <v>1047.32</v>
      </c>
    </row>
    <row r="96" spans="1:11">
      <c r="A96" s="126" t="s">
        <v>281</v>
      </c>
      <c r="B96" s="126" t="s">
        <v>394</v>
      </c>
      <c r="C96" s="126" t="s">
        <v>112</v>
      </c>
      <c r="D96" s="127">
        <v>3</v>
      </c>
      <c r="E96" s="127">
        <v>4</v>
      </c>
      <c r="F96" s="127">
        <v>2</v>
      </c>
      <c r="G96" s="127">
        <v>0</v>
      </c>
      <c r="H96" s="127">
        <v>9</v>
      </c>
      <c r="I96" s="81">
        <v>53661.48</v>
      </c>
      <c r="J96" s="81">
        <v>12178.9</v>
      </c>
      <c r="K96" s="14">
        <v>1353.21</v>
      </c>
    </row>
    <row r="97" spans="1:11">
      <c r="A97" s="126" t="s">
        <v>281</v>
      </c>
      <c r="B97" s="126" t="s">
        <v>394</v>
      </c>
      <c r="C97" s="126" t="s">
        <v>120</v>
      </c>
      <c r="D97" s="127">
        <v>0</v>
      </c>
      <c r="E97" s="127">
        <v>1</v>
      </c>
      <c r="F97" s="127">
        <v>0</v>
      </c>
      <c r="G97" s="127">
        <v>0</v>
      </c>
      <c r="H97" s="127">
        <v>1</v>
      </c>
      <c r="I97" s="81">
        <v>461.98</v>
      </c>
      <c r="J97" s="81">
        <v>230.99</v>
      </c>
      <c r="K97" s="14">
        <v>230.99</v>
      </c>
    </row>
    <row r="98" spans="1:11">
      <c r="A98" s="126" t="s">
        <v>281</v>
      </c>
      <c r="B98" s="126" t="s">
        <v>394</v>
      </c>
      <c r="C98" s="126" t="s">
        <v>121</v>
      </c>
      <c r="D98" s="127">
        <v>0</v>
      </c>
      <c r="E98" s="127">
        <v>2</v>
      </c>
      <c r="F98" s="127">
        <v>0</v>
      </c>
      <c r="G98" s="127">
        <v>0</v>
      </c>
      <c r="H98" s="127">
        <v>2</v>
      </c>
      <c r="I98" s="81">
        <v>2317.6799999999998</v>
      </c>
      <c r="J98" s="81">
        <v>1158.8399999999999</v>
      </c>
      <c r="K98" s="14">
        <v>579.41999999999996</v>
      </c>
    </row>
    <row r="99" spans="1:11">
      <c r="A99" s="126" t="s">
        <v>281</v>
      </c>
      <c r="B99" s="126" t="s">
        <v>394</v>
      </c>
      <c r="C99" s="126" t="s">
        <v>122</v>
      </c>
      <c r="D99" s="127">
        <v>0</v>
      </c>
      <c r="E99" s="127">
        <v>1</v>
      </c>
      <c r="F99" s="127">
        <v>0</v>
      </c>
      <c r="G99" s="127">
        <v>0</v>
      </c>
      <c r="H99" s="127">
        <v>1</v>
      </c>
      <c r="I99" s="81">
        <v>295.68</v>
      </c>
      <c r="J99" s="81">
        <v>147.84</v>
      </c>
      <c r="K99" s="14">
        <v>147.84</v>
      </c>
    </row>
    <row r="100" spans="1:11">
      <c r="A100" s="126" t="s">
        <v>281</v>
      </c>
      <c r="B100" s="126" t="s">
        <v>394</v>
      </c>
      <c r="C100" s="126" t="s">
        <v>463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81">
        <v>0</v>
      </c>
      <c r="J100" s="81">
        <v>0</v>
      </c>
      <c r="K100" s="14">
        <v>0</v>
      </c>
    </row>
    <row r="101" spans="1:11">
      <c r="A101" s="126" t="s">
        <v>281</v>
      </c>
      <c r="B101" s="126" t="s">
        <v>394</v>
      </c>
      <c r="C101" s="126" t="s">
        <v>540</v>
      </c>
      <c r="D101" s="127">
        <v>42</v>
      </c>
      <c r="E101" s="127">
        <v>60</v>
      </c>
      <c r="F101" s="127">
        <v>61</v>
      </c>
      <c r="G101" s="127">
        <v>0</v>
      </c>
      <c r="H101" s="127">
        <v>163</v>
      </c>
      <c r="I101" s="81">
        <v>983397.48</v>
      </c>
      <c r="J101" s="81">
        <v>149688.98000000001</v>
      </c>
      <c r="K101" s="14">
        <v>918.34</v>
      </c>
    </row>
    <row r="102" spans="1:11">
      <c r="A102" s="126" t="s">
        <v>284</v>
      </c>
      <c r="B102" s="126" t="s">
        <v>395</v>
      </c>
      <c r="C102" s="126" t="s">
        <v>86</v>
      </c>
      <c r="D102" s="127">
        <v>0</v>
      </c>
      <c r="E102" s="127">
        <v>1</v>
      </c>
      <c r="F102" s="127">
        <v>0</v>
      </c>
      <c r="G102" s="127">
        <v>0</v>
      </c>
      <c r="H102" s="127">
        <v>1</v>
      </c>
      <c r="I102" s="81">
        <v>1847.3</v>
      </c>
      <c r="J102" s="81">
        <v>184.73</v>
      </c>
      <c r="K102" s="14">
        <v>184.73</v>
      </c>
    </row>
    <row r="103" spans="1:11">
      <c r="A103" s="126" t="s">
        <v>284</v>
      </c>
      <c r="B103" s="126" t="s">
        <v>395</v>
      </c>
      <c r="C103" s="126" t="s">
        <v>87</v>
      </c>
      <c r="D103" s="127">
        <v>0</v>
      </c>
      <c r="E103" s="127">
        <v>0</v>
      </c>
      <c r="F103" s="127">
        <v>3</v>
      </c>
      <c r="G103" s="127">
        <v>0</v>
      </c>
      <c r="H103" s="127">
        <v>3</v>
      </c>
      <c r="I103" s="81">
        <v>18002.73</v>
      </c>
      <c r="J103" s="81">
        <v>3284.45</v>
      </c>
      <c r="K103" s="14">
        <v>1094.82</v>
      </c>
    </row>
    <row r="104" spans="1:11">
      <c r="A104" s="126" t="s">
        <v>284</v>
      </c>
      <c r="B104" s="126" t="s">
        <v>395</v>
      </c>
      <c r="C104" s="126" t="s">
        <v>106</v>
      </c>
      <c r="D104" s="127">
        <v>1</v>
      </c>
      <c r="E104" s="127">
        <v>0</v>
      </c>
      <c r="F104" s="127">
        <v>2</v>
      </c>
      <c r="G104" s="127">
        <v>0</v>
      </c>
      <c r="H104" s="127">
        <v>3</v>
      </c>
      <c r="I104" s="81">
        <v>10252.799999999999</v>
      </c>
      <c r="J104" s="81">
        <v>2312.81</v>
      </c>
      <c r="K104" s="14">
        <v>770.94</v>
      </c>
    </row>
    <row r="105" spans="1:11">
      <c r="A105" s="126" t="s">
        <v>284</v>
      </c>
      <c r="B105" s="126" t="s">
        <v>395</v>
      </c>
      <c r="C105" s="126" t="s">
        <v>107</v>
      </c>
      <c r="D105" s="127">
        <v>0</v>
      </c>
      <c r="E105" s="127">
        <v>0</v>
      </c>
      <c r="F105" s="127">
        <v>2</v>
      </c>
      <c r="G105" s="127">
        <v>0</v>
      </c>
      <c r="H105" s="127">
        <v>2</v>
      </c>
      <c r="I105" s="81">
        <v>1441.89</v>
      </c>
      <c r="J105" s="81">
        <v>1383.5</v>
      </c>
      <c r="K105" s="14">
        <v>691.75</v>
      </c>
    </row>
    <row r="106" spans="1:11">
      <c r="A106" s="126" t="s">
        <v>284</v>
      </c>
      <c r="B106" s="126" t="s">
        <v>395</v>
      </c>
      <c r="C106" s="126" t="s">
        <v>108</v>
      </c>
      <c r="D106" s="127">
        <v>1</v>
      </c>
      <c r="E106" s="127">
        <v>0</v>
      </c>
      <c r="F106" s="127">
        <v>1</v>
      </c>
      <c r="G106" s="127">
        <v>0</v>
      </c>
      <c r="H106" s="127">
        <v>2</v>
      </c>
      <c r="I106" s="81">
        <v>35159.75</v>
      </c>
      <c r="J106" s="81">
        <v>2878.54</v>
      </c>
      <c r="K106" s="14">
        <v>1439.27</v>
      </c>
    </row>
    <row r="107" spans="1:11">
      <c r="A107" s="126" t="s">
        <v>284</v>
      </c>
      <c r="B107" s="126" t="s">
        <v>395</v>
      </c>
      <c r="C107" s="126" t="s">
        <v>109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81">
        <v>0</v>
      </c>
      <c r="J107" s="81">
        <v>0</v>
      </c>
      <c r="K107" s="14">
        <v>0</v>
      </c>
    </row>
    <row r="108" spans="1:11">
      <c r="A108" s="126" t="s">
        <v>284</v>
      </c>
      <c r="B108" s="126" t="s">
        <v>395</v>
      </c>
      <c r="C108" s="126" t="s">
        <v>110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81">
        <v>0</v>
      </c>
      <c r="J108" s="81">
        <v>0</v>
      </c>
      <c r="K108" s="14">
        <v>0</v>
      </c>
    </row>
    <row r="109" spans="1:11">
      <c r="A109" s="126" t="s">
        <v>284</v>
      </c>
      <c r="B109" s="126" t="s">
        <v>395</v>
      </c>
      <c r="C109" s="126" t="s">
        <v>111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81">
        <v>0</v>
      </c>
      <c r="J109" s="81">
        <v>0</v>
      </c>
      <c r="K109" s="14">
        <v>0</v>
      </c>
    </row>
    <row r="110" spans="1:11">
      <c r="A110" s="126" t="s">
        <v>284</v>
      </c>
      <c r="B110" s="126" t="s">
        <v>395</v>
      </c>
      <c r="C110" s="126" t="s">
        <v>112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81">
        <v>0</v>
      </c>
      <c r="J110" s="81">
        <v>0</v>
      </c>
      <c r="K110" s="14">
        <v>0</v>
      </c>
    </row>
    <row r="111" spans="1:11">
      <c r="A111" s="126" t="s">
        <v>284</v>
      </c>
      <c r="B111" s="126" t="s">
        <v>395</v>
      </c>
      <c r="C111" s="126" t="s">
        <v>120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81">
        <v>0</v>
      </c>
      <c r="J111" s="81">
        <v>0</v>
      </c>
      <c r="K111" s="14">
        <v>0</v>
      </c>
    </row>
    <row r="112" spans="1:11">
      <c r="A112" s="126" t="s">
        <v>284</v>
      </c>
      <c r="B112" s="126" t="s">
        <v>395</v>
      </c>
      <c r="C112" s="126" t="s">
        <v>121</v>
      </c>
      <c r="D112" s="127">
        <v>0</v>
      </c>
      <c r="E112" s="127">
        <v>1</v>
      </c>
      <c r="F112" s="127">
        <v>0</v>
      </c>
      <c r="G112" s="127">
        <v>0</v>
      </c>
      <c r="H112" s="127">
        <v>1</v>
      </c>
      <c r="I112" s="81">
        <v>0</v>
      </c>
      <c r="J112" s="81">
        <v>906.83</v>
      </c>
      <c r="K112" s="14">
        <v>906.83</v>
      </c>
    </row>
    <row r="113" spans="1:11">
      <c r="A113" s="126" t="s">
        <v>284</v>
      </c>
      <c r="B113" s="126" t="s">
        <v>395</v>
      </c>
      <c r="C113" s="126" t="s">
        <v>122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81">
        <v>0</v>
      </c>
      <c r="J113" s="81">
        <v>0</v>
      </c>
      <c r="K113" s="14">
        <v>0</v>
      </c>
    </row>
    <row r="114" spans="1:11">
      <c r="A114" s="126" t="s">
        <v>284</v>
      </c>
      <c r="B114" s="126" t="s">
        <v>395</v>
      </c>
      <c r="C114" s="126" t="s">
        <v>463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81">
        <v>0</v>
      </c>
      <c r="J114" s="81">
        <v>0</v>
      </c>
      <c r="K114" s="14">
        <v>0</v>
      </c>
    </row>
    <row r="115" spans="1:11">
      <c r="A115" s="126" t="s">
        <v>284</v>
      </c>
      <c r="B115" s="126" t="s">
        <v>395</v>
      </c>
      <c r="C115" s="126" t="s">
        <v>540</v>
      </c>
      <c r="D115" s="127">
        <v>2</v>
      </c>
      <c r="E115" s="127">
        <v>2</v>
      </c>
      <c r="F115" s="127">
        <v>8</v>
      </c>
      <c r="G115" s="127">
        <v>0</v>
      </c>
      <c r="H115" s="127">
        <v>12</v>
      </c>
      <c r="I115" s="81">
        <v>66704.47</v>
      </c>
      <c r="J115" s="81">
        <v>10950.86</v>
      </c>
      <c r="K115" s="14">
        <v>912.57</v>
      </c>
    </row>
    <row r="116" spans="1:11">
      <c r="A116" s="126" t="s">
        <v>439</v>
      </c>
      <c r="B116" s="126" t="s">
        <v>413</v>
      </c>
      <c r="C116" s="126" t="s">
        <v>86</v>
      </c>
      <c r="D116" s="127">
        <v>0</v>
      </c>
      <c r="E116" s="127">
        <v>15</v>
      </c>
      <c r="F116" s="127">
        <v>7</v>
      </c>
      <c r="G116" s="127">
        <v>0</v>
      </c>
      <c r="H116" s="127">
        <v>22</v>
      </c>
      <c r="I116" s="81">
        <v>181261.18</v>
      </c>
      <c r="J116" s="81">
        <v>11042.47</v>
      </c>
      <c r="K116" s="14">
        <v>501.93</v>
      </c>
    </row>
    <row r="117" spans="1:11">
      <c r="A117" s="126" t="s">
        <v>439</v>
      </c>
      <c r="B117" s="126" t="s">
        <v>413</v>
      </c>
      <c r="C117" s="126" t="s">
        <v>87</v>
      </c>
      <c r="D117" s="127">
        <v>0</v>
      </c>
      <c r="E117" s="127">
        <v>7</v>
      </c>
      <c r="F117" s="127">
        <v>15</v>
      </c>
      <c r="G117" s="127">
        <v>0</v>
      </c>
      <c r="H117" s="127">
        <v>22</v>
      </c>
      <c r="I117" s="81">
        <v>140489.71</v>
      </c>
      <c r="J117" s="81">
        <v>12052.16</v>
      </c>
      <c r="K117" s="14">
        <v>547.83000000000004</v>
      </c>
    </row>
    <row r="118" spans="1:11">
      <c r="A118" s="126" t="s">
        <v>439</v>
      </c>
      <c r="B118" s="126" t="s">
        <v>413</v>
      </c>
      <c r="C118" s="126" t="s">
        <v>106</v>
      </c>
      <c r="D118" s="127">
        <v>0</v>
      </c>
      <c r="E118" s="127">
        <v>8</v>
      </c>
      <c r="F118" s="127">
        <v>8</v>
      </c>
      <c r="G118" s="127">
        <v>0</v>
      </c>
      <c r="H118" s="127">
        <v>16</v>
      </c>
      <c r="I118" s="81">
        <v>78981.61</v>
      </c>
      <c r="J118" s="81">
        <v>5614.32</v>
      </c>
      <c r="K118" s="14">
        <v>350.9</v>
      </c>
    </row>
    <row r="119" spans="1:11">
      <c r="A119" s="126" t="s">
        <v>439</v>
      </c>
      <c r="B119" s="126" t="s">
        <v>413</v>
      </c>
      <c r="C119" s="126" t="s">
        <v>107</v>
      </c>
      <c r="D119" s="127">
        <v>0</v>
      </c>
      <c r="E119" s="127">
        <v>5</v>
      </c>
      <c r="F119" s="127">
        <v>12</v>
      </c>
      <c r="G119" s="127">
        <v>0</v>
      </c>
      <c r="H119" s="127">
        <v>17</v>
      </c>
      <c r="I119" s="81">
        <v>112538.6</v>
      </c>
      <c r="J119" s="81">
        <v>7924.56</v>
      </c>
      <c r="K119" s="14">
        <v>466.15</v>
      </c>
    </row>
    <row r="120" spans="1:11">
      <c r="A120" s="126" t="s">
        <v>439</v>
      </c>
      <c r="B120" s="126" t="s">
        <v>413</v>
      </c>
      <c r="C120" s="126" t="s">
        <v>108</v>
      </c>
      <c r="D120" s="127">
        <v>8</v>
      </c>
      <c r="E120" s="127">
        <v>8</v>
      </c>
      <c r="F120" s="127">
        <v>7</v>
      </c>
      <c r="G120" s="127">
        <v>0</v>
      </c>
      <c r="H120" s="127">
        <v>23</v>
      </c>
      <c r="I120" s="81">
        <v>140132.34</v>
      </c>
      <c r="J120" s="81">
        <v>7260.47</v>
      </c>
      <c r="K120" s="14">
        <v>315.67</v>
      </c>
    </row>
    <row r="121" spans="1:11">
      <c r="A121" s="126" t="s">
        <v>439</v>
      </c>
      <c r="B121" s="126" t="s">
        <v>413</v>
      </c>
      <c r="C121" s="126" t="s">
        <v>109</v>
      </c>
      <c r="D121" s="127">
        <v>84</v>
      </c>
      <c r="E121" s="127">
        <v>4</v>
      </c>
      <c r="F121" s="127">
        <v>8</v>
      </c>
      <c r="G121" s="127">
        <v>109</v>
      </c>
      <c r="H121" s="127">
        <v>205</v>
      </c>
      <c r="I121" s="81">
        <v>967290.24</v>
      </c>
      <c r="J121" s="81">
        <v>61001.83</v>
      </c>
      <c r="K121" s="14">
        <v>297.57</v>
      </c>
    </row>
    <row r="122" spans="1:11">
      <c r="A122" s="126" t="s">
        <v>439</v>
      </c>
      <c r="B122" s="126" t="s">
        <v>413</v>
      </c>
      <c r="C122" s="126" t="s">
        <v>110</v>
      </c>
      <c r="D122" s="127">
        <v>10</v>
      </c>
      <c r="E122" s="127">
        <v>1</v>
      </c>
      <c r="F122" s="127">
        <v>4</v>
      </c>
      <c r="G122" s="127">
        <v>67</v>
      </c>
      <c r="H122" s="127">
        <v>82</v>
      </c>
      <c r="I122" s="81">
        <v>362929.03</v>
      </c>
      <c r="J122" s="81">
        <v>17135.490000000002</v>
      </c>
      <c r="K122" s="14">
        <v>208.97</v>
      </c>
    </row>
    <row r="123" spans="1:11">
      <c r="A123" s="126" t="s">
        <v>439</v>
      </c>
      <c r="B123" s="126" t="s">
        <v>413</v>
      </c>
      <c r="C123" s="126" t="s">
        <v>111</v>
      </c>
      <c r="D123" s="127">
        <v>1</v>
      </c>
      <c r="E123" s="127">
        <v>0</v>
      </c>
      <c r="F123" s="127">
        <v>4</v>
      </c>
      <c r="G123" s="127">
        <v>61</v>
      </c>
      <c r="H123" s="127">
        <v>66</v>
      </c>
      <c r="I123" s="81">
        <v>121830.37</v>
      </c>
      <c r="J123" s="81">
        <v>12764.77</v>
      </c>
      <c r="K123" s="14">
        <v>193.41</v>
      </c>
    </row>
    <row r="124" spans="1:11">
      <c r="A124" s="126" t="s">
        <v>439</v>
      </c>
      <c r="B124" s="126" t="s">
        <v>413</v>
      </c>
      <c r="C124" s="126" t="s">
        <v>112</v>
      </c>
      <c r="D124" s="127">
        <v>0</v>
      </c>
      <c r="E124" s="127">
        <v>0</v>
      </c>
      <c r="F124" s="127">
        <v>10</v>
      </c>
      <c r="G124" s="127">
        <v>55</v>
      </c>
      <c r="H124" s="127">
        <v>65</v>
      </c>
      <c r="I124" s="81">
        <v>130706.59</v>
      </c>
      <c r="J124" s="81">
        <v>15723.94</v>
      </c>
      <c r="K124" s="14">
        <v>241.91</v>
      </c>
    </row>
    <row r="125" spans="1:11">
      <c r="A125" s="126" t="s">
        <v>439</v>
      </c>
      <c r="B125" s="126" t="s">
        <v>413</v>
      </c>
      <c r="C125" s="126" t="s">
        <v>120</v>
      </c>
      <c r="D125" s="127">
        <v>1</v>
      </c>
      <c r="E125" s="127">
        <v>0</v>
      </c>
      <c r="F125" s="127">
        <v>8</v>
      </c>
      <c r="G125" s="127">
        <v>19</v>
      </c>
      <c r="H125" s="127">
        <v>28</v>
      </c>
      <c r="I125" s="81">
        <v>53392.32</v>
      </c>
      <c r="J125" s="81">
        <v>8345.82</v>
      </c>
      <c r="K125" s="14">
        <v>298.07</v>
      </c>
    </row>
    <row r="126" spans="1:11">
      <c r="A126" s="126" t="s">
        <v>439</v>
      </c>
      <c r="B126" s="126" t="s">
        <v>413</v>
      </c>
      <c r="C126" s="126" t="s">
        <v>121</v>
      </c>
      <c r="D126" s="127">
        <v>0</v>
      </c>
      <c r="E126" s="127">
        <v>0</v>
      </c>
      <c r="F126" s="127">
        <v>8</v>
      </c>
      <c r="G126" s="127">
        <v>9</v>
      </c>
      <c r="H126" s="127">
        <v>17</v>
      </c>
      <c r="I126" s="81">
        <v>42028.39</v>
      </c>
      <c r="J126" s="81">
        <v>7438.97</v>
      </c>
      <c r="K126" s="14">
        <v>437.59</v>
      </c>
    </row>
    <row r="127" spans="1:11">
      <c r="A127" s="126" t="s">
        <v>439</v>
      </c>
      <c r="B127" s="126" t="s">
        <v>413</v>
      </c>
      <c r="C127" s="126" t="s">
        <v>122</v>
      </c>
      <c r="D127" s="127">
        <v>0</v>
      </c>
      <c r="E127" s="127">
        <v>0</v>
      </c>
      <c r="F127" s="127">
        <v>4</v>
      </c>
      <c r="G127" s="127">
        <v>3</v>
      </c>
      <c r="H127" s="127">
        <v>7</v>
      </c>
      <c r="I127" s="81">
        <v>26145.599999999999</v>
      </c>
      <c r="J127" s="81">
        <v>3407.98</v>
      </c>
      <c r="K127" s="14">
        <v>486.85</v>
      </c>
    </row>
    <row r="128" spans="1:11">
      <c r="A128" s="126" t="s">
        <v>439</v>
      </c>
      <c r="B128" s="126" t="s">
        <v>413</v>
      </c>
      <c r="C128" s="126" t="s">
        <v>463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81">
        <v>0</v>
      </c>
      <c r="J128" s="81">
        <v>0</v>
      </c>
      <c r="K128" s="14">
        <v>0</v>
      </c>
    </row>
    <row r="129" spans="1:11">
      <c r="A129" s="126" t="s">
        <v>439</v>
      </c>
      <c r="B129" s="126" t="s">
        <v>413</v>
      </c>
      <c r="C129" s="126" t="s">
        <v>540</v>
      </c>
      <c r="D129" s="127">
        <v>104</v>
      </c>
      <c r="E129" s="127">
        <v>48</v>
      </c>
      <c r="F129" s="127">
        <v>95</v>
      </c>
      <c r="G129" s="127">
        <v>323</v>
      </c>
      <c r="H129" s="127">
        <v>570</v>
      </c>
      <c r="I129" s="81">
        <v>2357725.98</v>
      </c>
      <c r="J129" s="81">
        <v>169712.78</v>
      </c>
      <c r="K129" s="14">
        <v>297.74</v>
      </c>
    </row>
    <row r="130" spans="1:11">
      <c r="A130" s="126" t="s">
        <v>431</v>
      </c>
      <c r="B130" s="126" t="s">
        <v>616</v>
      </c>
      <c r="C130" s="126" t="s">
        <v>86</v>
      </c>
      <c r="D130" s="127">
        <v>1</v>
      </c>
      <c r="E130" s="127">
        <v>95</v>
      </c>
      <c r="F130" s="127">
        <v>0</v>
      </c>
      <c r="G130" s="127">
        <v>0</v>
      </c>
      <c r="H130" s="127">
        <v>96</v>
      </c>
      <c r="I130" s="81">
        <v>53092.01</v>
      </c>
      <c r="J130" s="81">
        <v>10840.5</v>
      </c>
      <c r="K130" s="14">
        <v>112.92</v>
      </c>
    </row>
    <row r="131" spans="1:11">
      <c r="A131" s="126" t="s">
        <v>431</v>
      </c>
      <c r="B131" s="126" t="s">
        <v>616</v>
      </c>
      <c r="C131" s="126" t="s">
        <v>87</v>
      </c>
      <c r="D131" s="127">
        <v>16</v>
      </c>
      <c r="E131" s="127">
        <v>21</v>
      </c>
      <c r="F131" s="127">
        <v>89</v>
      </c>
      <c r="G131" s="127">
        <v>0</v>
      </c>
      <c r="H131" s="127">
        <v>126</v>
      </c>
      <c r="I131" s="81">
        <v>118197.6</v>
      </c>
      <c r="J131" s="81">
        <v>17611.79</v>
      </c>
      <c r="K131" s="14">
        <v>139.78</v>
      </c>
    </row>
    <row r="132" spans="1:11">
      <c r="A132" s="126" t="s">
        <v>431</v>
      </c>
      <c r="B132" s="126" t="s">
        <v>616</v>
      </c>
      <c r="C132" s="126" t="s">
        <v>106</v>
      </c>
      <c r="D132" s="127">
        <v>188</v>
      </c>
      <c r="E132" s="127">
        <v>29</v>
      </c>
      <c r="F132" s="127">
        <v>50</v>
      </c>
      <c r="G132" s="127">
        <v>0</v>
      </c>
      <c r="H132" s="127">
        <v>267</v>
      </c>
      <c r="I132" s="81">
        <v>759358.58</v>
      </c>
      <c r="J132" s="81">
        <v>51545.46</v>
      </c>
      <c r="K132" s="14">
        <v>193.05</v>
      </c>
    </row>
    <row r="133" spans="1:11">
      <c r="A133" s="126" t="s">
        <v>431</v>
      </c>
      <c r="B133" s="126" t="s">
        <v>616</v>
      </c>
      <c r="C133" s="126" t="s">
        <v>107</v>
      </c>
      <c r="D133" s="127">
        <v>478</v>
      </c>
      <c r="E133" s="127">
        <v>26</v>
      </c>
      <c r="F133" s="127">
        <v>78</v>
      </c>
      <c r="G133" s="127">
        <v>0</v>
      </c>
      <c r="H133" s="127">
        <v>582</v>
      </c>
      <c r="I133" s="81">
        <v>2095984.09</v>
      </c>
      <c r="J133" s="81">
        <v>115718</v>
      </c>
      <c r="K133" s="14">
        <v>198.83</v>
      </c>
    </row>
    <row r="134" spans="1:11">
      <c r="A134" s="126" t="s">
        <v>431</v>
      </c>
      <c r="B134" s="126" t="s">
        <v>616</v>
      </c>
      <c r="C134" s="126" t="s">
        <v>108</v>
      </c>
      <c r="D134" s="127">
        <v>678</v>
      </c>
      <c r="E134" s="127">
        <v>36</v>
      </c>
      <c r="F134" s="127">
        <v>31</v>
      </c>
      <c r="G134" s="127">
        <v>0</v>
      </c>
      <c r="H134" s="127">
        <v>745</v>
      </c>
      <c r="I134" s="81">
        <v>3796716.06</v>
      </c>
      <c r="J134" s="81">
        <v>145120.54</v>
      </c>
      <c r="K134" s="14">
        <v>194.79</v>
      </c>
    </row>
    <row r="135" spans="1:11">
      <c r="A135" s="126" t="s">
        <v>431</v>
      </c>
      <c r="B135" s="126" t="s">
        <v>616</v>
      </c>
      <c r="C135" s="126" t="s">
        <v>109</v>
      </c>
      <c r="D135" s="127">
        <v>329</v>
      </c>
      <c r="E135" s="127">
        <v>36</v>
      </c>
      <c r="F135" s="127">
        <v>6</v>
      </c>
      <c r="G135" s="127">
        <v>0</v>
      </c>
      <c r="H135" s="127">
        <v>371</v>
      </c>
      <c r="I135" s="81">
        <v>1976842.2</v>
      </c>
      <c r="J135" s="81">
        <v>71252.490000000005</v>
      </c>
      <c r="K135" s="14">
        <v>192.06</v>
      </c>
    </row>
    <row r="136" spans="1:11">
      <c r="A136" s="126" t="s">
        <v>431</v>
      </c>
      <c r="B136" s="126" t="s">
        <v>616</v>
      </c>
      <c r="C136" s="126" t="s">
        <v>110</v>
      </c>
      <c r="D136" s="127">
        <v>95</v>
      </c>
      <c r="E136" s="127">
        <v>30</v>
      </c>
      <c r="F136" s="127">
        <v>2</v>
      </c>
      <c r="G136" s="127">
        <v>0</v>
      </c>
      <c r="H136" s="127">
        <v>127</v>
      </c>
      <c r="I136" s="81">
        <v>614941.11</v>
      </c>
      <c r="J136" s="81">
        <v>22012.639999999999</v>
      </c>
      <c r="K136" s="14">
        <v>173.33</v>
      </c>
    </row>
    <row r="137" spans="1:11">
      <c r="A137" s="126" t="s">
        <v>431</v>
      </c>
      <c r="B137" s="126" t="s">
        <v>616</v>
      </c>
      <c r="C137" s="126" t="s">
        <v>111</v>
      </c>
      <c r="D137" s="127">
        <v>11</v>
      </c>
      <c r="E137" s="127">
        <v>30</v>
      </c>
      <c r="F137" s="127">
        <v>1</v>
      </c>
      <c r="G137" s="127">
        <v>0</v>
      </c>
      <c r="H137" s="127">
        <v>42</v>
      </c>
      <c r="I137" s="81">
        <v>63005.39</v>
      </c>
      <c r="J137" s="81">
        <v>6271.38</v>
      </c>
      <c r="K137" s="14">
        <v>149.32</v>
      </c>
    </row>
    <row r="138" spans="1:11">
      <c r="A138" s="126" t="s">
        <v>431</v>
      </c>
      <c r="B138" s="126" t="s">
        <v>616</v>
      </c>
      <c r="C138" s="126" t="s">
        <v>112</v>
      </c>
      <c r="D138" s="127">
        <v>3</v>
      </c>
      <c r="E138" s="127">
        <v>30</v>
      </c>
      <c r="F138" s="127">
        <v>0</v>
      </c>
      <c r="G138" s="127">
        <v>0</v>
      </c>
      <c r="H138" s="127">
        <v>33</v>
      </c>
      <c r="I138" s="81">
        <v>27939.61</v>
      </c>
      <c r="J138" s="81">
        <v>4424.71</v>
      </c>
      <c r="K138" s="14">
        <v>134.08000000000001</v>
      </c>
    </row>
    <row r="139" spans="1:11">
      <c r="A139" s="126" t="s">
        <v>431</v>
      </c>
      <c r="B139" s="126" t="s">
        <v>616</v>
      </c>
      <c r="C139" s="126" t="s">
        <v>120</v>
      </c>
      <c r="D139" s="127">
        <v>1</v>
      </c>
      <c r="E139" s="127">
        <v>14</v>
      </c>
      <c r="F139" s="127">
        <v>0</v>
      </c>
      <c r="G139" s="127">
        <v>0</v>
      </c>
      <c r="H139" s="127">
        <v>15</v>
      </c>
      <c r="I139" s="81">
        <v>16699.060000000001</v>
      </c>
      <c r="J139" s="81">
        <v>1743</v>
      </c>
      <c r="K139" s="14">
        <v>116.2</v>
      </c>
    </row>
    <row r="140" spans="1:11">
      <c r="A140" s="126" t="s">
        <v>431</v>
      </c>
      <c r="B140" s="126" t="s">
        <v>616</v>
      </c>
      <c r="C140" s="126" t="s">
        <v>121</v>
      </c>
      <c r="D140" s="127">
        <v>0</v>
      </c>
      <c r="E140" s="127">
        <v>3</v>
      </c>
      <c r="F140" s="127">
        <v>0</v>
      </c>
      <c r="G140" s="127">
        <v>0</v>
      </c>
      <c r="H140" s="127">
        <v>3</v>
      </c>
      <c r="I140" s="81">
        <v>396.06</v>
      </c>
      <c r="J140" s="81">
        <v>486.04</v>
      </c>
      <c r="K140" s="14">
        <v>162.01</v>
      </c>
    </row>
    <row r="141" spans="1:11">
      <c r="A141" s="126" t="s">
        <v>431</v>
      </c>
      <c r="B141" s="126" t="s">
        <v>616</v>
      </c>
      <c r="C141" s="126" t="s">
        <v>122</v>
      </c>
      <c r="D141" s="127">
        <v>1</v>
      </c>
      <c r="E141" s="127">
        <v>0</v>
      </c>
      <c r="F141" s="127">
        <v>0</v>
      </c>
      <c r="G141" s="127">
        <v>0</v>
      </c>
      <c r="H141" s="127">
        <v>1</v>
      </c>
      <c r="I141" s="81">
        <v>5078.3</v>
      </c>
      <c r="J141" s="81">
        <v>241.93</v>
      </c>
      <c r="K141" s="14">
        <v>241.93</v>
      </c>
    </row>
    <row r="142" spans="1:11">
      <c r="A142" s="126" t="s">
        <v>431</v>
      </c>
      <c r="B142" s="126" t="s">
        <v>616</v>
      </c>
      <c r="C142" s="126" t="s">
        <v>463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81">
        <v>0</v>
      </c>
      <c r="J142" s="81">
        <v>0</v>
      </c>
      <c r="K142" s="14">
        <v>0</v>
      </c>
    </row>
    <row r="143" spans="1:11">
      <c r="A143" s="126" t="s">
        <v>431</v>
      </c>
      <c r="B143" s="126" t="s">
        <v>616</v>
      </c>
      <c r="C143" s="126" t="s">
        <v>540</v>
      </c>
      <c r="D143" s="127">
        <v>1801</v>
      </c>
      <c r="E143" s="127">
        <v>350</v>
      </c>
      <c r="F143" s="127">
        <v>257</v>
      </c>
      <c r="G143" s="127">
        <v>0</v>
      </c>
      <c r="H143" s="127">
        <v>2408</v>
      </c>
      <c r="I143" s="81">
        <v>9528250.0700000003</v>
      </c>
      <c r="J143" s="81">
        <v>447268.48</v>
      </c>
      <c r="K143" s="14">
        <v>185.74</v>
      </c>
    </row>
    <row r="144" spans="1:11">
      <c r="A144" s="126" t="s">
        <v>434</v>
      </c>
      <c r="B144" s="126" t="s">
        <v>407</v>
      </c>
      <c r="C144" s="126" t="s">
        <v>86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81">
        <v>0</v>
      </c>
      <c r="J144" s="81">
        <v>0</v>
      </c>
      <c r="K144" s="14">
        <v>0</v>
      </c>
    </row>
    <row r="145" spans="1:11">
      <c r="A145" s="126" t="s">
        <v>434</v>
      </c>
      <c r="B145" s="126" t="s">
        <v>407</v>
      </c>
      <c r="C145" s="126" t="s">
        <v>87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81">
        <v>0</v>
      </c>
      <c r="J145" s="81">
        <v>0</v>
      </c>
      <c r="K145" s="14">
        <v>0</v>
      </c>
    </row>
    <row r="146" spans="1:11">
      <c r="A146" s="126" t="s">
        <v>434</v>
      </c>
      <c r="B146" s="126" t="s">
        <v>407</v>
      </c>
      <c r="C146" s="126" t="s">
        <v>106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81">
        <v>0</v>
      </c>
      <c r="J146" s="81">
        <v>0</v>
      </c>
      <c r="K146" s="14">
        <v>0</v>
      </c>
    </row>
    <row r="147" spans="1:11">
      <c r="A147" s="126" t="s">
        <v>434</v>
      </c>
      <c r="B147" s="126" t="s">
        <v>407</v>
      </c>
      <c r="C147" s="126" t="s">
        <v>107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81">
        <v>0</v>
      </c>
      <c r="J147" s="81">
        <v>0</v>
      </c>
      <c r="K147" s="14">
        <v>0</v>
      </c>
    </row>
    <row r="148" spans="1:11">
      <c r="A148" s="126" t="s">
        <v>434</v>
      </c>
      <c r="B148" s="126" t="s">
        <v>407</v>
      </c>
      <c r="C148" s="126" t="s">
        <v>108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81">
        <v>0</v>
      </c>
      <c r="J148" s="81">
        <v>0</v>
      </c>
      <c r="K148" s="14">
        <v>0</v>
      </c>
    </row>
    <row r="149" spans="1:11">
      <c r="A149" s="126" t="s">
        <v>434</v>
      </c>
      <c r="B149" s="126" t="s">
        <v>407</v>
      </c>
      <c r="C149" s="126" t="s">
        <v>109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81">
        <v>0</v>
      </c>
      <c r="J149" s="81">
        <v>0</v>
      </c>
      <c r="K149" s="14">
        <v>0</v>
      </c>
    </row>
    <row r="150" spans="1:11">
      <c r="A150" s="126" t="s">
        <v>434</v>
      </c>
      <c r="B150" s="126" t="s">
        <v>407</v>
      </c>
      <c r="C150" s="126" t="s">
        <v>110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81">
        <v>0</v>
      </c>
      <c r="J150" s="81">
        <v>0</v>
      </c>
      <c r="K150" s="14">
        <v>0</v>
      </c>
    </row>
    <row r="151" spans="1:11">
      <c r="A151" s="126" t="s">
        <v>434</v>
      </c>
      <c r="B151" s="126" t="s">
        <v>407</v>
      </c>
      <c r="C151" s="126" t="s">
        <v>111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81">
        <v>0</v>
      </c>
      <c r="J151" s="81">
        <v>0</v>
      </c>
      <c r="K151" s="14">
        <v>0</v>
      </c>
    </row>
    <row r="152" spans="1:11">
      <c r="A152" s="126" t="s">
        <v>434</v>
      </c>
      <c r="B152" s="126" t="s">
        <v>407</v>
      </c>
      <c r="C152" s="126" t="s">
        <v>112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81">
        <v>0</v>
      </c>
      <c r="J152" s="81">
        <v>0</v>
      </c>
      <c r="K152" s="14">
        <v>0</v>
      </c>
    </row>
    <row r="153" spans="1:11">
      <c r="A153" s="126" t="s">
        <v>434</v>
      </c>
      <c r="B153" s="126" t="s">
        <v>407</v>
      </c>
      <c r="C153" s="126" t="s">
        <v>120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81">
        <v>0</v>
      </c>
      <c r="J153" s="81">
        <v>0</v>
      </c>
      <c r="K153" s="14">
        <v>0</v>
      </c>
    </row>
    <row r="154" spans="1:11">
      <c r="A154" s="126" t="s">
        <v>434</v>
      </c>
      <c r="B154" s="126" t="s">
        <v>407</v>
      </c>
      <c r="C154" s="126" t="s">
        <v>121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81">
        <v>0</v>
      </c>
      <c r="J154" s="81">
        <v>0</v>
      </c>
      <c r="K154" s="14">
        <v>0</v>
      </c>
    </row>
    <row r="155" spans="1:11">
      <c r="A155" s="126" t="s">
        <v>434</v>
      </c>
      <c r="B155" s="126" t="s">
        <v>407</v>
      </c>
      <c r="C155" s="126" t="s">
        <v>122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81">
        <v>0</v>
      </c>
      <c r="J155" s="81">
        <v>0</v>
      </c>
      <c r="K155" s="14">
        <v>0</v>
      </c>
    </row>
    <row r="156" spans="1:11">
      <c r="A156" s="126" t="s">
        <v>434</v>
      </c>
      <c r="B156" s="126" t="s">
        <v>407</v>
      </c>
      <c r="C156" s="126" t="s">
        <v>463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81">
        <v>0</v>
      </c>
      <c r="J156" s="81">
        <v>0</v>
      </c>
      <c r="K156" s="14">
        <v>0</v>
      </c>
    </row>
    <row r="157" spans="1:11">
      <c r="A157" s="126" t="s">
        <v>434</v>
      </c>
      <c r="B157" s="126" t="s">
        <v>407</v>
      </c>
      <c r="C157" s="126" t="s">
        <v>540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81">
        <v>0</v>
      </c>
      <c r="J157" s="81">
        <v>0</v>
      </c>
      <c r="K157" s="14">
        <v>0</v>
      </c>
    </row>
    <row r="158" spans="1:11">
      <c r="A158" s="126" t="s">
        <v>429</v>
      </c>
      <c r="B158" s="126" t="s">
        <v>642</v>
      </c>
      <c r="C158" s="126" t="s">
        <v>86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81">
        <v>0</v>
      </c>
      <c r="J158" s="81">
        <v>0</v>
      </c>
      <c r="K158" s="14">
        <v>0</v>
      </c>
    </row>
    <row r="159" spans="1:11">
      <c r="A159" s="126" t="s">
        <v>429</v>
      </c>
      <c r="B159" s="126" t="s">
        <v>642</v>
      </c>
      <c r="C159" s="126" t="s">
        <v>87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81">
        <v>0</v>
      </c>
      <c r="J159" s="81">
        <v>0</v>
      </c>
      <c r="K159" s="14">
        <v>0</v>
      </c>
    </row>
    <row r="160" spans="1:11">
      <c r="A160" s="126" t="s">
        <v>429</v>
      </c>
      <c r="B160" s="126" t="s">
        <v>642</v>
      </c>
      <c r="C160" s="126" t="s">
        <v>106</v>
      </c>
      <c r="D160" s="127">
        <v>2</v>
      </c>
      <c r="E160" s="127">
        <v>0</v>
      </c>
      <c r="F160" s="127">
        <v>0</v>
      </c>
      <c r="G160" s="127">
        <v>0</v>
      </c>
      <c r="H160" s="127">
        <v>2</v>
      </c>
      <c r="I160" s="81">
        <v>0</v>
      </c>
      <c r="J160" s="81">
        <v>1392.98</v>
      </c>
      <c r="K160" s="14">
        <v>696.49</v>
      </c>
    </row>
    <row r="161" spans="1:11">
      <c r="A161" s="126" t="s">
        <v>429</v>
      </c>
      <c r="B161" s="126" t="s">
        <v>642</v>
      </c>
      <c r="C161" s="126" t="s">
        <v>107</v>
      </c>
      <c r="D161" s="127">
        <v>4</v>
      </c>
      <c r="E161" s="127">
        <v>0</v>
      </c>
      <c r="F161" s="127">
        <v>0</v>
      </c>
      <c r="G161" s="127">
        <v>0</v>
      </c>
      <c r="H161" s="127">
        <v>4</v>
      </c>
      <c r="I161" s="81">
        <v>0</v>
      </c>
      <c r="J161" s="81">
        <v>3008.86</v>
      </c>
      <c r="K161" s="14">
        <v>752.22</v>
      </c>
    </row>
    <row r="162" spans="1:11">
      <c r="A162" s="126" t="s">
        <v>429</v>
      </c>
      <c r="B162" s="126" t="s">
        <v>642</v>
      </c>
      <c r="C162" s="126" t="s">
        <v>108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81">
        <v>0</v>
      </c>
      <c r="J162" s="81">
        <v>0</v>
      </c>
      <c r="K162" s="14">
        <v>0</v>
      </c>
    </row>
    <row r="163" spans="1:11">
      <c r="A163" s="126" t="s">
        <v>429</v>
      </c>
      <c r="B163" s="126" t="s">
        <v>642</v>
      </c>
      <c r="C163" s="126" t="s">
        <v>109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81">
        <v>0</v>
      </c>
      <c r="J163" s="81">
        <v>0</v>
      </c>
      <c r="K163" s="14">
        <v>0</v>
      </c>
    </row>
    <row r="164" spans="1:11">
      <c r="A164" s="126" t="s">
        <v>429</v>
      </c>
      <c r="B164" s="126" t="s">
        <v>642</v>
      </c>
      <c r="C164" s="126" t="s">
        <v>110</v>
      </c>
      <c r="D164" s="127">
        <v>0</v>
      </c>
      <c r="E164" s="127">
        <v>0</v>
      </c>
      <c r="F164" s="127">
        <v>0</v>
      </c>
      <c r="G164" s="127">
        <v>0</v>
      </c>
      <c r="H164" s="127">
        <v>0</v>
      </c>
      <c r="I164" s="81">
        <v>0</v>
      </c>
      <c r="J164" s="81">
        <v>0</v>
      </c>
      <c r="K164" s="14">
        <v>0</v>
      </c>
    </row>
    <row r="165" spans="1:11">
      <c r="A165" s="126" t="s">
        <v>429</v>
      </c>
      <c r="B165" s="126" t="s">
        <v>642</v>
      </c>
      <c r="C165" s="126" t="s">
        <v>111</v>
      </c>
      <c r="D165" s="127">
        <v>0</v>
      </c>
      <c r="E165" s="127">
        <v>0</v>
      </c>
      <c r="F165" s="127">
        <v>0</v>
      </c>
      <c r="G165" s="127">
        <v>0</v>
      </c>
      <c r="H165" s="127">
        <v>0</v>
      </c>
      <c r="I165" s="81">
        <v>0</v>
      </c>
      <c r="J165" s="81">
        <v>0</v>
      </c>
      <c r="K165" s="14">
        <v>0</v>
      </c>
    </row>
    <row r="166" spans="1:11">
      <c r="A166" s="126" t="s">
        <v>429</v>
      </c>
      <c r="B166" s="126" t="s">
        <v>642</v>
      </c>
      <c r="C166" s="126" t="s">
        <v>112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81">
        <v>0</v>
      </c>
      <c r="J166" s="81">
        <v>0</v>
      </c>
      <c r="K166" s="14">
        <v>0</v>
      </c>
    </row>
    <row r="167" spans="1:11">
      <c r="A167" s="126" t="s">
        <v>429</v>
      </c>
      <c r="B167" s="126" t="s">
        <v>642</v>
      </c>
      <c r="C167" s="126" t="s">
        <v>120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81">
        <v>0</v>
      </c>
      <c r="J167" s="81">
        <v>0</v>
      </c>
      <c r="K167" s="14">
        <v>0</v>
      </c>
    </row>
    <row r="168" spans="1:11">
      <c r="A168" s="126" t="s">
        <v>429</v>
      </c>
      <c r="B168" s="126" t="s">
        <v>642</v>
      </c>
      <c r="C168" s="126" t="s">
        <v>121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81">
        <v>0</v>
      </c>
      <c r="J168" s="81">
        <v>0</v>
      </c>
      <c r="K168" s="14">
        <v>0</v>
      </c>
    </row>
    <row r="169" spans="1:11">
      <c r="A169" s="126" t="s">
        <v>429</v>
      </c>
      <c r="B169" s="126" t="s">
        <v>642</v>
      </c>
      <c r="C169" s="126" t="s">
        <v>122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81">
        <v>0</v>
      </c>
      <c r="J169" s="81">
        <v>0</v>
      </c>
      <c r="K169" s="14">
        <v>0</v>
      </c>
    </row>
    <row r="170" spans="1:11">
      <c r="A170" s="126" t="s">
        <v>429</v>
      </c>
      <c r="B170" s="126" t="s">
        <v>642</v>
      </c>
      <c r="C170" s="126" t="s">
        <v>463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81">
        <v>0</v>
      </c>
      <c r="J170" s="81">
        <v>0</v>
      </c>
      <c r="K170" s="14">
        <v>0</v>
      </c>
    </row>
    <row r="171" spans="1:11">
      <c r="A171" s="126" t="s">
        <v>429</v>
      </c>
      <c r="B171" s="126" t="s">
        <v>642</v>
      </c>
      <c r="C171" s="126" t="s">
        <v>540</v>
      </c>
      <c r="D171" s="127">
        <v>6</v>
      </c>
      <c r="E171" s="127">
        <v>0</v>
      </c>
      <c r="F171" s="127">
        <v>0</v>
      </c>
      <c r="G171" s="127">
        <v>0</v>
      </c>
      <c r="H171" s="127">
        <v>6</v>
      </c>
      <c r="I171" s="81">
        <v>0</v>
      </c>
      <c r="J171" s="81">
        <v>4401.84</v>
      </c>
      <c r="K171" s="14">
        <v>733.64</v>
      </c>
    </row>
    <row r="172" spans="1:11">
      <c r="A172" s="279" t="s">
        <v>311</v>
      </c>
      <c r="B172" s="279" t="s">
        <v>73</v>
      </c>
      <c r="C172" s="279" t="s">
        <v>86</v>
      </c>
      <c r="D172" s="279">
        <v>0</v>
      </c>
      <c r="E172" s="279">
        <v>1</v>
      </c>
      <c r="F172" s="279">
        <v>0</v>
      </c>
      <c r="G172" s="279">
        <v>0</v>
      </c>
      <c r="H172" s="279">
        <v>1</v>
      </c>
      <c r="I172" s="317">
        <v>2883.34</v>
      </c>
      <c r="J172" s="317">
        <v>411.91</v>
      </c>
      <c r="K172" s="317">
        <v>411.91</v>
      </c>
    </row>
    <row r="173" spans="1:11">
      <c r="A173" s="279" t="s">
        <v>311</v>
      </c>
      <c r="B173" s="279" t="s">
        <v>73</v>
      </c>
      <c r="C173" s="279" t="s">
        <v>87</v>
      </c>
      <c r="D173" s="279">
        <v>0</v>
      </c>
      <c r="E173" s="279">
        <v>1</v>
      </c>
      <c r="F173" s="279">
        <v>0</v>
      </c>
      <c r="G173" s="279">
        <v>0</v>
      </c>
      <c r="H173" s="279">
        <v>1</v>
      </c>
      <c r="I173" s="317">
        <v>2364.25</v>
      </c>
      <c r="J173" s="317">
        <v>214.93</v>
      </c>
      <c r="K173" s="317">
        <v>214.93</v>
      </c>
    </row>
    <row r="174" spans="1:11">
      <c r="A174" s="279" t="s">
        <v>311</v>
      </c>
      <c r="B174" s="279" t="s">
        <v>73</v>
      </c>
      <c r="C174" s="279" t="s">
        <v>106</v>
      </c>
      <c r="D174" s="279">
        <v>1</v>
      </c>
      <c r="E174" s="279">
        <v>2</v>
      </c>
      <c r="F174" s="279">
        <v>1</v>
      </c>
      <c r="G174" s="279">
        <v>0</v>
      </c>
      <c r="H174" s="279">
        <v>4</v>
      </c>
      <c r="I174" s="317">
        <v>110000.5</v>
      </c>
      <c r="J174" s="317">
        <v>3575.95</v>
      </c>
      <c r="K174" s="317">
        <v>893.99</v>
      </c>
    </row>
    <row r="175" spans="1:11">
      <c r="A175" s="279" t="s">
        <v>311</v>
      </c>
      <c r="B175" s="279" t="s">
        <v>73</v>
      </c>
      <c r="C175" s="279" t="s">
        <v>107</v>
      </c>
      <c r="D175" s="279">
        <v>0</v>
      </c>
      <c r="E175" s="279">
        <v>0</v>
      </c>
      <c r="F175" s="279">
        <v>0</v>
      </c>
      <c r="G175" s="279">
        <v>0</v>
      </c>
      <c r="H175" s="279">
        <v>0</v>
      </c>
      <c r="I175" s="317">
        <v>0</v>
      </c>
      <c r="J175" s="317">
        <v>0</v>
      </c>
      <c r="K175" s="317">
        <v>0</v>
      </c>
    </row>
    <row r="176" spans="1:11">
      <c r="A176" s="279" t="s">
        <v>311</v>
      </c>
      <c r="B176" s="279" t="s">
        <v>73</v>
      </c>
      <c r="C176" s="279" t="s">
        <v>108</v>
      </c>
      <c r="D176" s="279">
        <v>3</v>
      </c>
      <c r="E176" s="279">
        <v>0</v>
      </c>
      <c r="F176" s="279">
        <v>0</v>
      </c>
      <c r="G176" s="279">
        <v>0</v>
      </c>
      <c r="H176" s="279">
        <v>3</v>
      </c>
      <c r="I176" s="317">
        <v>46240.02</v>
      </c>
      <c r="J176" s="317">
        <v>1697.64</v>
      </c>
      <c r="K176" s="317">
        <v>565.88</v>
      </c>
    </row>
    <row r="177" spans="1:11">
      <c r="A177" s="279" t="s">
        <v>311</v>
      </c>
      <c r="B177" s="279" t="s">
        <v>73</v>
      </c>
      <c r="C177" s="279" t="s">
        <v>109</v>
      </c>
      <c r="D177" s="279">
        <v>1</v>
      </c>
      <c r="E177" s="279">
        <v>0</v>
      </c>
      <c r="F177" s="279">
        <v>0</v>
      </c>
      <c r="G177" s="279">
        <v>0</v>
      </c>
      <c r="H177" s="279">
        <v>1</v>
      </c>
      <c r="I177" s="317">
        <v>10397.14</v>
      </c>
      <c r="J177" s="317">
        <v>399.89</v>
      </c>
      <c r="K177" s="317">
        <v>399.89</v>
      </c>
    </row>
    <row r="178" spans="1:11">
      <c r="A178" s="279" t="s">
        <v>311</v>
      </c>
      <c r="B178" s="279" t="s">
        <v>73</v>
      </c>
      <c r="C178" s="279" t="s">
        <v>110</v>
      </c>
      <c r="D178" s="279">
        <v>1</v>
      </c>
      <c r="E178" s="279">
        <v>0</v>
      </c>
      <c r="F178" s="279">
        <v>0</v>
      </c>
      <c r="G178" s="279">
        <v>0</v>
      </c>
      <c r="H178" s="279">
        <v>1</v>
      </c>
      <c r="I178" s="317">
        <v>25988.48</v>
      </c>
      <c r="J178" s="317">
        <v>373.36</v>
      </c>
      <c r="K178" s="317">
        <v>373.36</v>
      </c>
    </row>
    <row r="179" spans="1:11">
      <c r="A179" s="279" t="s">
        <v>311</v>
      </c>
      <c r="B179" s="279" t="s">
        <v>73</v>
      </c>
      <c r="C179" s="279" t="s">
        <v>111</v>
      </c>
      <c r="D179" s="279">
        <v>0</v>
      </c>
      <c r="E179" s="279">
        <v>0</v>
      </c>
      <c r="F179" s="279">
        <v>0</v>
      </c>
      <c r="G179" s="279">
        <v>0</v>
      </c>
      <c r="H179" s="279">
        <v>0</v>
      </c>
      <c r="I179" s="317">
        <v>0</v>
      </c>
      <c r="J179" s="317">
        <v>0</v>
      </c>
      <c r="K179" s="317">
        <v>0</v>
      </c>
    </row>
    <row r="180" spans="1:11">
      <c r="A180" s="279" t="s">
        <v>311</v>
      </c>
      <c r="B180" s="279" t="s">
        <v>73</v>
      </c>
      <c r="C180" s="279" t="s">
        <v>112</v>
      </c>
      <c r="D180" s="279">
        <v>0</v>
      </c>
      <c r="E180" s="279">
        <v>0</v>
      </c>
      <c r="F180" s="279">
        <v>0</v>
      </c>
      <c r="G180" s="279">
        <v>0</v>
      </c>
      <c r="H180" s="279">
        <v>0</v>
      </c>
      <c r="I180" s="317">
        <v>0</v>
      </c>
      <c r="J180" s="317">
        <v>0</v>
      </c>
      <c r="K180" s="317">
        <v>0</v>
      </c>
    </row>
    <row r="181" spans="1:11">
      <c r="A181" s="279" t="s">
        <v>311</v>
      </c>
      <c r="B181" s="279" t="s">
        <v>73</v>
      </c>
      <c r="C181" s="279" t="s">
        <v>120</v>
      </c>
      <c r="D181" s="279">
        <v>0</v>
      </c>
      <c r="E181" s="279">
        <v>0</v>
      </c>
      <c r="F181" s="279">
        <v>0</v>
      </c>
      <c r="G181" s="279">
        <v>0</v>
      </c>
      <c r="H181" s="279">
        <v>0</v>
      </c>
      <c r="I181" s="317">
        <v>0</v>
      </c>
      <c r="J181" s="317">
        <v>0</v>
      </c>
      <c r="K181" s="317">
        <v>0</v>
      </c>
    </row>
    <row r="182" spans="1:11">
      <c r="A182" s="279" t="s">
        <v>311</v>
      </c>
      <c r="B182" s="279" t="s">
        <v>73</v>
      </c>
      <c r="C182" s="279" t="s">
        <v>121</v>
      </c>
      <c r="D182" s="279">
        <v>0</v>
      </c>
      <c r="E182" s="279">
        <v>0</v>
      </c>
      <c r="F182" s="279">
        <v>0</v>
      </c>
      <c r="G182" s="279">
        <v>0</v>
      </c>
      <c r="H182" s="279">
        <v>0</v>
      </c>
      <c r="I182" s="317">
        <v>0</v>
      </c>
      <c r="J182" s="317">
        <v>0</v>
      </c>
      <c r="K182" s="317">
        <v>0</v>
      </c>
    </row>
    <row r="183" spans="1:11">
      <c r="A183" s="279" t="s">
        <v>311</v>
      </c>
      <c r="B183" s="279" t="s">
        <v>73</v>
      </c>
      <c r="C183" s="279" t="s">
        <v>122</v>
      </c>
      <c r="D183" s="279">
        <v>0</v>
      </c>
      <c r="E183" s="279">
        <v>0</v>
      </c>
      <c r="F183" s="279">
        <v>0</v>
      </c>
      <c r="G183" s="279">
        <v>0</v>
      </c>
      <c r="H183" s="279">
        <v>0</v>
      </c>
      <c r="I183" s="317">
        <v>0</v>
      </c>
      <c r="J183" s="317">
        <v>0</v>
      </c>
      <c r="K183" s="317">
        <v>0</v>
      </c>
    </row>
    <row r="184" spans="1:11">
      <c r="A184" s="279" t="s">
        <v>311</v>
      </c>
      <c r="B184" s="279" t="s">
        <v>73</v>
      </c>
      <c r="C184" s="279" t="s">
        <v>463</v>
      </c>
      <c r="D184" s="279">
        <v>0</v>
      </c>
      <c r="E184" s="279">
        <v>0</v>
      </c>
      <c r="F184" s="279">
        <v>0</v>
      </c>
      <c r="G184" s="279">
        <v>0</v>
      </c>
      <c r="H184" s="279">
        <v>0</v>
      </c>
      <c r="I184" s="317">
        <v>0</v>
      </c>
      <c r="J184" s="317">
        <v>0</v>
      </c>
      <c r="K184" s="317">
        <v>0</v>
      </c>
    </row>
    <row r="185" spans="1:11">
      <c r="A185" s="279" t="s">
        <v>311</v>
      </c>
      <c r="B185" s="279" t="s">
        <v>73</v>
      </c>
      <c r="C185" s="279" t="s">
        <v>540</v>
      </c>
      <c r="D185" s="279">
        <v>6</v>
      </c>
      <c r="E185" s="279">
        <v>4</v>
      </c>
      <c r="F185" s="279">
        <v>1</v>
      </c>
      <c r="G185" s="279">
        <v>0</v>
      </c>
      <c r="H185" s="279">
        <v>11</v>
      </c>
      <c r="I185" s="317">
        <v>197873.73</v>
      </c>
      <c r="J185" s="317">
        <v>6673.68</v>
      </c>
      <c r="K185" s="317">
        <v>606.70000000000005</v>
      </c>
    </row>
    <row r="186" spans="1:11">
      <c r="A186" s="279" t="s">
        <v>435</v>
      </c>
      <c r="B186" s="279" t="s">
        <v>410</v>
      </c>
      <c r="C186" s="279" t="s">
        <v>86</v>
      </c>
      <c r="D186" s="279">
        <v>0</v>
      </c>
      <c r="E186" s="279">
        <v>0</v>
      </c>
      <c r="F186" s="279">
        <v>0</v>
      </c>
      <c r="G186" s="279">
        <v>0</v>
      </c>
      <c r="H186" s="279">
        <v>0</v>
      </c>
      <c r="I186" s="279">
        <v>0</v>
      </c>
      <c r="J186" s="279">
        <v>0</v>
      </c>
      <c r="K186" s="279">
        <v>0</v>
      </c>
    </row>
    <row r="187" spans="1:11">
      <c r="A187" s="279" t="s">
        <v>435</v>
      </c>
      <c r="B187" s="279" t="s">
        <v>410</v>
      </c>
      <c r="C187" s="279" t="s">
        <v>87</v>
      </c>
      <c r="D187" s="279">
        <v>0</v>
      </c>
      <c r="E187" s="279">
        <v>0</v>
      </c>
      <c r="F187" s="279">
        <v>0</v>
      </c>
      <c r="G187" s="279">
        <v>0</v>
      </c>
      <c r="H187" s="279">
        <v>0</v>
      </c>
      <c r="I187" s="279">
        <v>0</v>
      </c>
      <c r="J187" s="279">
        <v>0</v>
      </c>
      <c r="K187" s="279">
        <v>0</v>
      </c>
    </row>
    <row r="188" spans="1:11">
      <c r="A188" s="279" t="s">
        <v>435</v>
      </c>
      <c r="B188" s="279" t="s">
        <v>410</v>
      </c>
      <c r="C188" s="279" t="s">
        <v>106</v>
      </c>
      <c r="D188" s="279">
        <v>0</v>
      </c>
      <c r="E188" s="279">
        <v>0</v>
      </c>
      <c r="F188" s="279">
        <v>0</v>
      </c>
      <c r="G188" s="279">
        <v>0</v>
      </c>
      <c r="H188" s="279">
        <v>0</v>
      </c>
      <c r="I188" s="279">
        <v>0</v>
      </c>
      <c r="J188" s="279">
        <v>0</v>
      </c>
      <c r="K188" s="279">
        <v>0</v>
      </c>
    </row>
    <row r="189" spans="1:11">
      <c r="A189" s="279" t="s">
        <v>435</v>
      </c>
      <c r="B189" s="279" t="s">
        <v>410</v>
      </c>
      <c r="C189" s="279" t="s">
        <v>107</v>
      </c>
      <c r="D189" s="279">
        <v>0</v>
      </c>
      <c r="E189" s="279">
        <v>0</v>
      </c>
      <c r="F189" s="279">
        <v>0</v>
      </c>
      <c r="G189" s="279">
        <v>0</v>
      </c>
      <c r="H189" s="279">
        <v>0</v>
      </c>
      <c r="I189" s="279">
        <v>0</v>
      </c>
      <c r="J189" s="279">
        <v>0</v>
      </c>
      <c r="K189" s="279">
        <v>0</v>
      </c>
    </row>
    <row r="190" spans="1:11">
      <c r="A190" s="279" t="s">
        <v>435</v>
      </c>
      <c r="B190" s="279" t="s">
        <v>410</v>
      </c>
      <c r="C190" s="279" t="s">
        <v>108</v>
      </c>
      <c r="D190" s="279">
        <v>0</v>
      </c>
      <c r="E190" s="279">
        <v>0</v>
      </c>
      <c r="F190" s="279">
        <v>0</v>
      </c>
      <c r="G190" s="279">
        <v>0</v>
      </c>
      <c r="H190" s="279">
        <v>0</v>
      </c>
      <c r="I190" s="279">
        <v>0</v>
      </c>
      <c r="J190" s="279">
        <v>0</v>
      </c>
      <c r="K190" s="279">
        <v>0</v>
      </c>
    </row>
    <row r="191" spans="1:11">
      <c r="A191" s="279" t="s">
        <v>435</v>
      </c>
      <c r="B191" s="279" t="s">
        <v>410</v>
      </c>
      <c r="C191" s="279" t="s">
        <v>109</v>
      </c>
      <c r="D191" s="279">
        <v>0</v>
      </c>
      <c r="E191" s="279">
        <v>0</v>
      </c>
      <c r="F191" s="279">
        <v>0</v>
      </c>
      <c r="G191" s="279">
        <v>0</v>
      </c>
      <c r="H191" s="279">
        <v>0</v>
      </c>
      <c r="I191" s="279">
        <v>0</v>
      </c>
      <c r="J191" s="279">
        <v>0</v>
      </c>
      <c r="K191" s="279">
        <v>0</v>
      </c>
    </row>
    <row r="192" spans="1:11">
      <c r="A192" s="279" t="s">
        <v>435</v>
      </c>
      <c r="B192" s="279" t="s">
        <v>410</v>
      </c>
      <c r="C192" s="279" t="s">
        <v>110</v>
      </c>
      <c r="D192" s="279">
        <v>0</v>
      </c>
      <c r="E192" s="279">
        <v>0</v>
      </c>
      <c r="F192" s="279">
        <v>0</v>
      </c>
      <c r="G192" s="279">
        <v>0</v>
      </c>
      <c r="H192" s="279">
        <v>0</v>
      </c>
      <c r="I192" s="279">
        <v>0</v>
      </c>
      <c r="J192" s="279">
        <v>0</v>
      </c>
      <c r="K192" s="279">
        <v>0</v>
      </c>
    </row>
    <row r="193" spans="1:11">
      <c r="A193" s="279" t="s">
        <v>435</v>
      </c>
      <c r="B193" s="279" t="s">
        <v>410</v>
      </c>
      <c r="C193" s="279" t="s">
        <v>111</v>
      </c>
      <c r="D193" s="279">
        <v>0</v>
      </c>
      <c r="E193" s="279">
        <v>0</v>
      </c>
      <c r="F193" s="279">
        <v>0</v>
      </c>
      <c r="G193" s="279">
        <v>0</v>
      </c>
      <c r="H193" s="279">
        <v>0</v>
      </c>
      <c r="I193" s="279">
        <v>0</v>
      </c>
      <c r="J193" s="279">
        <v>0</v>
      </c>
      <c r="K193" s="279">
        <v>0</v>
      </c>
    </row>
    <row r="194" spans="1:11">
      <c r="A194" s="279" t="s">
        <v>435</v>
      </c>
      <c r="B194" s="279" t="s">
        <v>410</v>
      </c>
      <c r="C194" s="279" t="s">
        <v>112</v>
      </c>
      <c r="D194" s="279">
        <v>0</v>
      </c>
      <c r="E194" s="279">
        <v>0</v>
      </c>
      <c r="F194" s="279">
        <v>0</v>
      </c>
      <c r="G194" s="279">
        <v>0</v>
      </c>
      <c r="H194" s="279">
        <v>0</v>
      </c>
      <c r="I194" s="279">
        <v>0</v>
      </c>
      <c r="J194" s="279">
        <v>0</v>
      </c>
      <c r="K194" s="279">
        <v>0</v>
      </c>
    </row>
    <row r="195" spans="1:11">
      <c r="A195" s="279" t="s">
        <v>435</v>
      </c>
      <c r="B195" s="279" t="s">
        <v>410</v>
      </c>
      <c r="C195" s="279" t="s">
        <v>120</v>
      </c>
      <c r="D195" s="279">
        <v>0</v>
      </c>
      <c r="E195" s="279">
        <v>0</v>
      </c>
      <c r="F195" s="279">
        <v>0</v>
      </c>
      <c r="G195" s="279">
        <v>0</v>
      </c>
      <c r="H195" s="279">
        <v>0</v>
      </c>
      <c r="I195" s="279">
        <v>0</v>
      </c>
      <c r="J195" s="279">
        <v>0</v>
      </c>
      <c r="K195" s="279">
        <v>0</v>
      </c>
    </row>
    <row r="196" spans="1:11">
      <c r="A196" s="279" t="s">
        <v>435</v>
      </c>
      <c r="B196" s="279" t="s">
        <v>410</v>
      </c>
      <c r="C196" s="279" t="s">
        <v>121</v>
      </c>
      <c r="D196" s="279">
        <v>0</v>
      </c>
      <c r="E196" s="279">
        <v>0</v>
      </c>
      <c r="F196" s="279">
        <v>0</v>
      </c>
      <c r="G196" s="279">
        <v>0</v>
      </c>
      <c r="H196" s="279">
        <v>0</v>
      </c>
      <c r="I196" s="279">
        <v>0</v>
      </c>
      <c r="J196" s="279">
        <v>0</v>
      </c>
      <c r="K196" s="279">
        <v>0</v>
      </c>
    </row>
    <row r="197" spans="1:11">
      <c r="A197" s="279" t="s">
        <v>435</v>
      </c>
      <c r="B197" s="279" t="s">
        <v>410</v>
      </c>
      <c r="C197" s="279" t="s">
        <v>122</v>
      </c>
      <c r="D197" s="279">
        <v>0</v>
      </c>
      <c r="E197" s="279">
        <v>0</v>
      </c>
      <c r="F197" s="279">
        <v>0</v>
      </c>
      <c r="G197" s="279">
        <v>0</v>
      </c>
      <c r="H197" s="279">
        <v>0</v>
      </c>
      <c r="I197" s="279">
        <v>0</v>
      </c>
      <c r="J197" s="279">
        <v>0</v>
      </c>
      <c r="K197" s="279">
        <v>0</v>
      </c>
    </row>
    <row r="198" spans="1:11">
      <c r="A198" s="279" t="s">
        <v>435</v>
      </c>
      <c r="B198" s="279" t="s">
        <v>410</v>
      </c>
      <c r="C198" s="279" t="s">
        <v>463</v>
      </c>
      <c r="D198" s="279">
        <v>0</v>
      </c>
      <c r="E198" s="279">
        <v>0</v>
      </c>
      <c r="F198" s="279">
        <v>0</v>
      </c>
      <c r="G198" s="279">
        <v>0</v>
      </c>
      <c r="H198" s="279">
        <v>0</v>
      </c>
      <c r="I198" s="279">
        <v>0</v>
      </c>
      <c r="J198" s="279">
        <v>0</v>
      </c>
      <c r="K198" s="279">
        <v>0</v>
      </c>
    </row>
    <row r="199" spans="1:11">
      <c r="A199" s="279" t="s">
        <v>435</v>
      </c>
      <c r="B199" s="279" t="s">
        <v>410</v>
      </c>
      <c r="C199" s="279" t="s">
        <v>540</v>
      </c>
      <c r="D199" s="279">
        <v>0</v>
      </c>
      <c r="E199" s="279">
        <v>0</v>
      </c>
      <c r="F199" s="279">
        <v>0</v>
      </c>
      <c r="G199" s="279">
        <v>0</v>
      </c>
      <c r="H199" s="279">
        <v>0</v>
      </c>
      <c r="I199" s="279">
        <v>0</v>
      </c>
      <c r="J199" s="279">
        <v>0</v>
      </c>
      <c r="K199" s="279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activeCell="D17" sqref="D17:J186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83" t="s">
        <v>824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 s="64" customFormat="1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1" ht="19.5" customHeight="1">
      <c r="A3" s="465" t="s">
        <v>453</v>
      </c>
      <c r="B3" s="465" t="s">
        <v>454</v>
      </c>
      <c r="C3" s="465" t="s">
        <v>455</v>
      </c>
      <c r="D3" s="465" t="s">
        <v>456</v>
      </c>
      <c r="E3" s="465" t="s">
        <v>457</v>
      </c>
      <c r="F3" s="465" t="s">
        <v>458</v>
      </c>
      <c r="G3" s="465" t="s">
        <v>459</v>
      </c>
      <c r="H3" s="465" t="s">
        <v>460</v>
      </c>
      <c r="I3" s="465" t="s">
        <v>461</v>
      </c>
      <c r="J3" s="465" t="s">
        <v>462</v>
      </c>
      <c r="K3" s="465" t="s">
        <v>620</v>
      </c>
    </row>
    <row r="4" spans="1:11">
      <c r="A4" s="126" t="s">
        <v>558</v>
      </c>
      <c r="B4" s="126" t="s">
        <v>626</v>
      </c>
      <c r="C4" s="126" t="s">
        <v>86</v>
      </c>
      <c r="D4" s="127">
        <v>0</v>
      </c>
      <c r="E4" s="127">
        <v>40</v>
      </c>
      <c r="F4" s="127">
        <v>0</v>
      </c>
      <c r="G4" s="127">
        <v>0</v>
      </c>
      <c r="H4" s="127">
        <v>40</v>
      </c>
      <c r="I4" s="81">
        <v>44915.1</v>
      </c>
      <c r="J4" s="81">
        <v>5760</v>
      </c>
      <c r="K4" s="160">
        <v>144</v>
      </c>
    </row>
    <row r="5" spans="1:11" s="390" customFormat="1">
      <c r="A5" s="126" t="s">
        <v>558</v>
      </c>
      <c r="B5" s="126" t="s">
        <v>626</v>
      </c>
      <c r="C5" s="126" t="s">
        <v>87</v>
      </c>
      <c r="D5" s="127">
        <v>10</v>
      </c>
      <c r="E5" s="127">
        <v>9</v>
      </c>
      <c r="F5" s="127">
        <v>7</v>
      </c>
      <c r="G5" s="127">
        <v>0</v>
      </c>
      <c r="H5" s="127">
        <v>26</v>
      </c>
      <c r="I5" s="81">
        <v>78007.820000000007</v>
      </c>
      <c r="J5" s="81">
        <v>14314.43</v>
      </c>
      <c r="K5" s="385">
        <v>550.56000000000006</v>
      </c>
    </row>
    <row r="6" spans="1:11" s="390" customFormat="1">
      <c r="A6" s="126" t="s">
        <v>558</v>
      </c>
      <c r="B6" s="126" t="s">
        <v>626</v>
      </c>
      <c r="C6" s="126" t="s">
        <v>106</v>
      </c>
      <c r="D6" s="127">
        <v>5</v>
      </c>
      <c r="E6" s="127">
        <v>10</v>
      </c>
      <c r="F6" s="127">
        <v>0</v>
      </c>
      <c r="G6" s="127">
        <v>0</v>
      </c>
      <c r="H6" s="127">
        <v>15</v>
      </c>
      <c r="I6" s="81">
        <v>30193.91</v>
      </c>
      <c r="J6" s="81">
        <v>7328.58</v>
      </c>
      <c r="K6" s="385">
        <v>488.57</v>
      </c>
    </row>
    <row r="7" spans="1:11" s="390" customFormat="1">
      <c r="A7" s="126" t="s">
        <v>558</v>
      </c>
      <c r="B7" s="126" t="s">
        <v>626</v>
      </c>
      <c r="C7" s="126" t="s">
        <v>107</v>
      </c>
      <c r="D7" s="127">
        <v>1</v>
      </c>
      <c r="E7" s="127">
        <v>20</v>
      </c>
      <c r="F7" s="127">
        <v>4</v>
      </c>
      <c r="G7" s="127">
        <v>0</v>
      </c>
      <c r="H7" s="127">
        <v>25</v>
      </c>
      <c r="I7" s="81">
        <v>47168.91</v>
      </c>
      <c r="J7" s="81">
        <v>8446.7199999999993</v>
      </c>
      <c r="K7" s="385">
        <v>337.87</v>
      </c>
    </row>
    <row r="8" spans="1:11" s="390" customFormat="1">
      <c r="A8" s="126" t="s">
        <v>558</v>
      </c>
      <c r="B8" s="126" t="s">
        <v>626</v>
      </c>
      <c r="C8" s="126" t="s">
        <v>108</v>
      </c>
      <c r="D8" s="127">
        <v>2</v>
      </c>
      <c r="E8" s="127">
        <v>19</v>
      </c>
      <c r="F8" s="127">
        <v>1</v>
      </c>
      <c r="G8" s="127">
        <v>0</v>
      </c>
      <c r="H8" s="127">
        <v>22</v>
      </c>
      <c r="I8" s="81">
        <v>68980.600000000006</v>
      </c>
      <c r="J8" s="81">
        <v>7629.76</v>
      </c>
      <c r="K8" s="385">
        <v>346.81</v>
      </c>
    </row>
    <row r="9" spans="1:11" s="390" customFormat="1">
      <c r="A9" s="126" t="s">
        <v>558</v>
      </c>
      <c r="B9" s="126" t="s">
        <v>626</v>
      </c>
      <c r="C9" s="126" t="s">
        <v>109</v>
      </c>
      <c r="D9" s="127">
        <v>0</v>
      </c>
      <c r="E9" s="127">
        <v>12</v>
      </c>
      <c r="F9" s="127">
        <v>0</v>
      </c>
      <c r="G9" s="127">
        <v>0</v>
      </c>
      <c r="H9" s="127">
        <v>12</v>
      </c>
      <c r="I9" s="81">
        <v>15392.99</v>
      </c>
      <c r="J9" s="81">
        <v>4147.2</v>
      </c>
      <c r="K9" s="385">
        <v>345.6</v>
      </c>
    </row>
    <row r="10" spans="1:11" s="390" customFormat="1">
      <c r="A10" s="126" t="s">
        <v>558</v>
      </c>
      <c r="B10" s="126" t="s">
        <v>626</v>
      </c>
      <c r="C10" s="126" t="s">
        <v>110</v>
      </c>
      <c r="D10" s="127">
        <v>0</v>
      </c>
      <c r="E10" s="127">
        <v>7</v>
      </c>
      <c r="F10" s="127">
        <v>0</v>
      </c>
      <c r="G10" s="127">
        <v>0</v>
      </c>
      <c r="H10" s="127">
        <v>7</v>
      </c>
      <c r="I10" s="81">
        <v>13703.56</v>
      </c>
      <c r="J10" s="81">
        <v>2419.1999999999998</v>
      </c>
      <c r="K10" s="385">
        <v>345.6</v>
      </c>
    </row>
    <row r="11" spans="1:11" s="390" customFormat="1">
      <c r="A11" s="126" t="s">
        <v>558</v>
      </c>
      <c r="B11" s="126" t="s">
        <v>626</v>
      </c>
      <c r="C11" s="126" t="s">
        <v>111</v>
      </c>
      <c r="D11" s="127">
        <v>0</v>
      </c>
      <c r="E11" s="127">
        <v>12</v>
      </c>
      <c r="F11" s="127">
        <v>0</v>
      </c>
      <c r="G11" s="127">
        <v>0</v>
      </c>
      <c r="H11" s="127">
        <v>12</v>
      </c>
      <c r="I11" s="81">
        <v>36439.800000000003</v>
      </c>
      <c r="J11" s="81">
        <v>4147.2</v>
      </c>
      <c r="K11" s="385">
        <v>345.6</v>
      </c>
    </row>
    <row r="12" spans="1:11" s="390" customFormat="1">
      <c r="A12" s="126" t="s">
        <v>558</v>
      </c>
      <c r="B12" s="126" t="s">
        <v>626</v>
      </c>
      <c r="C12" s="126" t="s">
        <v>112</v>
      </c>
      <c r="D12" s="127">
        <v>0</v>
      </c>
      <c r="E12" s="127">
        <v>8</v>
      </c>
      <c r="F12" s="127">
        <v>0</v>
      </c>
      <c r="G12" s="127">
        <v>0</v>
      </c>
      <c r="H12" s="127">
        <v>8</v>
      </c>
      <c r="I12" s="81">
        <v>15897.6</v>
      </c>
      <c r="J12" s="81">
        <v>2764.8</v>
      </c>
      <c r="K12" s="385">
        <v>345.6</v>
      </c>
    </row>
    <row r="13" spans="1:11" s="390" customFormat="1">
      <c r="A13" s="126" t="s">
        <v>558</v>
      </c>
      <c r="B13" s="126" t="s">
        <v>626</v>
      </c>
      <c r="C13" s="126" t="s">
        <v>120</v>
      </c>
      <c r="D13" s="127">
        <v>0</v>
      </c>
      <c r="E13" s="127">
        <v>1</v>
      </c>
      <c r="F13" s="127">
        <v>0</v>
      </c>
      <c r="G13" s="127">
        <v>0</v>
      </c>
      <c r="H13" s="127">
        <v>1</v>
      </c>
      <c r="I13" s="81">
        <v>2583.81</v>
      </c>
      <c r="J13" s="81">
        <v>345.6</v>
      </c>
      <c r="K13" s="385">
        <v>345.6</v>
      </c>
    </row>
    <row r="14" spans="1:11" s="390" customFormat="1">
      <c r="A14" s="126" t="s">
        <v>558</v>
      </c>
      <c r="B14" s="126" t="s">
        <v>626</v>
      </c>
      <c r="C14" s="126" t="s">
        <v>121</v>
      </c>
      <c r="D14" s="127">
        <v>0</v>
      </c>
      <c r="E14" s="127">
        <v>1</v>
      </c>
      <c r="F14" s="127">
        <v>0</v>
      </c>
      <c r="G14" s="127">
        <v>0</v>
      </c>
      <c r="H14" s="127">
        <v>1</v>
      </c>
      <c r="I14" s="81">
        <v>3801.6</v>
      </c>
      <c r="J14" s="81">
        <v>345.6</v>
      </c>
      <c r="K14" s="385">
        <v>345.6</v>
      </c>
    </row>
    <row r="15" spans="1:11" s="390" customFormat="1">
      <c r="A15" s="126" t="s">
        <v>558</v>
      </c>
      <c r="B15" s="126" t="s">
        <v>626</v>
      </c>
      <c r="C15" s="126" t="s">
        <v>122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81">
        <v>0</v>
      </c>
      <c r="J15" s="81">
        <v>0</v>
      </c>
      <c r="K15" s="385">
        <v>0</v>
      </c>
    </row>
    <row r="16" spans="1:11" s="390" customFormat="1">
      <c r="A16" s="126" t="s">
        <v>558</v>
      </c>
      <c r="B16" s="126" t="s">
        <v>626</v>
      </c>
      <c r="C16" s="126" t="s">
        <v>463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81">
        <v>0</v>
      </c>
      <c r="J16" s="81">
        <v>0</v>
      </c>
      <c r="K16" s="385">
        <v>0</v>
      </c>
    </row>
    <row r="17" spans="1:11" s="390" customFormat="1">
      <c r="A17" s="126" t="s">
        <v>558</v>
      </c>
      <c r="B17" s="126" t="s">
        <v>626</v>
      </c>
      <c r="C17" s="126" t="s">
        <v>540</v>
      </c>
      <c r="D17" s="127">
        <v>18</v>
      </c>
      <c r="E17" s="127">
        <v>139</v>
      </c>
      <c r="F17" s="127">
        <v>12</v>
      </c>
      <c r="G17" s="127">
        <v>0</v>
      </c>
      <c r="H17" s="127">
        <v>169</v>
      </c>
      <c r="I17" s="81">
        <v>357085.7</v>
      </c>
      <c r="J17" s="81">
        <v>57649.09</v>
      </c>
      <c r="K17" s="385">
        <v>341.12</v>
      </c>
    </row>
    <row r="18" spans="1:11" s="390" customFormat="1">
      <c r="A18" s="126" t="s">
        <v>272</v>
      </c>
      <c r="B18" s="126" t="s">
        <v>63</v>
      </c>
      <c r="C18" s="126" t="s">
        <v>86</v>
      </c>
      <c r="D18" s="127">
        <v>0</v>
      </c>
      <c r="E18" s="127">
        <v>114</v>
      </c>
      <c r="F18" s="127">
        <v>1</v>
      </c>
      <c r="G18" s="127">
        <v>0</v>
      </c>
      <c r="H18" s="127">
        <v>115</v>
      </c>
      <c r="I18" s="81">
        <v>105381.12</v>
      </c>
      <c r="J18" s="81">
        <v>14219.93</v>
      </c>
      <c r="K18" s="385">
        <v>123.65</v>
      </c>
    </row>
    <row r="19" spans="1:11">
      <c r="A19" s="126" t="s">
        <v>272</v>
      </c>
      <c r="B19" s="126" t="s">
        <v>63</v>
      </c>
      <c r="C19" s="126" t="s">
        <v>87</v>
      </c>
      <c r="D19" s="127">
        <v>7</v>
      </c>
      <c r="E19" s="127">
        <v>54</v>
      </c>
      <c r="F19" s="127">
        <v>55</v>
      </c>
      <c r="G19" s="127">
        <v>0</v>
      </c>
      <c r="H19" s="127">
        <v>116</v>
      </c>
      <c r="I19" s="81">
        <v>275198.92</v>
      </c>
      <c r="J19" s="81">
        <v>38206.879999999997</v>
      </c>
      <c r="K19" s="160">
        <v>329.37</v>
      </c>
    </row>
    <row r="20" spans="1:11">
      <c r="A20" s="126" t="s">
        <v>272</v>
      </c>
      <c r="B20" s="126" t="s">
        <v>63</v>
      </c>
      <c r="C20" s="126" t="s">
        <v>106</v>
      </c>
      <c r="D20" s="127">
        <v>49</v>
      </c>
      <c r="E20" s="127">
        <v>30</v>
      </c>
      <c r="F20" s="127">
        <v>60</v>
      </c>
      <c r="G20" s="127">
        <v>0</v>
      </c>
      <c r="H20" s="127">
        <v>139</v>
      </c>
      <c r="I20" s="81">
        <v>366540.41</v>
      </c>
      <c r="J20" s="81">
        <v>60058.45</v>
      </c>
      <c r="K20" s="160">
        <v>432.08</v>
      </c>
    </row>
    <row r="21" spans="1:11">
      <c r="A21" s="126" t="s">
        <v>272</v>
      </c>
      <c r="B21" s="126" t="s">
        <v>63</v>
      </c>
      <c r="C21" s="126" t="s">
        <v>107</v>
      </c>
      <c r="D21" s="127">
        <v>182</v>
      </c>
      <c r="E21" s="127">
        <v>42</v>
      </c>
      <c r="F21" s="127">
        <v>59</v>
      </c>
      <c r="G21" s="127">
        <v>0</v>
      </c>
      <c r="H21" s="127">
        <v>283</v>
      </c>
      <c r="I21" s="81">
        <v>731386.71</v>
      </c>
      <c r="J21" s="81">
        <v>145631.28</v>
      </c>
      <c r="K21" s="160">
        <v>514.6</v>
      </c>
    </row>
    <row r="22" spans="1:11">
      <c r="A22" s="126" t="s">
        <v>272</v>
      </c>
      <c r="B22" s="126" t="s">
        <v>63</v>
      </c>
      <c r="C22" s="126" t="s">
        <v>108</v>
      </c>
      <c r="D22" s="127">
        <v>682</v>
      </c>
      <c r="E22" s="127">
        <v>80</v>
      </c>
      <c r="F22" s="127">
        <v>48</v>
      </c>
      <c r="G22" s="127">
        <v>0</v>
      </c>
      <c r="H22" s="127">
        <v>810</v>
      </c>
      <c r="I22" s="81">
        <v>2711412.09</v>
      </c>
      <c r="J22" s="81">
        <v>424680.25</v>
      </c>
      <c r="K22" s="160">
        <v>524.29999999999995</v>
      </c>
    </row>
    <row r="23" spans="1:11">
      <c r="A23" s="126" t="s">
        <v>272</v>
      </c>
      <c r="B23" s="126" t="s">
        <v>63</v>
      </c>
      <c r="C23" s="126" t="s">
        <v>109</v>
      </c>
      <c r="D23" s="127">
        <v>400</v>
      </c>
      <c r="E23" s="127">
        <v>88</v>
      </c>
      <c r="F23" s="127">
        <v>17</v>
      </c>
      <c r="G23" s="127">
        <v>0</v>
      </c>
      <c r="H23" s="127">
        <v>505</v>
      </c>
      <c r="I23" s="81">
        <v>1781456.81</v>
      </c>
      <c r="J23" s="81">
        <v>265076.78000000003</v>
      </c>
      <c r="K23" s="160">
        <v>524.9</v>
      </c>
    </row>
    <row r="24" spans="1:11">
      <c r="A24" s="126" t="s">
        <v>272</v>
      </c>
      <c r="B24" s="126" t="s">
        <v>63</v>
      </c>
      <c r="C24" s="126" t="s">
        <v>110</v>
      </c>
      <c r="D24" s="127">
        <v>45</v>
      </c>
      <c r="E24" s="127">
        <v>105</v>
      </c>
      <c r="F24" s="127">
        <v>0</v>
      </c>
      <c r="G24" s="127">
        <v>0</v>
      </c>
      <c r="H24" s="127">
        <v>150</v>
      </c>
      <c r="I24" s="81">
        <v>419010.09</v>
      </c>
      <c r="J24" s="81">
        <v>61775</v>
      </c>
      <c r="K24" s="160">
        <v>411.83</v>
      </c>
    </row>
    <row r="25" spans="1:11">
      <c r="A25" s="126" t="s">
        <v>272</v>
      </c>
      <c r="B25" s="126" t="s">
        <v>63</v>
      </c>
      <c r="C25" s="126" t="s">
        <v>111</v>
      </c>
      <c r="D25" s="127">
        <v>12</v>
      </c>
      <c r="E25" s="127">
        <v>92</v>
      </c>
      <c r="F25" s="127">
        <v>0</v>
      </c>
      <c r="G25" s="127">
        <v>0</v>
      </c>
      <c r="H25" s="127">
        <v>104</v>
      </c>
      <c r="I25" s="81">
        <v>217144.9</v>
      </c>
      <c r="J25" s="81">
        <v>37275.54</v>
      </c>
      <c r="K25" s="160">
        <v>358.42</v>
      </c>
    </row>
    <row r="26" spans="1:11">
      <c r="A26" s="126" t="s">
        <v>272</v>
      </c>
      <c r="B26" s="126" t="s">
        <v>63</v>
      </c>
      <c r="C26" s="126" t="s">
        <v>112</v>
      </c>
      <c r="D26" s="127">
        <v>3</v>
      </c>
      <c r="E26" s="127">
        <v>82</v>
      </c>
      <c r="F26" s="127">
        <v>0</v>
      </c>
      <c r="G26" s="127">
        <v>0</v>
      </c>
      <c r="H26" s="127">
        <v>85</v>
      </c>
      <c r="I26" s="81">
        <v>157408.94</v>
      </c>
      <c r="J26" s="81">
        <v>29763.82</v>
      </c>
      <c r="K26" s="160">
        <v>350.16</v>
      </c>
    </row>
    <row r="27" spans="1:11">
      <c r="A27" s="126" t="s">
        <v>272</v>
      </c>
      <c r="B27" s="126" t="s">
        <v>63</v>
      </c>
      <c r="C27" s="126" t="s">
        <v>120</v>
      </c>
      <c r="D27" s="127">
        <v>1</v>
      </c>
      <c r="E27" s="127">
        <v>41</v>
      </c>
      <c r="F27" s="127">
        <v>0</v>
      </c>
      <c r="G27" s="127">
        <v>0</v>
      </c>
      <c r="H27" s="127">
        <v>42</v>
      </c>
      <c r="I27" s="81">
        <v>73476.55</v>
      </c>
      <c r="J27" s="81">
        <v>14606.69</v>
      </c>
      <c r="K27" s="160">
        <v>347.78</v>
      </c>
    </row>
    <row r="28" spans="1:11">
      <c r="A28" s="126" t="s">
        <v>272</v>
      </c>
      <c r="B28" s="126" t="s">
        <v>63</v>
      </c>
      <c r="C28" s="126" t="s">
        <v>121</v>
      </c>
      <c r="D28" s="127">
        <v>0</v>
      </c>
      <c r="E28" s="127">
        <v>13</v>
      </c>
      <c r="F28" s="127">
        <v>0</v>
      </c>
      <c r="G28" s="127">
        <v>0</v>
      </c>
      <c r="H28" s="127">
        <v>13</v>
      </c>
      <c r="I28" s="81">
        <v>24293.08</v>
      </c>
      <c r="J28" s="81">
        <v>4286.01</v>
      </c>
      <c r="K28" s="160">
        <v>329.69</v>
      </c>
    </row>
    <row r="29" spans="1:11">
      <c r="A29" s="126" t="s">
        <v>272</v>
      </c>
      <c r="B29" s="126" t="s">
        <v>63</v>
      </c>
      <c r="C29" s="126" t="s">
        <v>122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81">
        <v>0</v>
      </c>
      <c r="J29" s="81">
        <v>0</v>
      </c>
      <c r="K29" s="160">
        <v>0</v>
      </c>
    </row>
    <row r="30" spans="1:11">
      <c r="A30" s="126" t="s">
        <v>272</v>
      </c>
      <c r="B30" s="126" t="s">
        <v>63</v>
      </c>
      <c r="C30" s="126" t="s">
        <v>463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81">
        <v>0</v>
      </c>
      <c r="J30" s="81">
        <v>0</v>
      </c>
      <c r="K30" s="160">
        <v>0</v>
      </c>
    </row>
    <row r="31" spans="1:11">
      <c r="A31" s="126" t="s">
        <v>272</v>
      </c>
      <c r="B31" s="126" t="s">
        <v>63</v>
      </c>
      <c r="C31" s="126" t="s">
        <v>540</v>
      </c>
      <c r="D31" s="127">
        <v>1381</v>
      </c>
      <c r="E31" s="127">
        <v>741</v>
      </c>
      <c r="F31" s="127">
        <v>240</v>
      </c>
      <c r="G31" s="127">
        <v>0</v>
      </c>
      <c r="H31" s="127">
        <v>2362</v>
      </c>
      <c r="I31" s="81">
        <v>6862709.6200000001</v>
      </c>
      <c r="J31" s="81">
        <v>1095580.6299999999</v>
      </c>
      <c r="K31" s="160">
        <v>463.84</v>
      </c>
    </row>
    <row r="32" spans="1:11">
      <c r="A32" s="126" t="s">
        <v>273</v>
      </c>
      <c r="B32" s="126" t="s">
        <v>411</v>
      </c>
      <c r="C32" s="126" t="s">
        <v>86</v>
      </c>
      <c r="D32" s="127">
        <v>0</v>
      </c>
      <c r="E32" s="127">
        <v>1</v>
      </c>
      <c r="F32" s="127">
        <v>0</v>
      </c>
      <c r="G32" s="127">
        <v>0</v>
      </c>
      <c r="H32" s="127">
        <v>1</v>
      </c>
      <c r="I32" s="81">
        <v>58.32</v>
      </c>
      <c r="J32" s="81">
        <v>58.32</v>
      </c>
      <c r="K32" s="160">
        <v>58.32</v>
      </c>
    </row>
    <row r="33" spans="1:11">
      <c r="A33" s="126" t="s">
        <v>273</v>
      </c>
      <c r="B33" s="126" t="s">
        <v>411</v>
      </c>
      <c r="C33" s="126" t="s">
        <v>87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81">
        <v>0</v>
      </c>
      <c r="J33" s="81">
        <v>0</v>
      </c>
      <c r="K33" s="160">
        <v>0</v>
      </c>
    </row>
    <row r="34" spans="1:11">
      <c r="A34" s="126" t="s">
        <v>273</v>
      </c>
      <c r="B34" s="126" t="s">
        <v>411</v>
      </c>
      <c r="C34" s="126" t="s">
        <v>106</v>
      </c>
      <c r="D34" s="127">
        <v>0</v>
      </c>
      <c r="E34" s="127">
        <v>0</v>
      </c>
      <c r="F34" s="127">
        <v>2</v>
      </c>
      <c r="G34" s="127">
        <v>0</v>
      </c>
      <c r="H34" s="127">
        <v>2</v>
      </c>
      <c r="I34" s="81">
        <v>4495.74</v>
      </c>
      <c r="J34" s="81">
        <v>701.29</v>
      </c>
      <c r="K34" s="160">
        <v>350.65</v>
      </c>
    </row>
    <row r="35" spans="1:11">
      <c r="A35" s="126" t="s">
        <v>273</v>
      </c>
      <c r="B35" s="126" t="s">
        <v>411</v>
      </c>
      <c r="C35" s="126" t="s">
        <v>107</v>
      </c>
      <c r="D35" s="127">
        <v>0</v>
      </c>
      <c r="E35" s="127">
        <v>1</v>
      </c>
      <c r="F35" s="127">
        <v>2</v>
      </c>
      <c r="G35" s="127">
        <v>0</v>
      </c>
      <c r="H35" s="127">
        <v>3</v>
      </c>
      <c r="I35" s="81">
        <v>22229.19</v>
      </c>
      <c r="J35" s="81">
        <v>1493.22</v>
      </c>
      <c r="K35" s="160">
        <v>497.74</v>
      </c>
    </row>
    <row r="36" spans="1:11">
      <c r="A36" s="126" t="s">
        <v>273</v>
      </c>
      <c r="B36" s="126" t="s">
        <v>411</v>
      </c>
      <c r="C36" s="126" t="s">
        <v>108</v>
      </c>
      <c r="D36" s="127">
        <v>1</v>
      </c>
      <c r="E36" s="127">
        <v>0</v>
      </c>
      <c r="F36" s="127">
        <v>0</v>
      </c>
      <c r="G36" s="127">
        <v>0</v>
      </c>
      <c r="H36" s="127">
        <v>1</v>
      </c>
      <c r="I36" s="81">
        <v>15360</v>
      </c>
      <c r="J36" s="81">
        <v>768</v>
      </c>
      <c r="K36" s="160">
        <v>768</v>
      </c>
    </row>
    <row r="37" spans="1:11">
      <c r="A37" s="126" t="s">
        <v>273</v>
      </c>
      <c r="B37" s="126" t="s">
        <v>411</v>
      </c>
      <c r="C37" s="126" t="s">
        <v>109</v>
      </c>
      <c r="D37" s="127">
        <v>0</v>
      </c>
      <c r="E37" s="127">
        <v>0</v>
      </c>
      <c r="F37" s="127">
        <v>0</v>
      </c>
      <c r="G37" s="127">
        <v>0</v>
      </c>
      <c r="H37" s="127">
        <v>0</v>
      </c>
      <c r="I37" s="81">
        <v>0</v>
      </c>
      <c r="J37" s="81">
        <v>0</v>
      </c>
      <c r="K37" s="160">
        <v>0</v>
      </c>
    </row>
    <row r="38" spans="1:11">
      <c r="A38" s="126" t="s">
        <v>273</v>
      </c>
      <c r="B38" s="126" t="s">
        <v>411</v>
      </c>
      <c r="C38" s="126" t="s">
        <v>110</v>
      </c>
      <c r="D38" s="127">
        <v>0</v>
      </c>
      <c r="E38" s="127">
        <v>0</v>
      </c>
      <c r="F38" s="127">
        <v>1</v>
      </c>
      <c r="G38" s="127">
        <v>0</v>
      </c>
      <c r="H38" s="127">
        <v>1</v>
      </c>
      <c r="I38" s="81">
        <v>11306.32</v>
      </c>
      <c r="J38" s="81">
        <v>364.72</v>
      </c>
      <c r="K38" s="160">
        <v>364.72</v>
      </c>
    </row>
    <row r="39" spans="1:11">
      <c r="A39" s="126" t="s">
        <v>273</v>
      </c>
      <c r="B39" s="126" t="s">
        <v>411</v>
      </c>
      <c r="C39" s="126" t="s">
        <v>111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  <c r="I39" s="81">
        <v>0</v>
      </c>
      <c r="J39" s="81">
        <v>0</v>
      </c>
      <c r="K39" s="160">
        <v>0</v>
      </c>
    </row>
    <row r="40" spans="1:11">
      <c r="A40" s="126" t="s">
        <v>273</v>
      </c>
      <c r="B40" s="126" t="s">
        <v>411</v>
      </c>
      <c r="C40" s="126" t="s">
        <v>112</v>
      </c>
      <c r="D40" s="127">
        <v>0</v>
      </c>
      <c r="E40" s="127">
        <v>0</v>
      </c>
      <c r="F40" s="127">
        <v>0</v>
      </c>
      <c r="G40" s="127">
        <v>0</v>
      </c>
      <c r="H40" s="127">
        <v>0</v>
      </c>
      <c r="I40" s="81">
        <v>0</v>
      </c>
      <c r="J40" s="81">
        <v>0</v>
      </c>
      <c r="K40" s="160">
        <v>0</v>
      </c>
    </row>
    <row r="41" spans="1:11">
      <c r="A41" s="126" t="s">
        <v>273</v>
      </c>
      <c r="B41" s="126" t="s">
        <v>411</v>
      </c>
      <c r="C41" s="126" t="s">
        <v>120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81">
        <v>0</v>
      </c>
      <c r="J41" s="81">
        <v>0</v>
      </c>
      <c r="K41" s="160">
        <v>0</v>
      </c>
    </row>
    <row r="42" spans="1:11">
      <c r="A42" s="126" t="s">
        <v>273</v>
      </c>
      <c r="B42" s="126" t="s">
        <v>411</v>
      </c>
      <c r="C42" s="126" t="s">
        <v>121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81">
        <v>0</v>
      </c>
      <c r="J42" s="81">
        <v>0</v>
      </c>
      <c r="K42" s="160">
        <v>0</v>
      </c>
    </row>
    <row r="43" spans="1:11">
      <c r="A43" s="126" t="s">
        <v>273</v>
      </c>
      <c r="B43" s="126" t="s">
        <v>411</v>
      </c>
      <c r="C43" s="126" t="s">
        <v>122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81">
        <v>0</v>
      </c>
      <c r="J43" s="81">
        <v>0</v>
      </c>
      <c r="K43" s="160">
        <v>0</v>
      </c>
    </row>
    <row r="44" spans="1:11">
      <c r="A44" s="126" t="s">
        <v>273</v>
      </c>
      <c r="B44" s="126" t="s">
        <v>411</v>
      </c>
      <c r="C44" s="126" t="s">
        <v>463</v>
      </c>
      <c r="D44" s="127">
        <v>0</v>
      </c>
      <c r="E44" s="127">
        <v>0</v>
      </c>
      <c r="F44" s="127">
        <v>0</v>
      </c>
      <c r="G44" s="127">
        <v>0</v>
      </c>
      <c r="H44" s="127">
        <v>0</v>
      </c>
      <c r="I44" s="81">
        <v>0</v>
      </c>
      <c r="J44" s="81">
        <v>0</v>
      </c>
      <c r="K44" s="160">
        <v>0</v>
      </c>
    </row>
    <row r="45" spans="1:11">
      <c r="A45" s="126" t="s">
        <v>273</v>
      </c>
      <c r="B45" s="126" t="s">
        <v>411</v>
      </c>
      <c r="C45" s="126" t="s">
        <v>540</v>
      </c>
      <c r="D45" s="127">
        <v>1</v>
      </c>
      <c r="E45" s="127">
        <v>2</v>
      </c>
      <c r="F45" s="127">
        <v>5</v>
      </c>
      <c r="G45" s="127">
        <v>0</v>
      </c>
      <c r="H45" s="127">
        <v>8</v>
      </c>
      <c r="I45" s="81">
        <v>53449.57</v>
      </c>
      <c r="J45" s="81">
        <v>3385.55</v>
      </c>
      <c r="K45" s="160">
        <v>423.19</v>
      </c>
    </row>
    <row r="46" spans="1:11">
      <c r="A46" s="126" t="s">
        <v>274</v>
      </c>
      <c r="B46" s="126" t="s">
        <v>545</v>
      </c>
      <c r="C46" s="126" t="s">
        <v>86</v>
      </c>
      <c r="D46" s="127">
        <v>0</v>
      </c>
      <c r="E46" s="127">
        <v>0</v>
      </c>
      <c r="F46" s="127">
        <v>0</v>
      </c>
      <c r="G46" s="127">
        <v>0</v>
      </c>
      <c r="H46" s="127">
        <v>0</v>
      </c>
      <c r="I46" s="81">
        <v>0</v>
      </c>
      <c r="J46" s="81">
        <v>0</v>
      </c>
      <c r="K46" s="160">
        <v>0</v>
      </c>
    </row>
    <row r="47" spans="1:11">
      <c r="A47" s="126" t="s">
        <v>274</v>
      </c>
      <c r="B47" s="126" t="s">
        <v>545</v>
      </c>
      <c r="C47" s="126" t="s">
        <v>87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81">
        <v>0</v>
      </c>
      <c r="J47" s="81">
        <v>0</v>
      </c>
      <c r="K47" s="160">
        <v>0</v>
      </c>
    </row>
    <row r="48" spans="1:11">
      <c r="A48" s="126" t="s">
        <v>274</v>
      </c>
      <c r="B48" s="126" t="s">
        <v>545</v>
      </c>
      <c r="C48" s="126" t="s">
        <v>106</v>
      </c>
      <c r="D48" s="127">
        <v>2</v>
      </c>
      <c r="E48" s="127">
        <v>0</v>
      </c>
      <c r="F48" s="127">
        <v>0</v>
      </c>
      <c r="G48" s="127">
        <v>0</v>
      </c>
      <c r="H48" s="127">
        <v>2</v>
      </c>
      <c r="I48" s="81">
        <v>26899.16</v>
      </c>
      <c r="J48" s="81">
        <v>1385</v>
      </c>
      <c r="K48" s="160">
        <v>692.5</v>
      </c>
    </row>
    <row r="49" spans="1:11">
      <c r="A49" s="126" t="s">
        <v>274</v>
      </c>
      <c r="B49" s="126" t="s">
        <v>545</v>
      </c>
      <c r="C49" s="126" t="s">
        <v>107</v>
      </c>
      <c r="D49" s="127">
        <v>18</v>
      </c>
      <c r="E49" s="127">
        <v>0</v>
      </c>
      <c r="F49" s="127">
        <v>0</v>
      </c>
      <c r="G49" s="127">
        <v>0</v>
      </c>
      <c r="H49" s="127">
        <v>18</v>
      </c>
      <c r="I49" s="81">
        <v>36424.15</v>
      </c>
      <c r="J49" s="81">
        <v>12426.57</v>
      </c>
      <c r="K49" s="160">
        <v>690.37</v>
      </c>
    </row>
    <row r="50" spans="1:11">
      <c r="A50" s="126" t="s">
        <v>274</v>
      </c>
      <c r="B50" s="126" t="s">
        <v>545</v>
      </c>
      <c r="C50" s="126" t="s">
        <v>108</v>
      </c>
      <c r="D50" s="127">
        <v>11</v>
      </c>
      <c r="E50" s="127">
        <v>1</v>
      </c>
      <c r="F50" s="127">
        <v>0</v>
      </c>
      <c r="G50" s="127">
        <v>0</v>
      </c>
      <c r="H50" s="127">
        <v>12</v>
      </c>
      <c r="I50" s="81">
        <v>40677.46</v>
      </c>
      <c r="J50" s="81">
        <v>7351.95</v>
      </c>
      <c r="K50" s="160">
        <v>612.66</v>
      </c>
    </row>
    <row r="51" spans="1:11">
      <c r="A51" s="126" t="s">
        <v>274</v>
      </c>
      <c r="B51" s="126" t="s">
        <v>545</v>
      </c>
      <c r="C51" s="126" t="s">
        <v>109</v>
      </c>
      <c r="D51" s="127">
        <v>1</v>
      </c>
      <c r="E51" s="127">
        <v>0</v>
      </c>
      <c r="F51" s="127">
        <v>0</v>
      </c>
      <c r="G51" s="127">
        <v>0</v>
      </c>
      <c r="H51" s="127">
        <v>1</v>
      </c>
      <c r="I51" s="81">
        <v>1610.32</v>
      </c>
      <c r="J51" s="81">
        <v>768</v>
      </c>
      <c r="K51" s="160">
        <v>768</v>
      </c>
    </row>
    <row r="52" spans="1:11">
      <c r="A52" s="126" t="s">
        <v>274</v>
      </c>
      <c r="B52" s="126" t="s">
        <v>545</v>
      </c>
      <c r="C52" s="126" t="s">
        <v>110</v>
      </c>
      <c r="D52" s="127">
        <v>0</v>
      </c>
      <c r="E52" s="127">
        <v>2</v>
      </c>
      <c r="F52" s="127">
        <v>0</v>
      </c>
      <c r="G52" s="127">
        <v>0</v>
      </c>
      <c r="H52" s="127">
        <v>2</v>
      </c>
      <c r="I52" s="81">
        <v>2419.1999999999998</v>
      </c>
      <c r="J52" s="81">
        <v>691.2</v>
      </c>
      <c r="K52" s="160">
        <v>345.6</v>
      </c>
    </row>
    <row r="53" spans="1:11">
      <c r="A53" s="126" t="s">
        <v>274</v>
      </c>
      <c r="B53" s="126" t="s">
        <v>545</v>
      </c>
      <c r="C53" s="126" t="s">
        <v>111</v>
      </c>
      <c r="D53" s="127">
        <v>0</v>
      </c>
      <c r="E53" s="127">
        <v>0</v>
      </c>
      <c r="F53" s="127">
        <v>0</v>
      </c>
      <c r="G53" s="127">
        <v>0</v>
      </c>
      <c r="H53" s="127">
        <v>0</v>
      </c>
      <c r="I53" s="81">
        <v>0</v>
      </c>
      <c r="J53" s="81">
        <v>0</v>
      </c>
      <c r="K53" s="160">
        <v>0</v>
      </c>
    </row>
    <row r="54" spans="1:11">
      <c r="A54" s="126" t="s">
        <v>274</v>
      </c>
      <c r="B54" s="126" t="s">
        <v>545</v>
      </c>
      <c r="C54" s="126" t="s">
        <v>112</v>
      </c>
      <c r="D54" s="127">
        <v>0</v>
      </c>
      <c r="E54" s="127">
        <v>0</v>
      </c>
      <c r="F54" s="127">
        <v>0</v>
      </c>
      <c r="G54" s="127">
        <v>0</v>
      </c>
      <c r="H54" s="127">
        <v>0</v>
      </c>
      <c r="I54" s="81">
        <v>0</v>
      </c>
      <c r="J54" s="81">
        <v>0</v>
      </c>
      <c r="K54" s="160">
        <v>0</v>
      </c>
    </row>
    <row r="55" spans="1:11">
      <c r="A55" s="126" t="s">
        <v>274</v>
      </c>
      <c r="B55" s="126" t="s">
        <v>545</v>
      </c>
      <c r="C55" s="126" t="s">
        <v>120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81">
        <v>0</v>
      </c>
      <c r="J55" s="81">
        <v>0</v>
      </c>
      <c r="K55" s="160">
        <v>0</v>
      </c>
    </row>
    <row r="56" spans="1:11">
      <c r="A56" s="126" t="s">
        <v>274</v>
      </c>
      <c r="B56" s="126" t="s">
        <v>545</v>
      </c>
      <c r="C56" s="126" t="s">
        <v>121</v>
      </c>
      <c r="D56" s="127">
        <v>0</v>
      </c>
      <c r="E56" s="127">
        <v>1</v>
      </c>
      <c r="F56" s="127">
        <v>0</v>
      </c>
      <c r="G56" s="127">
        <v>0</v>
      </c>
      <c r="H56" s="127">
        <v>1</v>
      </c>
      <c r="I56" s="81">
        <v>1728</v>
      </c>
      <c r="J56" s="81">
        <v>345.6</v>
      </c>
      <c r="K56" s="160">
        <v>345.6</v>
      </c>
    </row>
    <row r="57" spans="1:11">
      <c r="A57" s="126" t="s">
        <v>274</v>
      </c>
      <c r="B57" s="126" t="s">
        <v>545</v>
      </c>
      <c r="C57" s="126" t="s">
        <v>122</v>
      </c>
      <c r="D57" s="127">
        <v>0</v>
      </c>
      <c r="E57" s="127">
        <v>0</v>
      </c>
      <c r="F57" s="127">
        <v>0</v>
      </c>
      <c r="G57" s="127">
        <v>0</v>
      </c>
      <c r="H57" s="127">
        <v>0</v>
      </c>
      <c r="I57" s="81">
        <v>0</v>
      </c>
      <c r="J57" s="81">
        <v>0</v>
      </c>
      <c r="K57" s="160">
        <v>0</v>
      </c>
    </row>
    <row r="58" spans="1:11">
      <c r="A58" s="126" t="s">
        <v>274</v>
      </c>
      <c r="B58" s="126" t="s">
        <v>545</v>
      </c>
      <c r="C58" s="126" t="s">
        <v>463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  <c r="I58" s="81">
        <v>0</v>
      </c>
      <c r="J58" s="81">
        <v>0</v>
      </c>
      <c r="K58" s="160">
        <v>0</v>
      </c>
    </row>
    <row r="59" spans="1:11">
      <c r="A59" s="126" t="s">
        <v>274</v>
      </c>
      <c r="B59" s="126" t="s">
        <v>545</v>
      </c>
      <c r="C59" s="126" t="s">
        <v>540</v>
      </c>
      <c r="D59" s="127">
        <v>32</v>
      </c>
      <c r="E59" s="127">
        <v>4</v>
      </c>
      <c r="F59" s="127">
        <v>0</v>
      </c>
      <c r="G59" s="127">
        <v>0</v>
      </c>
      <c r="H59" s="127">
        <v>36</v>
      </c>
      <c r="I59" s="81">
        <v>109758.29</v>
      </c>
      <c r="J59" s="81">
        <v>22968.32</v>
      </c>
      <c r="K59" s="160">
        <v>638.01</v>
      </c>
    </row>
    <row r="60" spans="1:11" ht="15.75" customHeight="1">
      <c r="A60" s="126" t="s">
        <v>442</v>
      </c>
      <c r="B60" s="126" t="s">
        <v>548</v>
      </c>
      <c r="C60" s="126" t="s">
        <v>86</v>
      </c>
      <c r="D60" s="127">
        <v>0</v>
      </c>
      <c r="E60" s="127">
        <v>0</v>
      </c>
      <c r="F60" s="127">
        <v>0</v>
      </c>
      <c r="G60" s="127">
        <v>0</v>
      </c>
      <c r="H60" s="127">
        <v>0</v>
      </c>
      <c r="I60" s="81">
        <v>0</v>
      </c>
      <c r="J60" s="81">
        <v>0</v>
      </c>
      <c r="K60" s="160">
        <v>0</v>
      </c>
    </row>
    <row r="61" spans="1:11" ht="17.25" customHeight="1">
      <c r="A61" s="126" t="s">
        <v>442</v>
      </c>
      <c r="B61" s="126" t="s">
        <v>548</v>
      </c>
      <c r="C61" s="126" t="s">
        <v>87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  <c r="I61" s="81">
        <v>0</v>
      </c>
      <c r="J61" s="81">
        <v>0</v>
      </c>
      <c r="K61" s="160">
        <v>0</v>
      </c>
    </row>
    <row r="62" spans="1:11" ht="17.25" customHeight="1">
      <c r="A62" s="126" t="s">
        <v>442</v>
      </c>
      <c r="B62" s="126" t="s">
        <v>548</v>
      </c>
      <c r="C62" s="126" t="s">
        <v>106</v>
      </c>
      <c r="D62" s="127">
        <v>0</v>
      </c>
      <c r="E62" s="127">
        <v>0</v>
      </c>
      <c r="F62" s="127">
        <v>0</v>
      </c>
      <c r="G62" s="127">
        <v>0</v>
      </c>
      <c r="H62" s="127">
        <v>0</v>
      </c>
      <c r="I62" s="81">
        <v>0</v>
      </c>
      <c r="J62" s="81">
        <v>0</v>
      </c>
      <c r="K62" s="160">
        <v>0</v>
      </c>
    </row>
    <row r="63" spans="1:11" ht="15.75" customHeight="1">
      <c r="A63" s="126" t="s">
        <v>442</v>
      </c>
      <c r="B63" s="126" t="s">
        <v>548</v>
      </c>
      <c r="C63" s="126" t="s">
        <v>107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  <c r="I63" s="81">
        <v>0</v>
      </c>
      <c r="J63" s="81">
        <v>0</v>
      </c>
      <c r="K63" s="160">
        <v>0</v>
      </c>
    </row>
    <row r="64" spans="1:11" ht="14.25" customHeight="1">
      <c r="A64" s="126" t="s">
        <v>442</v>
      </c>
      <c r="B64" s="126" t="s">
        <v>548</v>
      </c>
      <c r="C64" s="126" t="s">
        <v>108</v>
      </c>
      <c r="D64" s="127">
        <v>0</v>
      </c>
      <c r="E64" s="127">
        <v>0</v>
      </c>
      <c r="F64" s="127">
        <v>0</v>
      </c>
      <c r="G64" s="127">
        <v>0</v>
      </c>
      <c r="H64" s="127">
        <v>0</v>
      </c>
      <c r="I64" s="81">
        <v>0</v>
      </c>
      <c r="J64" s="81">
        <v>0</v>
      </c>
      <c r="K64" s="160">
        <v>0</v>
      </c>
    </row>
    <row r="65" spans="1:11" ht="16.5" customHeight="1">
      <c r="A65" s="126" t="s">
        <v>442</v>
      </c>
      <c r="B65" s="126" t="s">
        <v>548</v>
      </c>
      <c r="C65" s="126" t="s">
        <v>109</v>
      </c>
      <c r="D65" s="127">
        <v>0</v>
      </c>
      <c r="E65" s="127">
        <v>0</v>
      </c>
      <c r="F65" s="127">
        <v>0</v>
      </c>
      <c r="G65" s="127">
        <v>0</v>
      </c>
      <c r="H65" s="127">
        <v>0</v>
      </c>
      <c r="I65" s="81">
        <v>0</v>
      </c>
      <c r="J65" s="81">
        <v>0</v>
      </c>
      <c r="K65" s="160">
        <v>0</v>
      </c>
    </row>
    <row r="66" spans="1:11" ht="18" customHeight="1">
      <c r="A66" s="126" t="s">
        <v>442</v>
      </c>
      <c r="B66" s="126" t="s">
        <v>548</v>
      </c>
      <c r="C66" s="126" t="s">
        <v>110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81">
        <v>0</v>
      </c>
      <c r="J66" s="81">
        <v>0</v>
      </c>
      <c r="K66" s="160">
        <v>0</v>
      </c>
    </row>
    <row r="67" spans="1:11" ht="18.75" customHeight="1">
      <c r="A67" s="126" t="s">
        <v>442</v>
      </c>
      <c r="B67" s="126" t="s">
        <v>548</v>
      </c>
      <c r="C67" s="126" t="s">
        <v>111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81">
        <v>0</v>
      </c>
      <c r="J67" s="81">
        <v>0</v>
      </c>
      <c r="K67" s="160">
        <v>0</v>
      </c>
    </row>
    <row r="68" spans="1:11" ht="15.75" customHeight="1">
      <c r="A68" s="126" t="s">
        <v>442</v>
      </c>
      <c r="B68" s="126" t="s">
        <v>548</v>
      </c>
      <c r="C68" s="126" t="s">
        <v>112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81">
        <v>0</v>
      </c>
      <c r="J68" s="81">
        <v>0</v>
      </c>
      <c r="K68" s="160">
        <v>0</v>
      </c>
    </row>
    <row r="69" spans="1:11" ht="16.5" customHeight="1">
      <c r="A69" s="126" t="s">
        <v>442</v>
      </c>
      <c r="B69" s="126" t="s">
        <v>548</v>
      </c>
      <c r="C69" s="126" t="s">
        <v>120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81">
        <v>0</v>
      </c>
      <c r="J69" s="81">
        <v>0</v>
      </c>
      <c r="K69" s="160">
        <v>0</v>
      </c>
    </row>
    <row r="70" spans="1:11" ht="17.25" customHeight="1">
      <c r="A70" s="126" t="s">
        <v>442</v>
      </c>
      <c r="B70" s="126" t="s">
        <v>548</v>
      </c>
      <c r="C70" s="126" t="s">
        <v>121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81">
        <v>0</v>
      </c>
      <c r="J70" s="81">
        <v>0</v>
      </c>
      <c r="K70" s="160">
        <v>0</v>
      </c>
    </row>
    <row r="71" spans="1:11" ht="16.5" customHeight="1">
      <c r="A71" s="126" t="s">
        <v>442</v>
      </c>
      <c r="B71" s="126" t="s">
        <v>548</v>
      </c>
      <c r="C71" s="126" t="s">
        <v>122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81">
        <v>0</v>
      </c>
      <c r="J71" s="81">
        <v>0</v>
      </c>
      <c r="K71" s="160">
        <v>0</v>
      </c>
    </row>
    <row r="72" spans="1:11" ht="14.25" customHeight="1">
      <c r="A72" s="126" t="s">
        <v>442</v>
      </c>
      <c r="B72" s="126" t="s">
        <v>548</v>
      </c>
      <c r="C72" s="126" t="s">
        <v>463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81">
        <v>0</v>
      </c>
      <c r="J72" s="81">
        <v>0</v>
      </c>
      <c r="K72" s="160">
        <v>0</v>
      </c>
    </row>
    <row r="73" spans="1:11" ht="16.5" customHeight="1">
      <c r="A73" s="126" t="s">
        <v>442</v>
      </c>
      <c r="B73" s="126" t="s">
        <v>548</v>
      </c>
      <c r="C73" s="126" t="s">
        <v>540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81">
        <v>0</v>
      </c>
      <c r="J73" s="81">
        <v>0</v>
      </c>
      <c r="K73" s="160">
        <v>0</v>
      </c>
    </row>
    <row r="74" spans="1:11">
      <c r="A74" s="126" t="s">
        <v>281</v>
      </c>
      <c r="B74" s="126" t="s">
        <v>394</v>
      </c>
      <c r="C74" s="126" t="s">
        <v>86</v>
      </c>
      <c r="D74" s="127">
        <v>0</v>
      </c>
      <c r="E74" s="127">
        <v>1</v>
      </c>
      <c r="F74" s="127">
        <v>0</v>
      </c>
      <c r="G74" s="127">
        <v>0</v>
      </c>
      <c r="H74" s="127">
        <v>1</v>
      </c>
      <c r="I74" s="81">
        <v>2304</v>
      </c>
      <c r="J74" s="81">
        <v>115.2</v>
      </c>
      <c r="K74" s="160">
        <v>115.2</v>
      </c>
    </row>
    <row r="75" spans="1:11">
      <c r="A75" s="126" t="s">
        <v>281</v>
      </c>
      <c r="B75" s="126" t="s">
        <v>394</v>
      </c>
      <c r="C75" s="126" t="s">
        <v>87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81">
        <v>0</v>
      </c>
      <c r="J75" s="81">
        <v>0</v>
      </c>
      <c r="K75" s="160">
        <v>0</v>
      </c>
    </row>
    <row r="76" spans="1:11">
      <c r="A76" s="126" t="s">
        <v>281</v>
      </c>
      <c r="B76" s="126" t="s">
        <v>394</v>
      </c>
      <c r="C76" s="126" t="s">
        <v>106</v>
      </c>
      <c r="D76" s="127">
        <v>0</v>
      </c>
      <c r="E76" s="127">
        <v>1</v>
      </c>
      <c r="F76" s="127">
        <v>0</v>
      </c>
      <c r="G76" s="127">
        <v>0</v>
      </c>
      <c r="H76" s="127">
        <v>1</v>
      </c>
      <c r="I76" s="81">
        <v>4608</v>
      </c>
      <c r="J76" s="81">
        <v>230.4</v>
      </c>
      <c r="K76" s="160">
        <v>230.4</v>
      </c>
    </row>
    <row r="77" spans="1:11">
      <c r="A77" s="126" t="s">
        <v>281</v>
      </c>
      <c r="B77" s="126" t="s">
        <v>394</v>
      </c>
      <c r="C77" s="126" t="s">
        <v>107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81">
        <v>0</v>
      </c>
      <c r="J77" s="81">
        <v>0</v>
      </c>
      <c r="K77" s="160">
        <v>0</v>
      </c>
    </row>
    <row r="78" spans="1:11">
      <c r="A78" s="126" t="s">
        <v>281</v>
      </c>
      <c r="B78" s="126" t="s">
        <v>394</v>
      </c>
      <c r="C78" s="126" t="s">
        <v>108</v>
      </c>
      <c r="D78" s="127">
        <v>7</v>
      </c>
      <c r="E78" s="127">
        <v>0</v>
      </c>
      <c r="F78" s="127">
        <v>0</v>
      </c>
      <c r="G78" s="127">
        <v>0</v>
      </c>
      <c r="H78" s="127">
        <v>7</v>
      </c>
      <c r="I78" s="81">
        <v>62131.62</v>
      </c>
      <c r="J78" s="81">
        <v>3512.22</v>
      </c>
      <c r="K78" s="160">
        <v>501.75</v>
      </c>
    </row>
    <row r="79" spans="1:11">
      <c r="A79" s="126" t="s">
        <v>281</v>
      </c>
      <c r="B79" s="126" t="s">
        <v>394</v>
      </c>
      <c r="C79" s="126" t="s">
        <v>109</v>
      </c>
      <c r="D79" s="127">
        <v>3</v>
      </c>
      <c r="E79" s="127">
        <v>1</v>
      </c>
      <c r="F79" s="127">
        <v>0</v>
      </c>
      <c r="G79" s="127">
        <v>0</v>
      </c>
      <c r="H79" s="127">
        <v>4</v>
      </c>
      <c r="I79" s="81">
        <v>32910.07</v>
      </c>
      <c r="J79" s="81">
        <v>1924.9</v>
      </c>
      <c r="K79" s="160">
        <v>481.23</v>
      </c>
    </row>
    <row r="80" spans="1:11">
      <c r="A80" s="126" t="s">
        <v>281</v>
      </c>
      <c r="B80" s="126" t="s">
        <v>394</v>
      </c>
      <c r="C80" s="126" t="s">
        <v>110</v>
      </c>
      <c r="D80" s="127">
        <v>2</v>
      </c>
      <c r="E80" s="127">
        <v>0</v>
      </c>
      <c r="F80" s="127">
        <v>0</v>
      </c>
      <c r="G80" s="127">
        <v>0</v>
      </c>
      <c r="H80" s="127">
        <v>2</v>
      </c>
      <c r="I80" s="81">
        <v>18489.63</v>
      </c>
      <c r="J80" s="81">
        <v>917.03</v>
      </c>
      <c r="K80" s="160">
        <v>458.52</v>
      </c>
    </row>
    <row r="81" spans="1:11">
      <c r="A81" s="126" t="s">
        <v>281</v>
      </c>
      <c r="B81" s="126" t="s">
        <v>394</v>
      </c>
      <c r="C81" s="126" t="s">
        <v>111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81">
        <v>0</v>
      </c>
      <c r="J81" s="81">
        <v>0</v>
      </c>
      <c r="K81" s="160">
        <v>0</v>
      </c>
    </row>
    <row r="82" spans="1:11">
      <c r="A82" s="126" t="s">
        <v>281</v>
      </c>
      <c r="B82" s="126" t="s">
        <v>394</v>
      </c>
      <c r="C82" s="126" t="s">
        <v>112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81">
        <v>0</v>
      </c>
      <c r="J82" s="81">
        <v>0</v>
      </c>
      <c r="K82" s="160">
        <v>0</v>
      </c>
    </row>
    <row r="83" spans="1:11">
      <c r="A83" s="126" t="s">
        <v>281</v>
      </c>
      <c r="B83" s="126" t="s">
        <v>394</v>
      </c>
      <c r="C83" s="126" t="s">
        <v>120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81">
        <v>0</v>
      </c>
      <c r="J83" s="81">
        <v>0</v>
      </c>
      <c r="K83" s="160">
        <v>0</v>
      </c>
    </row>
    <row r="84" spans="1:11">
      <c r="A84" s="126" t="s">
        <v>281</v>
      </c>
      <c r="B84" s="126" t="s">
        <v>394</v>
      </c>
      <c r="C84" s="126" t="s">
        <v>121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81">
        <v>0</v>
      </c>
      <c r="J84" s="81">
        <v>0</v>
      </c>
      <c r="K84" s="160">
        <v>0</v>
      </c>
    </row>
    <row r="85" spans="1:11">
      <c r="A85" s="126" t="s">
        <v>281</v>
      </c>
      <c r="B85" s="126" t="s">
        <v>394</v>
      </c>
      <c r="C85" s="126" t="s">
        <v>122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81">
        <v>0</v>
      </c>
      <c r="J85" s="81">
        <v>0</v>
      </c>
      <c r="K85" s="160">
        <v>0</v>
      </c>
    </row>
    <row r="86" spans="1:11">
      <c r="A86" s="126" t="s">
        <v>281</v>
      </c>
      <c r="B86" s="126" t="s">
        <v>394</v>
      </c>
      <c r="C86" s="126" t="s">
        <v>463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81">
        <v>0</v>
      </c>
      <c r="J86" s="81">
        <v>0</v>
      </c>
      <c r="K86" s="160">
        <v>0</v>
      </c>
    </row>
    <row r="87" spans="1:11">
      <c r="A87" s="126" t="s">
        <v>281</v>
      </c>
      <c r="B87" s="126" t="s">
        <v>394</v>
      </c>
      <c r="C87" s="126" t="s">
        <v>540</v>
      </c>
      <c r="D87" s="127">
        <v>12</v>
      </c>
      <c r="E87" s="127">
        <v>3</v>
      </c>
      <c r="F87" s="127">
        <v>0</v>
      </c>
      <c r="G87" s="127">
        <v>0</v>
      </c>
      <c r="H87" s="127">
        <v>15</v>
      </c>
      <c r="I87" s="81">
        <v>120443.32</v>
      </c>
      <c r="J87" s="81">
        <v>6699.75</v>
      </c>
      <c r="K87" s="160">
        <v>446.65</v>
      </c>
    </row>
    <row r="88" spans="1:11">
      <c r="A88" s="126" t="s">
        <v>284</v>
      </c>
      <c r="B88" s="126" t="s">
        <v>395</v>
      </c>
      <c r="C88" s="126" t="s">
        <v>86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81">
        <v>0</v>
      </c>
      <c r="J88" s="81">
        <v>0</v>
      </c>
      <c r="K88" s="160">
        <v>0</v>
      </c>
    </row>
    <row r="89" spans="1:11">
      <c r="A89" s="126" t="s">
        <v>284</v>
      </c>
      <c r="B89" s="126" t="s">
        <v>395</v>
      </c>
      <c r="C89" s="126" t="s">
        <v>87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81">
        <v>0</v>
      </c>
      <c r="J89" s="81">
        <v>0</v>
      </c>
      <c r="K89" s="160">
        <v>0</v>
      </c>
    </row>
    <row r="90" spans="1:11">
      <c r="A90" s="126" t="s">
        <v>284</v>
      </c>
      <c r="B90" s="126" t="s">
        <v>395</v>
      </c>
      <c r="C90" s="126" t="s">
        <v>106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81">
        <v>0</v>
      </c>
      <c r="J90" s="81">
        <v>0</v>
      </c>
      <c r="K90" s="160">
        <v>0</v>
      </c>
    </row>
    <row r="91" spans="1:11">
      <c r="A91" s="126" t="s">
        <v>284</v>
      </c>
      <c r="B91" s="126" t="s">
        <v>395</v>
      </c>
      <c r="C91" s="126" t="s">
        <v>107</v>
      </c>
      <c r="D91" s="127">
        <v>1</v>
      </c>
      <c r="E91" s="127">
        <v>0</v>
      </c>
      <c r="F91" s="127">
        <v>0</v>
      </c>
      <c r="G91" s="127">
        <v>0</v>
      </c>
      <c r="H91" s="127">
        <v>1</v>
      </c>
      <c r="I91" s="81">
        <v>2587.37</v>
      </c>
      <c r="J91" s="81">
        <v>625</v>
      </c>
      <c r="K91" s="160">
        <v>625</v>
      </c>
    </row>
    <row r="92" spans="1:11">
      <c r="A92" s="126" t="s">
        <v>284</v>
      </c>
      <c r="B92" s="126" t="s">
        <v>395</v>
      </c>
      <c r="C92" s="126" t="s">
        <v>108</v>
      </c>
      <c r="D92" s="127">
        <v>0</v>
      </c>
      <c r="E92" s="127">
        <v>0</v>
      </c>
      <c r="F92" s="127">
        <v>1</v>
      </c>
      <c r="G92" s="127">
        <v>0</v>
      </c>
      <c r="H92" s="127">
        <v>1</v>
      </c>
      <c r="I92" s="81">
        <v>499.9</v>
      </c>
      <c r="J92" s="81">
        <v>249.95</v>
      </c>
      <c r="K92" s="160">
        <v>249.95</v>
      </c>
    </row>
    <row r="93" spans="1:11">
      <c r="A93" s="126" t="s">
        <v>284</v>
      </c>
      <c r="B93" s="126" t="s">
        <v>395</v>
      </c>
      <c r="C93" s="126" t="s">
        <v>109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81">
        <v>0</v>
      </c>
      <c r="J93" s="81">
        <v>0</v>
      </c>
      <c r="K93" s="160">
        <v>0</v>
      </c>
    </row>
    <row r="94" spans="1:11">
      <c r="A94" s="126" t="s">
        <v>284</v>
      </c>
      <c r="B94" s="126" t="s">
        <v>395</v>
      </c>
      <c r="C94" s="126" t="s">
        <v>110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81">
        <v>0</v>
      </c>
      <c r="J94" s="81">
        <v>0</v>
      </c>
      <c r="K94" s="160">
        <v>0</v>
      </c>
    </row>
    <row r="95" spans="1:11">
      <c r="A95" s="126" t="s">
        <v>284</v>
      </c>
      <c r="B95" s="126" t="s">
        <v>395</v>
      </c>
      <c r="C95" s="126" t="s">
        <v>111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81">
        <v>0</v>
      </c>
      <c r="J95" s="81">
        <v>0</v>
      </c>
      <c r="K95" s="160">
        <v>0</v>
      </c>
    </row>
    <row r="96" spans="1:11">
      <c r="A96" s="126" t="s">
        <v>284</v>
      </c>
      <c r="B96" s="126" t="s">
        <v>395</v>
      </c>
      <c r="C96" s="126" t="s">
        <v>112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81">
        <v>0</v>
      </c>
      <c r="J96" s="81">
        <v>0</v>
      </c>
      <c r="K96" s="160">
        <v>0</v>
      </c>
    </row>
    <row r="97" spans="1:11">
      <c r="A97" s="126" t="s">
        <v>284</v>
      </c>
      <c r="B97" s="126" t="s">
        <v>395</v>
      </c>
      <c r="C97" s="126" t="s">
        <v>120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81">
        <v>0</v>
      </c>
      <c r="J97" s="81">
        <v>0</v>
      </c>
      <c r="K97" s="160">
        <v>0</v>
      </c>
    </row>
    <row r="98" spans="1:11">
      <c r="A98" s="126" t="s">
        <v>284</v>
      </c>
      <c r="B98" s="126" t="s">
        <v>395</v>
      </c>
      <c r="C98" s="126" t="s">
        <v>121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81">
        <v>0</v>
      </c>
      <c r="J98" s="81">
        <v>0</v>
      </c>
      <c r="K98" s="160">
        <v>0</v>
      </c>
    </row>
    <row r="99" spans="1:11">
      <c r="A99" s="126" t="s">
        <v>284</v>
      </c>
      <c r="B99" s="126" t="s">
        <v>395</v>
      </c>
      <c r="C99" s="126" t="s">
        <v>122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81">
        <v>0</v>
      </c>
      <c r="J99" s="81">
        <v>0</v>
      </c>
      <c r="K99" s="160">
        <v>0</v>
      </c>
    </row>
    <row r="100" spans="1:11">
      <c r="A100" s="126" t="s">
        <v>284</v>
      </c>
      <c r="B100" s="126" t="s">
        <v>395</v>
      </c>
      <c r="C100" s="126" t="s">
        <v>463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81">
        <v>0</v>
      </c>
      <c r="J100" s="81">
        <v>0</v>
      </c>
      <c r="K100" s="160">
        <v>0</v>
      </c>
    </row>
    <row r="101" spans="1:11">
      <c r="A101" s="126" t="s">
        <v>284</v>
      </c>
      <c r="B101" s="126" t="s">
        <v>395</v>
      </c>
      <c r="C101" s="126" t="s">
        <v>540</v>
      </c>
      <c r="D101" s="127">
        <v>1</v>
      </c>
      <c r="E101" s="127">
        <v>0</v>
      </c>
      <c r="F101" s="127">
        <v>1</v>
      </c>
      <c r="G101" s="127">
        <v>0</v>
      </c>
      <c r="H101" s="127">
        <v>2</v>
      </c>
      <c r="I101" s="81">
        <v>3087.27</v>
      </c>
      <c r="J101" s="81">
        <v>874.95</v>
      </c>
      <c r="K101" s="160">
        <v>437.48</v>
      </c>
    </row>
    <row r="102" spans="1:11">
      <c r="A102" s="126" t="s">
        <v>439</v>
      </c>
      <c r="B102" s="126" t="s">
        <v>413</v>
      </c>
      <c r="C102" s="126" t="s">
        <v>86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81">
        <v>0</v>
      </c>
      <c r="J102" s="81">
        <v>0</v>
      </c>
      <c r="K102" s="160">
        <v>0</v>
      </c>
    </row>
    <row r="103" spans="1:11">
      <c r="A103" s="126" t="s">
        <v>439</v>
      </c>
      <c r="B103" s="126" t="s">
        <v>413</v>
      </c>
      <c r="C103" s="126" t="s">
        <v>87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81">
        <v>0</v>
      </c>
      <c r="J103" s="81">
        <v>0</v>
      </c>
      <c r="K103" s="160">
        <v>0</v>
      </c>
    </row>
    <row r="104" spans="1:11">
      <c r="A104" s="126" t="s">
        <v>439</v>
      </c>
      <c r="B104" s="126" t="s">
        <v>413</v>
      </c>
      <c r="C104" s="126" t="s">
        <v>106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81">
        <v>0</v>
      </c>
      <c r="J104" s="81">
        <v>0</v>
      </c>
      <c r="K104" s="160">
        <v>0</v>
      </c>
    </row>
    <row r="105" spans="1:11">
      <c r="A105" s="126" t="s">
        <v>439</v>
      </c>
      <c r="B105" s="126" t="s">
        <v>413</v>
      </c>
      <c r="C105" s="126" t="s">
        <v>107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81">
        <v>0</v>
      </c>
      <c r="J105" s="81">
        <v>0</v>
      </c>
      <c r="K105" s="160">
        <v>0</v>
      </c>
    </row>
    <row r="106" spans="1:11">
      <c r="A106" s="126" t="s">
        <v>439</v>
      </c>
      <c r="B106" s="126" t="s">
        <v>413</v>
      </c>
      <c r="C106" s="126" t="s">
        <v>108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81">
        <v>0</v>
      </c>
      <c r="J106" s="81">
        <v>0</v>
      </c>
      <c r="K106" s="160">
        <v>0</v>
      </c>
    </row>
    <row r="107" spans="1:11">
      <c r="A107" s="126" t="s">
        <v>439</v>
      </c>
      <c r="B107" s="126" t="s">
        <v>413</v>
      </c>
      <c r="C107" s="126" t="s">
        <v>109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81">
        <v>0</v>
      </c>
      <c r="J107" s="81">
        <v>0</v>
      </c>
      <c r="K107" s="160">
        <v>0</v>
      </c>
    </row>
    <row r="108" spans="1:11">
      <c r="A108" s="126" t="s">
        <v>439</v>
      </c>
      <c r="B108" s="126" t="s">
        <v>413</v>
      </c>
      <c r="C108" s="126" t="s">
        <v>110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81">
        <v>0</v>
      </c>
      <c r="J108" s="81">
        <v>0</v>
      </c>
      <c r="K108" s="160">
        <v>0</v>
      </c>
    </row>
    <row r="109" spans="1:11">
      <c r="A109" s="126" t="s">
        <v>439</v>
      </c>
      <c r="B109" s="126" t="s">
        <v>413</v>
      </c>
      <c r="C109" s="126" t="s">
        <v>111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81">
        <v>0</v>
      </c>
      <c r="J109" s="81">
        <v>0</v>
      </c>
      <c r="K109" s="160">
        <v>0</v>
      </c>
    </row>
    <row r="110" spans="1:11">
      <c r="A110" s="126" t="s">
        <v>439</v>
      </c>
      <c r="B110" s="126" t="s">
        <v>413</v>
      </c>
      <c r="C110" s="126" t="s">
        <v>112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81">
        <v>0</v>
      </c>
      <c r="J110" s="81">
        <v>0</v>
      </c>
      <c r="K110" s="160">
        <v>0</v>
      </c>
    </row>
    <row r="111" spans="1:11">
      <c r="A111" s="126" t="s">
        <v>439</v>
      </c>
      <c r="B111" s="126" t="s">
        <v>413</v>
      </c>
      <c r="C111" s="126" t="s">
        <v>120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81">
        <v>0</v>
      </c>
      <c r="J111" s="81">
        <v>0</v>
      </c>
      <c r="K111" s="160">
        <v>0</v>
      </c>
    </row>
    <row r="112" spans="1:11">
      <c r="A112" s="126" t="s">
        <v>439</v>
      </c>
      <c r="B112" s="126" t="s">
        <v>413</v>
      </c>
      <c r="C112" s="126" t="s">
        <v>121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81">
        <v>0</v>
      </c>
      <c r="J112" s="81">
        <v>0</v>
      </c>
      <c r="K112" s="160">
        <v>0</v>
      </c>
    </row>
    <row r="113" spans="1:11">
      <c r="A113" s="126" t="s">
        <v>439</v>
      </c>
      <c r="B113" s="126" t="s">
        <v>413</v>
      </c>
      <c r="C113" s="126" t="s">
        <v>122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81">
        <v>0</v>
      </c>
      <c r="J113" s="81">
        <v>0</v>
      </c>
      <c r="K113" s="160">
        <v>0</v>
      </c>
    </row>
    <row r="114" spans="1:11">
      <c r="A114" s="126" t="s">
        <v>439</v>
      </c>
      <c r="B114" s="126" t="s">
        <v>413</v>
      </c>
      <c r="C114" s="126" t="s">
        <v>463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81">
        <v>0</v>
      </c>
      <c r="J114" s="81">
        <v>0</v>
      </c>
      <c r="K114" s="160">
        <v>0</v>
      </c>
    </row>
    <row r="115" spans="1:11">
      <c r="A115" s="126" t="s">
        <v>439</v>
      </c>
      <c r="B115" s="126" t="s">
        <v>413</v>
      </c>
      <c r="C115" s="126" t="s">
        <v>540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  <c r="I115" s="81">
        <v>0</v>
      </c>
      <c r="J115" s="81">
        <v>0</v>
      </c>
      <c r="K115" s="160">
        <v>0</v>
      </c>
    </row>
    <row r="116" spans="1:11">
      <c r="A116" s="126" t="s">
        <v>431</v>
      </c>
      <c r="B116" s="126" t="s">
        <v>616</v>
      </c>
      <c r="C116" s="126" t="s">
        <v>86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81">
        <v>0</v>
      </c>
      <c r="J116" s="81">
        <v>0</v>
      </c>
      <c r="K116" s="160">
        <v>0</v>
      </c>
    </row>
    <row r="117" spans="1:11">
      <c r="A117" s="126" t="s">
        <v>431</v>
      </c>
      <c r="B117" s="126" t="s">
        <v>616</v>
      </c>
      <c r="C117" s="126" t="s">
        <v>87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81">
        <v>0</v>
      </c>
      <c r="J117" s="81">
        <v>0</v>
      </c>
      <c r="K117" s="160">
        <v>0</v>
      </c>
    </row>
    <row r="118" spans="1:11">
      <c r="A118" s="126" t="s">
        <v>431</v>
      </c>
      <c r="B118" s="126" t="s">
        <v>616</v>
      </c>
      <c r="C118" s="126" t="s">
        <v>106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81">
        <v>0</v>
      </c>
      <c r="J118" s="81">
        <v>0</v>
      </c>
      <c r="K118" s="160">
        <v>0</v>
      </c>
    </row>
    <row r="119" spans="1:11">
      <c r="A119" s="126" t="s">
        <v>431</v>
      </c>
      <c r="B119" s="126" t="s">
        <v>616</v>
      </c>
      <c r="C119" s="126" t="s">
        <v>107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  <c r="I119" s="81">
        <v>0</v>
      </c>
      <c r="J119" s="81">
        <v>0</v>
      </c>
      <c r="K119" s="160">
        <v>0</v>
      </c>
    </row>
    <row r="120" spans="1:11">
      <c r="A120" s="126" t="s">
        <v>431</v>
      </c>
      <c r="B120" s="126" t="s">
        <v>616</v>
      </c>
      <c r="C120" s="126" t="s">
        <v>108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  <c r="I120" s="81">
        <v>0</v>
      </c>
      <c r="J120" s="81">
        <v>0</v>
      </c>
      <c r="K120" s="160">
        <v>0</v>
      </c>
    </row>
    <row r="121" spans="1:11">
      <c r="A121" s="126" t="s">
        <v>431</v>
      </c>
      <c r="B121" s="126" t="s">
        <v>616</v>
      </c>
      <c r="C121" s="126" t="s">
        <v>109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81">
        <v>0</v>
      </c>
      <c r="J121" s="81">
        <v>0</v>
      </c>
      <c r="K121" s="160">
        <v>0</v>
      </c>
    </row>
    <row r="122" spans="1:11">
      <c r="A122" s="126" t="s">
        <v>431</v>
      </c>
      <c r="B122" s="126" t="s">
        <v>616</v>
      </c>
      <c r="C122" s="126" t="s">
        <v>110</v>
      </c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81">
        <v>0</v>
      </c>
      <c r="J122" s="81">
        <v>0</v>
      </c>
      <c r="K122" s="160">
        <v>0</v>
      </c>
    </row>
    <row r="123" spans="1:11">
      <c r="A123" s="126" t="s">
        <v>431</v>
      </c>
      <c r="B123" s="126" t="s">
        <v>616</v>
      </c>
      <c r="C123" s="126" t="s">
        <v>111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81">
        <v>0</v>
      </c>
      <c r="J123" s="81">
        <v>0</v>
      </c>
      <c r="K123" s="160">
        <v>0</v>
      </c>
    </row>
    <row r="124" spans="1:11">
      <c r="A124" s="126" t="s">
        <v>431</v>
      </c>
      <c r="B124" s="126" t="s">
        <v>616</v>
      </c>
      <c r="C124" s="126" t="s">
        <v>112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81">
        <v>0</v>
      </c>
      <c r="J124" s="81">
        <v>0</v>
      </c>
      <c r="K124" s="160">
        <v>0</v>
      </c>
    </row>
    <row r="125" spans="1:11">
      <c r="A125" s="126" t="s">
        <v>431</v>
      </c>
      <c r="B125" s="126" t="s">
        <v>616</v>
      </c>
      <c r="C125" s="126" t="s">
        <v>120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81">
        <v>0</v>
      </c>
      <c r="J125" s="81">
        <v>0</v>
      </c>
      <c r="K125" s="160">
        <v>0</v>
      </c>
    </row>
    <row r="126" spans="1:11">
      <c r="A126" s="126" t="s">
        <v>431</v>
      </c>
      <c r="B126" s="126" t="s">
        <v>616</v>
      </c>
      <c r="C126" s="126" t="s">
        <v>121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81">
        <v>0</v>
      </c>
      <c r="J126" s="81">
        <v>0</v>
      </c>
      <c r="K126" s="160">
        <v>0</v>
      </c>
    </row>
    <row r="127" spans="1:11">
      <c r="A127" s="126" t="s">
        <v>431</v>
      </c>
      <c r="B127" s="126" t="s">
        <v>616</v>
      </c>
      <c r="C127" s="126" t="s">
        <v>122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81">
        <v>0</v>
      </c>
      <c r="J127" s="81">
        <v>0</v>
      </c>
      <c r="K127" s="160">
        <v>0</v>
      </c>
    </row>
    <row r="128" spans="1:11">
      <c r="A128" s="126" t="s">
        <v>431</v>
      </c>
      <c r="B128" s="126" t="s">
        <v>616</v>
      </c>
      <c r="C128" s="126" t="s">
        <v>463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81">
        <v>0</v>
      </c>
      <c r="J128" s="81">
        <v>0</v>
      </c>
      <c r="K128" s="160">
        <v>0</v>
      </c>
    </row>
    <row r="129" spans="1:11">
      <c r="A129" s="126" t="s">
        <v>431</v>
      </c>
      <c r="B129" s="126" t="s">
        <v>616</v>
      </c>
      <c r="C129" s="126" t="s">
        <v>540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81">
        <v>0</v>
      </c>
      <c r="J129" s="81">
        <v>0</v>
      </c>
      <c r="K129" s="160">
        <v>0</v>
      </c>
    </row>
    <row r="130" spans="1:11" ht="16.5" customHeight="1">
      <c r="A130" s="126" t="s">
        <v>434</v>
      </c>
      <c r="B130" s="126" t="s">
        <v>407</v>
      </c>
      <c r="C130" s="126" t="s">
        <v>86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81">
        <v>0</v>
      </c>
      <c r="J130" s="81">
        <v>0</v>
      </c>
      <c r="K130" s="160">
        <v>0</v>
      </c>
    </row>
    <row r="131" spans="1:11" ht="16.5" customHeight="1">
      <c r="A131" s="126" t="s">
        <v>434</v>
      </c>
      <c r="B131" s="126" t="s">
        <v>407</v>
      </c>
      <c r="C131" s="126" t="s">
        <v>87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81">
        <v>0</v>
      </c>
      <c r="J131" s="81">
        <v>0</v>
      </c>
      <c r="K131" s="160">
        <v>0</v>
      </c>
    </row>
    <row r="132" spans="1:11" ht="15.75" customHeight="1">
      <c r="A132" s="126" t="s">
        <v>434</v>
      </c>
      <c r="B132" s="126" t="s">
        <v>407</v>
      </c>
      <c r="C132" s="126" t="s">
        <v>106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81">
        <v>0</v>
      </c>
      <c r="J132" s="81">
        <v>0</v>
      </c>
      <c r="K132" s="160">
        <v>0</v>
      </c>
    </row>
    <row r="133" spans="1:11" ht="18" customHeight="1">
      <c r="A133" s="126" t="s">
        <v>434</v>
      </c>
      <c r="B133" s="126" t="s">
        <v>407</v>
      </c>
      <c r="C133" s="126" t="s">
        <v>107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81">
        <v>0</v>
      </c>
      <c r="J133" s="81">
        <v>0</v>
      </c>
      <c r="K133" s="160">
        <v>0</v>
      </c>
    </row>
    <row r="134" spans="1:11" ht="15" customHeight="1">
      <c r="A134" s="126" t="s">
        <v>434</v>
      </c>
      <c r="B134" s="126" t="s">
        <v>407</v>
      </c>
      <c r="C134" s="126" t="s">
        <v>108</v>
      </c>
      <c r="D134" s="127">
        <v>0</v>
      </c>
      <c r="E134" s="127">
        <v>0</v>
      </c>
      <c r="F134" s="127">
        <v>0</v>
      </c>
      <c r="G134" s="127">
        <v>0</v>
      </c>
      <c r="H134" s="127">
        <v>0</v>
      </c>
      <c r="I134" s="81">
        <v>0</v>
      </c>
      <c r="J134" s="81">
        <v>0</v>
      </c>
      <c r="K134" s="160">
        <v>0</v>
      </c>
    </row>
    <row r="135" spans="1:11" ht="15.75" customHeight="1">
      <c r="A135" s="126" t="s">
        <v>434</v>
      </c>
      <c r="B135" s="126" t="s">
        <v>407</v>
      </c>
      <c r="C135" s="126" t="s">
        <v>109</v>
      </c>
      <c r="D135" s="127">
        <v>0</v>
      </c>
      <c r="E135" s="127">
        <v>0</v>
      </c>
      <c r="F135" s="127">
        <v>0</v>
      </c>
      <c r="G135" s="127">
        <v>0</v>
      </c>
      <c r="H135" s="127">
        <v>0</v>
      </c>
      <c r="I135" s="81">
        <v>0</v>
      </c>
      <c r="J135" s="81">
        <v>0</v>
      </c>
      <c r="K135" s="160">
        <v>0</v>
      </c>
    </row>
    <row r="136" spans="1:11" ht="16.5" customHeight="1">
      <c r="A136" s="126" t="s">
        <v>434</v>
      </c>
      <c r="B136" s="126" t="s">
        <v>407</v>
      </c>
      <c r="C136" s="126" t="s">
        <v>110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81">
        <v>0</v>
      </c>
      <c r="J136" s="81">
        <v>0</v>
      </c>
      <c r="K136" s="160">
        <v>0</v>
      </c>
    </row>
    <row r="137" spans="1:11" ht="18" customHeight="1">
      <c r="A137" s="126" t="s">
        <v>434</v>
      </c>
      <c r="B137" s="126" t="s">
        <v>407</v>
      </c>
      <c r="C137" s="126" t="s">
        <v>111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81">
        <v>0</v>
      </c>
      <c r="J137" s="81">
        <v>0</v>
      </c>
      <c r="K137" s="160">
        <v>0</v>
      </c>
    </row>
    <row r="138" spans="1:11" ht="17.25" customHeight="1">
      <c r="A138" s="126" t="s">
        <v>434</v>
      </c>
      <c r="B138" s="126" t="s">
        <v>407</v>
      </c>
      <c r="C138" s="126" t="s">
        <v>112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81">
        <v>0</v>
      </c>
      <c r="J138" s="81">
        <v>0</v>
      </c>
      <c r="K138" s="160">
        <v>0</v>
      </c>
    </row>
    <row r="139" spans="1:11" ht="16.5" customHeight="1">
      <c r="A139" s="126" t="s">
        <v>434</v>
      </c>
      <c r="B139" s="126" t="s">
        <v>407</v>
      </c>
      <c r="C139" s="126" t="s">
        <v>120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81">
        <v>0</v>
      </c>
      <c r="J139" s="81">
        <v>0</v>
      </c>
      <c r="K139" s="160">
        <v>0</v>
      </c>
    </row>
    <row r="140" spans="1:11" ht="16.5" customHeight="1">
      <c r="A140" s="126" t="s">
        <v>434</v>
      </c>
      <c r="B140" s="126" t="s">
        <v>407</v>
      </c>
      <c r="C140" s="126" t="s">
        <v>121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81">
        <v>0</v>
      </c>
      <c r="J140" s="81">
        <v>0</v>
      </c>
      <c r="K140" s="160">
        <v>0</v>
      </c>
    </row>
    <row r="141" spans="1:11" ht="20.25" customHeight="1">
      <c r="A141" s="126" t="s">
        <v>434</v>
      </c>
      <c r="B141" s="126" t="s">
        <v>407</v>
      </c>
      <c r="C141" s="126" t="s">
        <v>122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81">
        <v>0</v>
      </c>
      <c r="J141" s="81">
        <v>0</v>
      </c>
      <c r="K141" s="160">
        <v>0</v>
      </c>
    </row>
    <row r="142" spans="1:11" ht="17.25" customHeight="1">
      <c r="A142" s="126" t="s">
        <v>434</v>
      </c>
      <c r="B142" s="126" t="s">
        <v>407</v>
      </c>
      <c r="C142" s="126" t="s">
        <v>463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81">
        <v>0</v>
      </c>
      <c r="J142" s="81">
        <v>0</v>
      </c>
      <c r="K142" s="160">
        <v>0</v>
      </c>
    </row>
    <row r="143" spans="1:11" ht="18" customHeight="1">
      <c r="A143" s="126" t="s">
        <v>434</v>
      </c>
      <c r="B143" s="126" t="s">
        <v>407</v>
      </c>
      <c r="C143" s="126" t="s">
        <v>540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81">
        <v>0</v>
      </c>
      <c r="J143" s="81">
        <v>0</v>
      </c>
      <c r="K143" s="160">
        <v>0</v>
      </c>
    </row>
    <row r="144" spans="1:11">
      <c r="A144" s="126" t="s">
        <v>429</v>
      </c>
      <c r="B144" s="126" t="s">
        <v>642</v>
      </c>
      <c r="C144" s="126" t="s">
        <v>86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81">
        <v>0</v>
      </c>
      <c r="J144" s="81">
        <v>0</v>
      </c>
      <c r="K144" s="160">
        <v>0</v>
      </c>
    </row>
    <row r="145" spans="1:11">
      <c r="A145" s="126" t="s">
        <v>429</v>
      </c>
      <c r="B145" s="126" t="s">
        <v>642</v>
      </c>
      <c r="C145" s="126" t="s">
        <v>87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81">
        <v>0</v>
      </c>
      <c r="J145" s="81">
        <v>0</v>
      </c>
      <c r="K145" s="160">
        <v>0</v>
      </c>
    </row>
    <row r="146" spans="1:11">
      <c r="A146" s="126" t="s">
        <v>429</v>
      </c>
      <c r="B146" s="126" t="s">
        <v>642</v>
      </c>
      <c r="C146" s="126" t="s">
        <v>106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81">
        <v>0</v>
      </c>
      <c r="J146" s="81">
        <v>0</v>
      </c>
      <c r="K146" s="160">
        <v>0</v>
      </c>
    </row>
    <row r="147" spans="1:11">
      <c r="A147" s="126" t="s">
        <v>429</v>
      </c>
      <c r="B147" s="126" t="s">
        <v>642</v>
      </c>
      <c r="C147" s="126" t="s">
        <v>107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81">
        <v>0</v>
      </c>
      <c r="J147" s="81">
        <v>0</v>
      </c>
      <c r="K147" s="160">
        <v>0</v>
      </c>
    </row>
    <row r="148" spans="1:11">
      <c r="A148" s="126" t="s">
        <v>429</v>
      </c>
      <c r="B148" s="126" t="s">
        <v>642</v>
      </c>
      <c r="C148" s="126" t="s">
        <v>108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81">
        <v>0</v>
      </c>
      <c r="J148" s="81">
        <v>0</v>
      </c>
      <c r="K148" s="160">
        <v>0</v>
      </c>
    </row>
    <row r="149" spans="1:11">
      <c r="A149" s="126" t="s">
        <v>429</v>
      </c>
      <c r="B149" s="126" t="s">
        <v>642</v>
      </c>
      <c r="C149" s="126" t="s">
        <v>109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81">
        <v>0</v>
      </c>
      <c r="J149" s="81">
        <v>0</v>
      </c>
      <c r="K149" s="160">
        <v>0</v>
      </c>
    </row>
    <row r="150" spans="1:11">
      <c r="A150" s="126" t="s">
        <v>429</v>
      </c>
      <c r="B150" s="126" t="s">
        <v>642</v>
      </c>
      <c r="C150" s="126" t="s">
        <v>110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81">
        <v>0</v>
      </c>
      <c r="J150" s="81">
        <v>0</v>
      </c>
      <c r="K150" s="160">
        <v>0</v>
      </c>
    </row>
    <row r="151" spans="1:11">
      <c r="A151" s="126" t="s">
        <v>429</v>
      </c>
      <c r="B151" s="126" t="s">
        <v>642</v>
      </c>
      <c r="C151" s="126" t="s">
        <v>111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81">
        <v>0</v>
      </c>
      <c r="J151" s="81">
        <v>0</v>
      </c>
      <c r="K151" s="160">
        <v>0</v>
      </c>
    </row>
    <row r="152" spans="1:11">
      <c r="A152" s="126" t="s">
        <v>429</v>
      </c>
      <c r="B152" s="126" t="s">
        <v>642</v>
      </c>
      <c r="C152" s="126" t="s">
        <v>112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81">
        <v>0</v>
      </c>
      <c r="J152" s="81">
        <v>0</v>
      </c>
      <c r="K152" s="160">
        <v>0</v>
      </c>
    </row>
    <row r="153" spans="1:11">
      <c r="A153" s="126" t="s">
        <v>429</v>
      </c>
      <c r="B153" s="126" t="s">
        <v>642</v>
      </c>
      <c r="C153" s="126" t="s">
        <v>120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81">
        <v>0</v>
      </c>
      <c r="J153" s="81">
        <v>0</v>
      </c>
      <c r="K153" s="160">
        <v>0</v>
      </c>
    </row>
    <row r="154" spans="1:11">
      <c r="A154" s="126" t="s">
        <v>429</v>
      </c>
      <c r="B154" s="126" t="s">
        <v>642</v>
      </c>
      <c r="C154" s="126" t="s">
        <v>121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81">
        <v>0</v>
      </c>
      <c r="J154" s="81">
        <v>0</v>
      </c>
      <c r="K154" s="160">
        <v>0</v>
      </c>
    </row>
    <row r="155" spans="1:11">
      <c r="A155" s="126" t="s">
        <v>429</v>
      </c>
      <c r="B155" s="126" t="s">
        <v>642</v>
      </c>
      <c r="C155" s="126" t="s">
        <v>122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81">
        <v>0</v>
      </c>
      <c r="J155" s="81">
        <v>0</v>
      </c>
      <c r="K155" s="160">
        <v>0</v>
      </c>
    </row>
    <row r="156" spans="1:11">
      <c r="A156" s="126" t="s">
        <v>429</v>
      </c>
      <c r="B156" s="126" t="s">
        <v>642</v>
      </c>
      <c r="C156" s="126" t="s">
        <v>463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81">
        <v>0</v>
      </c>
      <c r="J156" s="81">
        <v>0</v>
      </c>
      <c r="K156" s="160">
        <v>0</v>
      </c>
    </row>
    <row r="157" spans="1:11">
      <c r="A157" s="126" t="s">
        <v>429</v>
      </c>
      <c r="B157" s="126" t="s">
        <v>642</v>
      </c>
      <c r="C157" s="126" t="s">
        <v>540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81">
        <v>0</v>
      </c>
      <c r="J157" s="81">
        <v>0</v>
      </c>
      <c r="K157" s="160">
        <v>0</v>
      </c>
    </row>
    <row r="158" spans="1:11">
      <c r="A158" s="126" t="s">
        <v>311</v>
      </c>
      <c r="B158" s="126" t="s">
        <v>73</v>
      </c>
      <c r="C158" s="126" t="s">
        <v>86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81">
        <v>0</v>
      </c>
      <c r="J158" s="81">
        <v>0</v>
      </c>
      <c r="K158" s="160">
        <v>0</v>
      </c>
    </row>
    <row r="159" spans="1:11">
      <c r="A159" s="126" t="s">
        <v>311</v>
      </c>
      <c r="B159" s="126" t="s">
        <v>73</v>
      </c>
      <c r="C159" s="126" t="s">
        <v>87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81">
        <v>0</v>
      </c>
      <c r="J159" s="81">
        <v>0</v>
      </c>
      <c r="K159" s="160">
        <v>0</v>
      </c>
    </row>
    <row r="160" spans="1:11">
      <c r="A160" s="126" t="s">
        <v>311</v>
      </c>
      <c r="B160" s="126" t="s">
        <v>73</v>
      </c>
      <c r="C160" s="126" t="s">
        <v>106</v>
      </c>
      <c r="D160" s="127">
        <v>0</v>
      </c>
      <c r="E160" s="127">
        <v>4</v>
      </c>
      <c r="F160" s="127">
        <v>0</v>
      </c>
      <c r="G160" s="127">
        <v>0</v>
      </c>
      <c r="H160" s="127">
        <v>4</v>
      </c>
      <c r="I160" s="81">
        <v>10022.4</v>
      </c>
      <c r="J160" s="81">
        <v>1382.4</v>
      </c>
      <c r="K160" s="160">
        <v>345.6</v>
      </c>
    </row>
    <row r="161" spans="1:11">
      <c r="A161" s="126" t="s">
        <v>311</v>
      </c>
      <c r="B161" s="126" t="s">
        <v>73</v>
      </c>
      <c r="C161" s="126" t="s">
        <v>107</v>
      </c>
      <c r="D161" s="127">
        <v>0</v>
      </c>
      <c r="E161" s="127">
        <v>1</v>
      </c>
      <c r="F161" s="127">
        <v>0</v>
      </c>
      <c r="G161" s="127">
        <v>0</v>
      </c>
      <c r="H161" s="127">
        <v>1</v>
      </c>
      <c r="I161" s="81">
        <v>1728</v>
      </c>
      <c r="J161" s="81">
        <v>345.6</v>
      </c>
      <c r="K161" s="160">
        <v>345.6</v>
      </c>
    </row>
    <row r="162" spans="1:11">
      <c r="A162" s="126" t="s">
        <v>311</v>
      </c>
      <c r="B162" s="126" t="s">
        <v>73</v>
      </c>
      <c r="C162" s="126" t="s">
        <v>108</v>
      </c>
      <c r="D162" s="127">
        <v>0</v>
      </c>
      <c r="E162" s="127">
        <v>6</v>
      </c>
      <c r="F162" s="127">
        <v>0</v>
      </c>
      <c r="G162" s="127">
        <v>0</v>
      </c>
      <c r="H162" s="127">
        <v>6</v>
      </c>
      <c r="I162" s="81">
        <v>14515.2</v>
      </c>
      <c r="J162" s="81">
        <v>2073.6</v>
      </c>
      <c r="K162" s="160">
        <v>345.6</v>
      </c>
    </row>
    <row r="163" spans="1:11">
      <c r="A163" s="126" t="s">
        <v>311</v>
      </c>
      <c r="B163" s="126" t="s">
        <v>73</v>
      </c>
      <c r="C163" s="126" t="s">
        <v>109</v>
      </c>
      <c r="D163" s="127">
        <v>0</v>
      </c>
      <c r="E163" s="127">
        <v>11</v>
      </c>
      <c r="F163" s="127">
        <v>0</v>
      </c>
      <c r="G163" s="127">
        <v>0</v>
      </c>
      <c r="H163" s="127">
        <v>11</v>
      </c>
      <c r="I163" s="81">
        <v>26265.599999999999</v>
      </c>
      <c r="J163" s="81">
        <v>3801.6</v>
      </c>
      <c r="K163" s="160">
        <v>345.6</v>
      </c>
    </row>
    <row r="164" spans="1:11">
      <c r="A164" s="126" t="s">
        <v>311</v>
      </c>
      <c r="B164" s="126" t="s">
        <v>73</v>
      </c>
      <c r="C164" s="126" t="s">
        <v>110</v>
      </c>
      <c r="D164" s="127">
        <v>0</v>
      </c>
      <c r="E164" s="127">
        <v>17</v>
      </c>
      <c r="F164" s="127">
        <v>0</v>
      </c>
      <c r="G164" s="127">
        <v>0</v>
      </c>
      <c r="H164" s="127">
        <v>17</v>
      </c>
      <c r="I164" s="81">
        <v>33177.599999999999</v>
      </c>
      <c r="J164" s="81">
        <v>5875.2</v>
      </c>
      <c r="K164" s="160">
        <v>345.6</v>
      </c>
    </row>
    <row r="165" spans="1:11">
      <c r="A165" s="126" t="s">
        <v>311</v>
      </c>
      <c r="B165" s="126" t="s">
        <v>73</v>
      </c>
      <c r="C165" s="126" t="s">
        <v>111</v>
      </c>
      <c r="D165" s="127">
        <v>0</v>
      </c>
      <c r="E165" s="127">
        <v>3</v>
      </c>
      <c r="F165" s="127">
        <v>0</v>
      </c>
      <c r="G165" s="127">
        <v>0</v>
      </c>
      <c r="H165" s="127">
        <v>3</v>
      </c>
      <c r="I165" s="81">
        <v>5875.2</v>
      </c>
      <c r="J165" s="81">
        <v>1036.8</v>
      </c>
      <c r="K165" s="160">
        <v>345.6</v>
      </c>
    </row>
    <row r="166" spans="1:11">
      <c r="A166" s="126" t="s">
        <v>311</v>
      </c>
      <c r="B166" s="126" t="s">
        <v>73</v>
      </c>
      <c r="C166" s="126" t="s">
        <v>112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81">
        <v>0</v>
      </c>
      <c r="J166" s="81">
        <v>0</v>
      </c>
      <c r="K166" s="160">
        <v>0</v>
      </c>
    </row>
    <row r="167" spans="1:11">
      <c r="A167" s="126" t="s">
        <v>311</v>
      </c>
      <c r="B167" s="126" t="s">
        <v>73</v>
      </c>
      <c r="C167" s="126" t="s">
        <v>120</v>
      </c>
      <c r="D167" s="127">
        <v>0</v>
      </c>
      <c r="E167" s="127">
        <v>1</v>
      </c>
      <c r="F167" s="127">
        <v>0</v>
      </c>
      <c r="G167" s="127">
        <v>0</v>
      </c>
      <c r="H167" s="127">
        <v>1</v>
      </c>
      <c r="I167" s="81">
        <v>4492.8</v>
      </c>
      <c r="J167" s="81">
        <v>345.6</v>
      </c>
      <c r="K167" s="160">
        <v>345.6</v>
      </c>
    </row>
    <row r="168" spans="1:11">
      <c r="A168" s="126" t="s">
        <v>311</v>
      </c>
      <c r="B168" s="126" t="s">
        <v>73</v>
      </c>
      <c r="C168" s="126" t="s">
        <v>121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81">
        <v>0</v>
      </c>
      <c r="J168" s="81">
        <v>0</v>
      </c>
      <c r="K168" s="160">
        <v>0</v>
      </c>
    </row>
    <row r="169" spans="1:11">
      <c r="A169" s="126" t="s">
        <v>311</v>
      </c>
      <c r="B169" s="126" t="s">
        <v>73</v>
      </c>
      <c r="C169" s="126" t="s">
        <v>122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81">
        <v>0</v>
      </c>
      <c r="J169" s="81">
        <v>0</v>
      </c>
      <c r="K169" s="160">
        <v>0</v>
      </c>
    </row>
    <row r="170" spans="1:11">
      <c r="A170" s="126" t="s">
        <v>311</v>
      </c>
      <c r="B170" s="126" t="s">
        <v>73</v>
      </c>
      <c r="C170" s="126" t="s">
        <v>463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81">
        <v>0</v>
      </c>
      <c r="J170" s="81">
        <v>0</v>
      </c>
      <c r="K170" s="160">
        <v>0</v>
      </c>
    </row>
    <row r="171" spans="1:11">
      <c r="A171" s="126" t="s">
        <v>311</v>
      </c>
      <c r="B171" s="126" t="s">
        <v>73</v>
      </c>
      <c r="C171" s="126" t="s">
        <v>540</v>
      </c>
      <c r="D171" s="127">
        <v>0</v>
      </c>
      <c r="E171" s="127">
        <v>43</v>
      </c>
      <c r="F171" s="127">
        <v>0</v>
      </c>
      <c r="G171" s="127">
        <v>0</v>
      </c>
      <c r="H171" s="127">
        <v>43</v>
      </c>
      <c r="I171" s="81">
        <v>96076.800000000003</v>
      </c>
      <c r="J171" s="81">
        <v>14860.8</v>
      </c>
      <c r="K171" s="160">
        <v>345.6</v>
      </c>
    </row>
    <row r="172" spans="1:11">
      <c r="A172" s="126" t="s">
        <v>435</v>
      </c>
      <c r="B172" s="126" t="s">
        <v>410</v>
      </c>
      <c r="C172" s="126" t="s">
        <v>86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81">
        <v>0</v>
      </c>
      <c r="J172" s="81">
        <v>0</v>
      </c>
      <c r="K172" s="160">
        <v>0</v>
      </c>
    </row>
    <row r="173" spans="1:11">
      <c r="A173" s="126" t="s">
        <v>435</v>
      </c>
      <c r="B173" s="126" t="s">
        <v>410</v>
      </c>
      <c r="C173" s="126" t="s">
        <v>87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81">
        <v>0</v>
      </c>
      <c r="J173" s="81">
        <v>0</v>
      </c>
      <c r="K173" s="160">
        <v>0</v>
      </c>
    </row>
    <row r="174" spans="1:11">
      <c r="A174" s="126" t="s">
        <v>435</v>
      </c>
      <c r="B174" s="126" t="s">
        <v>410</v>
      </c>
      <c r="C174" s="126" t="s">
        <v>106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81">
        <v>0</v>
      </c>
      <c r="J174" s="81">
        <v>0</v>
      </c>
      <c r="K174" s="160">
        <v>0</v>
      </c>
    </row>
    <row r="175" spans="1:11">
      <c r="A175" s="126" t="s">
        <v>435</v>
      </c>
      <c r="B175" s="126" t="s">
        <v>410</v>
      </c>
      <c r="C175" s="126" t="s">
        <v>107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81">
        <v>0</v>
      </c>
      <c r="J175" s="81">
        <v>0</v>
      </c>
      <c r="K175" s="160">
        <v>0</v>
      </c>
    </row>
    <row r="176" spans="1:11">
      <c r="A176" s="126" t="s">
        <v>435</v>
      </c>
      <c r="B176" s="126" t="s">
        <v>410</v>
      </c>
      <c r="C176" s="126" t="s">
        <v>108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81">
        <v>0</v>
      </c>
      <c r="J176" s="81">
        <v>0</v>
      </c>
      <c r="K176" s="160">
        <v>0</v>
      </c>
    </row>
    <row r="177" spans="1:11">
      <c r="A177" s="126" t="s">
        <v>435</v>
      </c>
      <c r="B177" s="126" t="s">
        <v>410</v>
      </c>
      <c r="C177" s="126" t="s">
        <v>109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81">
        <v>0</v>
      </c>
      <c r="J177" s="81">
        <v>0</v>
      </c>
      <c r="K177" s="160">
        <v>0</v>
      </c>
    </row>
    <row r="178" spans="1:11">
      <c r="A178" s="126" t="s">
        <v>435</v>
      </c>
      <c r="B178" s="126" t="s">
        <v>410</v>
      </c>
      <c r="C178" s="126" t="s">
        <v>110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81">
        <v>0</v>
      </c>
      <c r="J178" s="81">
        <v>0</v>
      </c>
      <c r="K178" s="160">
        <v>0</v>
      </c>
    </row>
    <row r="179" spans="1:11">
      <c r="A179" s="126" t="s">
        <v>435</v>
      </c>
      <c r="B179" s="126" t="s">
        <v>410</v>
      </c>
      <c r="C179" s="126" t="s">
        <v>111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81">
        <v>0</v>
      </c>
      <c r="J179" s="81">
        <v>0</v>
      </c>
      <c r="K179" s="160">
        <v>0</v>
      </c>
    </row>
    <row r="180" spans="1:11">
      <c r="A180" s="126" t="s">
        <v>435</v>
      </c>
      <c r="B180" s="126" t="s">
        <v>410</v>
      </c>
      <c r="C180" s="126" t="s">
        <v>112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81">
        <v>0</v>
      </c>
      <c r="J180" s="81">
        <v>0</v>
      </c>
      <c r="K180" s="160">
        <v>0</v>
      </c>
    </row>
    <row r="181" spans="1:11">
      <c r="A181" s="126" t="s">
        <v>435</v>
      </c>
      <c r="B181" s="126" t="s">
        <v>410</v>
      </c>
      <c r="C181" s="126" t="s">
        <v>120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81">
        <v>0</v>
      </c>
      <c r="J181" s="81">
        <v>0</v>
      </c>
      <c r="K181" s="160">
        <v>0</v>
      </c>
    </row>
    <row r="182" spans="1:11">
      <c r="A182" s="126" t="s">
        <v>435</v>
      </c>
      <c r="B182" s="126" t="s">
        <v>410</v>
      </c>
      <c r="C182" s="126" t="s">
        <v>121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81">
        <v>0</v>
      </c>
      <c r="J182" s="81">
        <v>0</v>
      </c>
      <c r="K182" s="160">
        <v>0</v>
      </c>
    </row>
    <row r="183" spans="1:11">
      <c r="A183" s="126" t="s">
        <v>435</v>
      </c>
      <c r="B183" s="126" t="s">
        <v>410</v>
      </c>
      <c r="C183" s="126" t="s">
        <v>122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81">
        <v>0</v>
      </c>
      <c r="J183" s="81">
        <v>0</v>
      </c>
      <c r="K183" s="160">
        <v>0</v>
      </c>
    </row>
    <row r="184" spans="1:11">
      <c r="A184" s="126" t="s">
        <v>435</v>
      </c>
      <c r="B184" s="126" t="s">
        <v>410</v>
      </c>
      <c r="C184" s="126" t="s">
        <v>463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81">
        <v>0</v>
      </c>
      <c r="J184" s="81">
        <v>0</v>
      </c>
      <c r="K184" s="160">
        <v>0</v>
      </c>
    </row>
    <row r="185" spans="1:11">
      <c r="A185" s="126" t="s">
        <v>435</v>
      </c>
      <c r="B185" s="126" t="s">
        <v>410</v>
      </c>
      <c r="C185" s="126" t="s">
        <v>540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81">
        <v>0</v>
      </c>
      <c r="J185" s="81">
        <v>0</v>
      </c>
      <c r="K185" s="160">
        <v>0</v>
      </c>
    </row>
    <row r="188" spans="1:11">
      <c r="D188" s="296"/>
      <c r="E188" s="296"/>
      <c r="F188" s="296"/>
      <c r="G188" s="296"/>
      <c r="H188" s="296"/>
      <c r="I188" s="296"/>
      <c r="J188" s="296"/>
      <c r="K188" s="296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D17" sqref="D17:J200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583" t="s">
        <v>825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390"/>
    </row>
    <row r="3" spans="1:11">
      <c r="A3" s="466" t="s">
        <v>453</v>
      </c>
      <c r="B3" s="466" t="s">
        <v>454</v>
      </c>
      <c r="C3" s="466" t="s">
        <v>455</v>
      </c>
      <c r="D3" s="466" t="s">
        <v>456</v>
      </c>
      <c r="E3" s="466" t="s">
        <v>457</v>
      </c>
      <c r="F3" s="466" t="s">
        <v>458</v>
      </c>
      <c r="G3" s="466" t="s">
        <v>459</v>
      </c>
      <c r="H3" s="466" t="s">
        <v>460</v>
      </c>
      <c r="I3" s="466" t="s">
        <v>461</v>
      </c>
      <c r="J3" s="466" t="s">
        <v>462</v>
      </c>
      <c r="K3" s="466" t="s">
        <v>620</v>
      </c>
    </row>
    <row r="4" spans="1:11">
      <c r="A4" s="126" t="s">
        <v>271</v>
      </c>
      <c r="B4" s="126" t="s">
        <v>625</v>
      </c>
      <c r="C4" s="126" t="s">
        <v>86</v>
      </c>
      <c r="D4" s="127">
        <v>0</v>
      </c>
      <c r="E4" s="127">
        <v>0</v>
      </c>
      <c r="F4" s="127">
        <v>0</v>
      </c>
      <c r="G4" s="127">
        <v>0</v>
      </c>
      <c r="H4" s="127">
        <v>0</v>
      </c>
      <c r="I4" s="81">
        <v>0</v>
      </c>
      <c r="J4" s="81">
        <v>0</v>
      </c>
      <c r="K4" s="279">
        <v>0</v>
      </c>
    </row>
    <row r="5" spans="1:11">
      <c r="A5" s="126" t="s">
        <v>271</v>
      </c>
      <c r="B5" s="126" t="s">
        <v>625</v>
      </c>
      <c r="C5" s="126" t="s">
        <v>87</v>
      </c>
      <c r="D5" s="127">
        <v>0</v>
      </c>
      <c r="E5" s="127">
        <v>1</v>
      </c>
      <c r="F5" s="127">
        <v>1</v>
      </c>
      <c r="G5" s="127">
        <v>0</v>
      </c>
      <c r="H5" s="127">
        <v>2</v>
      </c>
      <c r="I5" s="81">
        <v>11117.21</v>
      </c>
      <c r="J5" s="81">
        <v>2205.8000000000002</v>
      </c>
      <c r="K5" s="279">
        <v>1102.9000000000001</v>
      </c>
    </row>
    <row r="6" spans="1:11">
      <c r="A6" s="126" t="s">
        <v>271</v>
      </c>
      <c r="B6" s="126" t="s">
        <v>625</v>
      </c>
      <c r="C6" s="126" t="s">
        <v>106</v>
      </c>
      <c r="D6" s="127">
        <v>0</v>
      </c>
      <c r="E6" s="127">
        <v>0</v>
      </c>
      <c r="F6" s="127">
        <v>0</v>
      </c>
      <c r="G6" s="127">
        <v>0</v>
      </c>
      <c r="H6" s="127">
        <v>0</v>
      </c>
      <c r="I6" s="81">
        <v>0</v>
      </c>
      <c r="J6" s="81">
        <v>0</v>
      </c>
      <c r="K6" s="279">
        <v>0</v>
      </c>
    </row>
    <row r="7" spans="1:11">
      <c r="A7" s="126" t="s">
        <v>271</v>
      </c>
      <c r="B7" s="126" t="s">
        <v>625</v>
      </c>
      <c r="C7" s="126" t="s">
        <v>107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81">
        <v>0</v>
      </c>
      <c r="J7" s="81">
        <v>0</v>
      </c>
      <c r="K7" s="279">
        <v>0</v>
      </c>
    </row>
    <row r="8" spans="1:11">
      <c r="A8" s="126" t="s">
        <v>271</v>
      </c>
      <c r="B8" s="126" t="s">
        <v>625</v>
      </c>
      <c r="C8" s="126" t="s">
        <v>108</v>
      </c>
      <c r="D8" s="127">
        <v>0</v>
      </c>
      <c r="E8" s="127">
        <v>1</v>
      </c>
      <c r="F8" s="127">
        <v>0</v>
      </c>
      <c r="G8" s="127">
        <v>0</v>
      </c>
      <c r="H8" s="127">
        <v>1</v>
      </c>
      <c r="I8" s="81">
        <v>20289.689999999999</v>
      </c>
      <c r="J8" s="81">
        <v>396.75</v>
      </c>
      <c r="K8" s="279">
        <v>396.75</v>
      </c>
    </row>
    <row r="9" spans="1:11">
      <c r="A9" s="126" t="s">
        <v>271</v>
      </c>
      <c r="B9" s="126" t="s">
        <v>625</v>
      </c>
      <c r="C9" s="126" t="s">
        <v>109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81">
        <v>0</v>
      </c>
      <c r="J9" s="81">
        <v>0</v>
      </c>
      <c r="K9" s="279">
        <v>0</v>
      </c>
    </row>
    <row r="10" spans="1:11">
      <c r="A10" s="126" t="s">
        <v>271</v>
      </c>
      <c r="B10" s="126" t="s">
        <v>625</v>
      </c>
      <c r="C10" s="126" t="s">
        <v>110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81">
        <v>0</v>
      </c>
      <c r="J10" s="81">
        <v>0</v>
      </c>
      <c r="K10" s="279">
        <v>0</v>
      </c>
    </row>
    <row r="11" spans="1:11">
      <c r="A11" s="126" t="s">
        <v>271</v>
      </c>
      <c r="B11" s="126" t="s">
        <v>625</v>
      </c>
      <c r="C11" s="126" t="s">
        <v>111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81">
        <v>0</v>
      </c>
      <c r="J11" s="81">
        <v>0</v>
      </c>
      <c r="K11" s="279">
        <v>0</v>
      </c>
    </row>
    <row r="12" spans="1:11">
      <c r="A12" s="126" t="s">
        <v>271</v>
      </c>
      <c r="B12" s="126" t="s">
        <v>625</v>
      </c>
      <c r="C12" s="126" t="s">
        <v>112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81">
        <v>0</v>
      </c>
      <c r="J12" s="81">
        <v>0</v>
      </c>
      <c r="K12" s="279">
        <v>0</v>
      </c>
    </row>
    <row r="13" spans="1:11">
      <c r="A13" s="126" t="s">
        <v>271</v>
      </c>
      <c r="B13" s="126" t="s">
        <v>625</v>
      </c>
      <c r="C13" s="126" t="s">
        <v>120</v>
      </c>
      <c r="D13" s="127">
        <v>0</v>
      </c>
      <c r="E13" s="127">
        <v>1</v>
      </c>
      <c r="F13" s="127">
        <v>0</v>
      </c>
      <c r="G13" s="127">
        <v>0</v>
      </c>
      <c r="H13" s="127">
        <v>1</v>
      </c>
      <c r="I13" s="81">
        <v>3116</v>
      </c>
      <c r="J13" s="81">
        <v>331.4</v>
      </c>
      <c r="K13" s="279">
        <v>331.4</v>
      </c>
    </row>
    <row r="14" spans="1:11">
      <c r="A14" s="126" t="s">
        <v>271</v>
      </c>
      <c r="B14" s="126" t="s">
        <v>625</v>
      </c>
      <c r="C14" s="126" t="s">
        <v>121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81">
        <v>0</v>
      </c>
      <c r="J14" s="81">
        <v>0</v>
      </c>
      <c r="K14" s="279">
        <v>0</v>
      </c>
    </row>
    <row r="15" spans="1:11">
      <c r="A15" s="126" t="s">
        <v>271</v>
      </c>
      <c r="B15" s="126" t="s">
        <v>625</v>
      </c>
      <c r="C15" s="126" t="s">
        <v>122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81">
        <v>0</v>
      </c>
      <c r="J15" s="81">
        <v>0</v>
      </c>
      <c r="K15" s="279">
        <v>0</v>
      </c>
    </row>
    <row r="16" spans="1:11">
      <c r="A16" s="126" t="s">
        <v>271</v>
      </c>
      <c r="B16" s="126" t="s">
        <v>625</v>
      </c>
      <c r="C16" s="126" t="s">
        <v>463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81">
        <v>0</v>
      </c>
      <c r="J16" s="81">
        <v>0</v>
      </c>
      <c r="K16" s="279">
        <v>0</v>
      </c>
    </row>
    <row r="17" spans="1:11">
      <c r="A17" s="126" t="s">
        <v>271</v>
      </c>
      <c r="B17" s="126" t="s">
        <v>625</v>
      </c>
      <c r="C17" s="126" t="s">
        <v>540</v>
      </c>
      <c r="D17" s="127">
        <v>0</v>
      </c>
      <c r="E17" s="127">
        <v>3</v>
      </c>
      <c r="F17" s="127">
        <v>1</v>
      </c>
      <c r="G17" s="127">
        <v>0</v>
      </c>
      <c r="H17" s="127">
        <v>4</v>
      </c>
      <c r="I17" s="81">
        <v>34522.9</v>
      </c>
      <c r="J17" s="81">
        <v>2933.95</v>
      </c>
      <c r="K17" s="279">
        <v>733.49</v>
      </c>
    </row>
    <row r="18" spans="1:11">
      <c r="A18" s="126" t="s">
        <v>558</v>
      </c>
      <c r="B18" s="126" t="s">
        <v>626</v>
      </c>
      <c r="C18" s="126" t="s">
        <v>86</v>
      </c>
      <c r="D18" s="127">
        <v>0</v>
      </c>
      <c r="E18" s="127">
        <v>32</v>
      </c>
      <c r="F18" s="127">
        <v>0</v>
      </c>
      <c r="G18" s="127">
        <v>0</v>
      </c>
      <c r="H18" s="127">
        <v>32</v>
      </c>
      <c r="I18" s="81">
        <v>68832.2</v>
      </c>
      <c r="J18" s="81">
        <v>9060.9</v>
      </c>
      <c r="K18" s="279">
        <v>283.15000000000003</v>
      </c>
    </row>
    <row r="19" spans="1:11">
      <c r="A19" s="126" t="s">
        <v>558</v>
      </c>
      <c r="B19" s="126" t="s">
        <v>626</v>
      </c>
      <c r="C19" s="126" t="s">
        <v>87</v>
      </c>
      <c r="D19" s="127">
        <v>12</v>
      </c>
      <c r="E19" s="127">
        <v>11</v>
      </c>
      <c r="F19" s="127">
        <v>9</v>
      </c>
      <c r="G19" s="127">
        <v>0</v>
      </c>
      <c r="H19" s="127">
        <v>32</v>
      </c>
      <c r="I19" s="81">
        <v>61396.25</v>
      </c>
      <c r="J19" s="81">
        <v>26444.65</v>
      </c>
      <c r="K19" s="279">
        <v>826.4</v>
      </c>
    </row>
    <row r="20" spans="1:11">
      <c r="A20" s="126" t="s">
        <v>558</v>
      </c>
      <c r="B20" s="126" t="s">
        <v>626</v>
      </c>
      <c r="C20" s="126" t="s">
        <v>106</v>
      </c>
      <c r="D20" s="127">
        <v>68</v>
      </c>
      <c r="E20" s="127">
        <v>5</v>
      </c>
      <c r="F20" s="127">
        <v>6</v>
      </c>
      <c r="G20" s="127">
        <v>0</v>
      </c>
      <c r="H20" s="127">
        <v>79</v>
      </c>
      <c r="I20" s="81">
        <v>211502.73</v>
      </c>
      <c r="J20" s="81">
        <v>82657.38</v>
      </c>
      <c r="K20" s="279">
        <v>1046.3</v>
      </c>
    </row>
    <row r="21" spans="1:11">
      <c r="A21" s="126" t="s">
        <v>558</v>
      </c>
      <c r="B21" s="126" t="s">
        <v>626</v>
      </c>
      <c r="C21" s="126" t="s">
        <v>107</v>
      </c>
      <c r="D21" s="127">
        <v>110</v>
      </c>
      <c r="E21" s="127">
        <v>5</v>
      </c>
      <c r="F21" s="127">
        <v>5</v>
      </c>
      <c r="G21" s="127">
        <v>0</v>
      </c>
      <c r="H21" s="127">
        <v>120</v>
      </c>
      <c r="I21" s="81">
        <v>589126.15</v>
      </c>
      <c r="J21" s="81">
        <v>132344.79999999999</v>
      </c>
      <c r="K21" s="279">
        <v>1102.8700000000001</v>
      </c>
    </row>
    <row r="22" spans="1:11">
      <c r="A22" s="126" t="s">
        <v>558</v>
      </c>
      <c r="B22" s="126" t="s">
        <v>626</v>
      </c>
      <c r="C22" s="126" t="s">
        <v>108</v>
      </c>
      <c r="D22" s="127">
        <v>129</v>
      </c>
      <c r="E22" s="127">
        <v>7</v>
      </c>
      <c r="F22" s="127">
        <v>3</v>
      </c>
      <c r="G22" s="127">
        <v>0</v>
      </c>
      <c r="H22" s="127">
        <v>139</v>
      </c>
      <c r="I22" s="81">
        <v>928388.64</v>
      </c>
      <c r="J22" s="81">
        <v>145629.85999999999</v>
      </c>
      <c r="K22" s="279">
        <v>1047.7</v>
      </c>
    </row>
    <row r="23" spans="1:11">
      <c r="A23" s="126" t="s">
        <v>558</v>
      </c>
      <c r="B23" s="126" t="s">
        <v>626</v>
      </c>
      <c r="C23" s="126" t="s">
        <v>109</v>
      </c>
      <c r="D23" s="127">
        <v>41</v>
      </c>
      <c r="E23" s="127">
        <v>4</v>
      </c>
      <c r="F23" s="127">
        <v>2</v>
      </c>
      <c r="G23" s="127">
        <v>0</v>
      </c>
      <c r="H23" s="127">
        <v>47</v>
      </c>
      <c r="I23" s="81">
        <v>251319.34</v>
      </c>
      <c r="J23" s="81">
        <v>51369.54</v>
      </c>
      <c r="K23" s="279">
        <v>1092.97</v>
      </c>
    </row>
    <row r="24" spans="1:11">
      <c r="A24" s="126" t="s">
        <v>558</v>
      </c>
      <c r="B24" s="126" t="s">
        <v>626</v>
      </c>
      <c r="C24" s="126" t="s">
        <v>110</v>
      </c>
      <c r="D24" s="127">
        <v>15</v>
      </c>
      <c r="E24" s="127">
        <v>6</v>
      </c>
      <c r="F24" s="127">
        <v>1</v>
      </c>
      <c r="G24" s="127">
        <v>0</v>
      </c>
      <c r="H24" s="127">
        <v>22</v>
      </c>
      <c r="I24" s="81">
        <v>172681.66</v>
      </c>
      <c r="J24" s="81">
        <v>21134.42</v>
      </c>
      <c r="K24" s="279">
        <v>960.66</v>
      </c>
    </row>
    <row r="25" spans="1:11">
      <c r="A25" s="126" t="s">
        <v>558</v>
      </c>
      <c r="B25" s="126" t="s">
        <v>626</v>
      </c>
      <c r="C25" s="126" t="s">
        <v>111</v>
      </c>
      <c r="D25" s="127">
        <v>3</v>
      </c>
      <c r="E25" s="127">
        <v>10</v>
      </c>
      <c r="F25" s="127">
        <v>0</v>
      </c>
      <c r="G25" s="127">
        <v>0</v>
      </c>
      <c r="H25" s="127">
        <v>13</v>
      </c>
      <c r="I25" s="81">
        <v>5607.3</v>
      </c>
      <c r="J25" s="81">
        <v>8877.24</v>
      </c>
      <c r="K25" s="279">
        <v>682.86</v>
      </c>
    </row>
    <row r="26" spans="1:11">
      <c r="A26" s="126" t="s">
        <v>558</v>
      </c>
      <c r="B26" s="126" t="s">
        <v>626</v>
      </c>
      <c r="C26" s="126" t="s">
        <v>112</v>
      </c>
      <c r="D26" s="127">
        <v>2</v>
      </c>
      <c r="E26" s="127">
        <v>7</v>
      </c>
      <c r="F26" s="127">
        <v>0</v>
      </c>
      <c r="G26" s="127">
        <v>0</v>
      </c>
      <c r="H26" s="127">
        <v>9</v>
      </c>
      <c r="I26" s="81">
        <v>9349.49</v>
      </c>
      <c r="J26" s="81">
        <v>4708.08</v>
      </c>
      <c r="K26" s="279">
        <v>523.12</v>
      </c>
    </row>
    <row r="27" spans="1:11">
      <c r="A27" s="126" t="s">
        <v>558</v>
      </c>
      <c r="B27" s="126" t="s">
        <v>626</v>
      </c>
      <c r="C27" s="126" t="s">
        <v>120</v>
      </c>
      <c r="D27" s="127">
        <v>0</v>
      </c>
      <c r="E27" s="127">
        <v>3</v>
      </c>
      <c r="F27" s="127">
        <v>0</v>
      </c>
      <c r="G27" s="127">
        <v>0</v>
      </c>
      <c r="H27" s="127">
        <v>3</v>
      </c>
      <c r="I27" s="81">
        <v>0</v>
      </c>
      <c r="J27" s="81">
        <v>1646.73</v>
      </c>
      <c r="K27" s="279">
        <v>548.91</v>
      </c>
    </row>
    <row r="28" spans="1:11">
      <c r="A28" s="126" t="s">
        <v>558</v>
      </c>
      <c r="B28" s="126" t="s">
        <v>626</v>
      </c>
      <c r="C28" s="126" t="s">
        <v>121</v>
      </c>
      <c r="D28" s="127">
        <v>0</v>
      </c>
      <c r="E28" s="127">
        <v>2</v>
      </c>
      <c r="F28" s="127">
        <v>0</v>
      </c>
      <c r="G28" s="127">
        <v>0</v>
      </c>
      <c r="H28" s="127">
        <v>2</v>
      </c>
      <c r="I28" s="81">
        <v>0</v>
      </c>
      <c r="J28" s="81">
        <v>1152.8499999999999</v>
      </c>
      <c r="K28" s="279">
        <v>576.43000000000006</v>
      </c>
    </row>
    <row r="29" spans="1:11">
      <c r="A29" s="126" t="s">
        <v>558</v>
      </c>
      <c r="B29" s="126" t="s">
        <v>626</v>
      </c>
      <c r="C29" s="126" t="s">
        <v>122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81">
        <v>0</v>
      </c>
      <c r="J29" s="81">
        <v>0</v>
      </c>
      <c r="K29" s="279">
        <v>0</v>
      </c>
    </row>
    <row r="30" spans="1:11">
      <c r="A30" s="126" t="s">
        <v>558</v>
      </c>
      <c r="B30" s="126" t="s">
        <v>626</v>
      </c>
      <c r="C30" s="126" t="s">
        <v>463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81">
        <v>0</v>
      </c>
      <c r="J30" s="81">
        <v>0</v>
      </c>
      <c r="K30" s="279">
        <v>0</v>
      </c>
    </row>
    <row r="31" spans="1:11">
      <c r="A31" s="126" t="s">
        <v>558</v>
      </c>
      <c r="B31" s="126" t="s">
        <v>626</v>
      </c>
      <c r="C31" s="126" t="s">
        <v>540</v>
      </c>
      <c r="D31" s="127">
        <v>380</v>
      </c>
      <c r="E31" s="127">
        <v>92</v>
      </c>
      <c r="F31" s="127">
        <v>26</v>
      </c>
      <c r="G31" s="127">
        <v>0</v>
      </c>
      <c r="H31" s="127">
        <v>498</v>
      </c>
      <c r="I31" s="81">
        <v>2298203.7599999998</v>
      </c>
      <c r="J31" s="81">
        <v>485026.45</v>
      </c>
      <c r="K31" s="279">
        <v>973.95</v>
      </c>
    </row>
    <row r="32" spans="1:11">
      <c r="A32" s="126" t="s">
        <v>272</v>
      </c>
      <c r="B32" s="126" t="s">
        <v>63</v>
      </c>
      <c r="C32" s="126" t="s">
        <v>86</v>
      </c>
      <c r="D32" s="127">
        <v>0</v>
      </c>
      <c r="E32" s="127">
        <v>4</v>
      </c>
      <c r="F32" s="127">
        <v>5</v>
      </c>
      <c r="G32" s="127">
        <v>0</v>
      </c>
      <c r="H32" s="127">
        <v>9</v>
      </c>
      <c r="I32" s="81">
        <v>783.3</v>
      </c>
      <c r="J32" s="81">
        <v>4795.03</v>
      </c>
      <c r="K32" s="279">
        <v>532.78</v>
      </c>
    </row>
    <row r="33" spans="1:11">
      <c r="A33" s="126" t="s">
        <v>272</v>
      </c>
      <c r="B33" s="126" t="s">
        <v>63</v>
      </c>
      <c r="C33" s="126" t="s">
        <v>87</v>
      </c>
      <c r="D33" s="127">
        <v>0</v>
      </c>
      <c r="E33" s="127">
        <v>1</v>
      </c>
      <c r="F33" s="127">
        <v>276</v>
      </c>
      <c r="G33" s="127">
        <v>0</v>
      </c>
      <c r="H33" s="127">
        <v>277</v>
      </c>
      <c r="I33" s="81">
        <v>119975.91</v>
      </c>
      <c r="J33" s="81">
        <v>143182.34</v>
      </c>
      <c r="K33" s="279">
        <v>516.9</v>
      </c>
    </row>
    <row r="34" spans="1:11">
      <c r="A34" s="126" t="s">
        <v>272</v>
      </c>
      <c r="B34" s="126" t="s">
        <v>63</v>
      </c>
      <c r="C34" s="126" t="s">
        <v>106</v>
      </c>
      <c r="D34" s="127">
        <v>7</v>
      </c>
      <c r="E34" s="127">
        <v>0</v>
      </c>
      <c r="F34" s="127">
        <v>165</v>
      </c>
      <c r="G34" s="127">
        <v>0</v>
      </c>
      <c r="H34" s="127">
        <v>172</v>
      </c>
      <c r="I34" s="81">
        <v>97209.24</v>
      </c>
      <c r="J34" s="81">
        <v>98312.01</v>
      </c>
      <c r="K34" s="279">
        <v>571.58000000000004</v>
      </c>
    </row>
    <row r="35" spans="1:11">
      <c r="A35" s="126" t="s">
        <v>272</v>
      </c>
      <c r="B35" s="126" t="s">
        <v>63</v>
      </c>
      <c r="C35" s="126" t="s">
        <v>107</v>
      </c>
      <c r="D35" s="127">
        <v>10</v>
      </c>
      <c r="E35" s="127">
        <v>2</v>
      </c>
      <c r="F35" s="127">
        <v>181</v>
      </c>
      <c r="G35" s="127">
        <v>0</v>
      </c>
      <c r="H35" s="127">
        <v>193</v>
      </c>
      <c r="I35" s="81">
        <v>177789.55</v>
      </c>
      <c r="J35" s="81">
        <v>125867.11</v>
      </c>
      <c r="K35" s="279">
        <v>652.16</v>
      </c>
    </row>
    <row r="36" spans="1:11">
      <c r="A36" s="126" t="s">
        <v>272</v>
      </c>
      <c r="B36" s="126" t="s">
        <v>63</v>
      </c>
      <c r="C36" s="126" t="s">
        <v>108</v>
      </c>
      <c r="D36" s="127">
        <v>41</v>
      </c>
      <c r="E36" s="127">
        <v>1</v>
      </c>
      <c r="F36" s="127">
        <v>107</v>
      </c>
      <c r="G36" s="127">
        <v>0</v>
      </c>
      <c r="H36" s="127">
        <v>149</v>
      </c>
      <c r="I36" s="81">
        <v>233430.75</v>
      </c>
      <c r="J36" s="81">
        <v>94541.08</v>
      </c>
      <c r="K36" s="279">
        <v>634.5</v>
      </c>
    </row>
    <row r="37" spans="1:11">
      <c r="A37" s="126" t="s">
        <v>272</v>
      </c>
      <c r="B37" s="126" t="s">
        <v>63</v>
      </c>
      <c r="C37" s="126" t="s">
        <v>109</v>
      </c>
      <c r="D37" s="127">
        <v>45</v>
      </c>
      <c r="E37" s="127">
        <v>1</v>
      </c>
      <c r="F37" s="127">
        <v>38</v>
      </c>
      <c r="G37" s="127">
        <v>0</v>
      </c>
      <c r="H37" s="127">
        <v>84</v>
      </c>
      <c r="I37" s="81">
        <v>261236.1</v>
      </c>
      <c r="J37" s="81">
        <v>53474.43</v>
      </c>
      <c r="K37" s="279">
        <v>636.6</v>
      </c>
    </row>
    <row r="38" spans="1:11">
      <c r="A38" s="126" t="s">
        <v>272</v>
      </c>
      <c r="B38" s="126" t="s">
        <v>63</v>
      </c>
      <c r="C38" s="126" t="s">
        <v>110</v>
      </c>
      <c r="D38" s="127">
        <v>16</v>
      </c>
      <c r="E38" s="127">
        <v>0</v>
      </c>
      <c r="F38" s="127">
        <v>10</v>
      </c>
      <c r="G38" s="127">
        <v>0</v>
      </c>
      <c r="H38" s="127">
        <v>26</v>
      </c>
      <c r="I38" s="81">
        <v>86568.95</v>
      </c>
      <c r="J38" s="81">
        <v>16465.91</v>
      </c>
      <c r="K38" s="279">
        <v>633.30000000000007</v>
      </c>
    </row>
    <row r="39" spans="1:11">
      <c r="A39" s="126" t="s">
        <v>272</v>
      </c>
      <c r="B39" s="126" t="s">
        <v>63</v>
      </c>
      <c r="C39" s="126" t="s">
        <v>111</v>
      </c>
      <c r="D39" s="127">
        <v>9</v>
      </c>
      <c r="E39" s="127">
        <v>0</v>
      </c>
      <c r="F39" s="127">
        <v>3</v>
      </c>
      <c r="G39" s="127">
        <v>0</v>
      </c>
      <c r="H39" s="127">
        <v>12</v>
      </c>
      <c r="I39" s="81">
        <v>64155.67</v>
      </c>
      <c r="J39" s="81">
        <v>6408.34</v>
      </c>
      <c r="K39" s="279">
        <v>534.03</v>
      </c>
    </row>
    <row r="40" spans="1:11">
      <c r="A40" s="126" t="s">
        <v>272</v>
      </c>
      <c r="B40" s="126" t="s">
        <v>63</v>
      </c>
      <c r="C40" s="126" t="s">
        <v>112</v>
      </c>
      <c r="D40" s="127">
        <v>3</v>
      </c>
      <c r="E40" s="127">
        <v>0</v>
      </c>
      <c r="F40" s="127">
        <v>1</v>
      </c>
      <c r="G40" s="127">
        <v>0</v>
      </c>
      <c r="H40" s="127">
        <v>4</v>
      </c>
      <c r="I40" s="81">
        <v>6030.11</v>
      </c>
      <c r="J40" s="81">
        <v>1464.89</v>
      </c>
      <c r="K40" s="279">
        <v>366.22</v>
      </c>
    </row>
    <row r="41" spans="1:11">
      <c r="A41" s="126" t="s">
        <v>272</v>
      </c>
      <c r="B41" s="126" t="s">
        <v>63</v>
      </c>
      <c r="C41" s="126" t="s">
        <v>120</v>
      </c>
      <c r="D41" s="127">
        <v>3</v>
      </c>
      <c r="E41" s="127">
        <v>0</v>
      </c>
      <c r="F41" s="127">
        <v>0</v>
      </c>
      <c r="G41" s="127">
        <v>0</v>
      </c>
      <c r="H41" s="127">
        <v>3</v>
      </c>
      <c r="I41" s="81">
        <v>0</v>
      </c>
      <c r="J41" s="81">
        <v>1041.32</v>
      </c>
      <c r="K41" s="279">
        <v>347.11</v>
      </c>
    </row>
    <row r="42" spans="1:11">
      <c r="A42" s="126" t="s">
        <v>272</v>
      </c>
      <c r="B42" s="126" t="s">
        <v>63</v>
      </c>
      <c r="C42" s="126" t="s">
        <v>121</v>
      </c>
      <c r="D42" s="127">
        <v>0</v>
      </c>
      <c r="E42" s="127">
        <v>0</v>
      </c>
      <c r="F42" s="127">
        <v>1</v>
      </c>
      <c r="G42" s="127">
        <v>0</v>
      </c>
      <c r="H42" s="127">
        <v>1</v>
      </c>
      <c r="I42" s="81">
        <v>0</v>
      </c>
      <c r="J42" s="81">
        <v>420.06</v>
      </c>
      <c r="K42" s="279">
        <v>420.06</v>
      </c>
    </row>
    <row r="43" spans="1:11">
      <c r="A43" s="126" t="s">
        <v>272</v>
      </c>
      <c r="B43" s="126" t="s">
        <v>63</v>
      </c>
      <c r="C43" s="126" t="s">
        <v>122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81">
        <v>0</v>
      </c>
      <c r="J43" s="81">
        <v>0</v>
      </c>
      <c r="K43" s="279">
        <v>0</v>
      </c>
    </row>
    <row r="44" spans="1:11">
      <c r="A44" s="126" t="s">
        <v>272</v>
      </c>
      <c r="B44" s="126" t="s">
        <v>63</v>
      </c>
      <c r="C44" s="126" t="s">
        <v>463</v>
      </c>
      <c r="D44" s="127">
        <v>0</v>
      </c>
      <c r="E44" s="127">
        <v>0</v>
      </c>
      <c r="F44" s="127">
        <v>0</v>
      </c>
      <c r="G44" s="127">
        <v>0</v>
      </c>
      <c r="H44" s="127">
        <v>0</v>
      </c>
      <c r="I44" s="81">
        <v>0</v>
      </c>
      <c r="J44" s="81">
        <v>0</v>
      </c>
      <c r="K44" s="279">
        <v>0</v>
      </c>
    </row>
    <row r="45" spans="1:11">
      <c r="A45" s="126" t="s">
        <v>272</v>
      </c>
      <c r="B45" s="126" t="s">
        <v>63</v>
      </c>
      <c r="C45" s="126" t="s">
        <v>540</v>
      </c>
      <c r="D45" s="127">
        <v>134</v>
      </c>
      <c r="E45" s="127">
        <v>9</v>
      </c>
      <c r="F45" s="127">
        <v>787</v>
      </c>
      <c r="G45" s="127">
        <v>0</v>
      </c>
      <c r="H45" s="127">
        <v>930</v>
      </c>
      <c r="I45" s="81">
        <v>1047179.58</v>
      </c>
      <c r="J45" s="81">
        <v>545972.52</v>
      </c>
      <c r="K45" s="279">
        <v>587.07000000000005</v>
      </c>
    </row>
    <row r="46" spans="1:11">
      <c r="A46" s="126" t="s">
        <v>273</v>
      </c>
      <c r="B46" s="126" t="s">
        <v>411</v>
      </c>
      <c r="C46" s="126" t="s">
        <v>86</v>
      </c>
      <c r="D46" s="127">
        <v>0</v>
      </c>
      <c r="E46" s="127">
        <v>10</v>
      </c>
      <c r="F46" s="127">
        <v>0</v>
      </c>
      <c r="G46" s="127">
        <v>0</v>
      </c>
      <c r="H46" s="127">
        <v>10</v>
      </c>
      <c r="I46" s="81">
        <v>6180.17</v>
      </c>
      <c r="J46" s="81">
        <v>2690.44</v>
      </c>
      <c r="K46" s="279">
        <v>269.04000000000002</v>
      </c>
    </row>
    <row r="47" spans="1:11">
      <c r="A47" s="126" t="s">
        <v>273</v>
      </c>
      <c r="B47" s="126" t="s">
        <v>411</v>
      </c>
      <c r="C47" s="126" t="s">
        <v>87</v>
      </c>
      <c r="D47" s="127">
        <v>0</v>
      </c>
      <c r="E47" s="127">
        <v>5</v>
      </c>
      <c r="F47" s="127">
        <v>3</v>
      </c>
      <c r="G47" s="127">
        <v>0</v>
      </c>
      <c r="H47" s="127">
        <v>8</v>
      </c>
      <c r="I47" s="81">
        <v>14990.33</v>
      </c>
      <c r="J47" s="81">
        <v>3090.9</v>
      </c>
      <c r="K47" s="279">
        <v>386.36</v>
      </c>
    </row>
    <row r="48" spans="1:11">
      <c r="A48" s="126" t="s">
        <v>273</v>
      </c>
      <c r="B48" s="126" t="s">
        <v>411</v>
      </c>
      <c r="C48" s="126" t="s">
        <v>106</v>
      </c>
      <c r="D48" s="127">
        <v>0</v>
      </c>
      <c r="E48" s="127">
        <v>2</v>
      </c>
      <c r="F48" s="127">
        <v>4</v>
      </c>
      <c r="G48" s="127">
        <v>0</v>
      </c>
      <c r="H48" s="127">
        <v>6</v>
      </c>
      <c r="I48" s="81">
        <v>46775.37</v>
      </c>
      <c r="J48" s="81">
        <v>4046.08</v>
      </c>
      <c r="K48" s="279">
        <v>674.35</v>
      </c>
    </row>
    <row r="49" spans="1:11">
      <c r="A49" s="126" t="s">
        <v>273</v>
      </c>
      <c r="B49" s="126" t="s">
        <v>411</v>
      </c>
      <c r="C49" s="126" t="s">
        <v>107</v>
      </c>
      <c r="D49" s="127">
        <v>4</v>
      </c>
      <c r="E49" s="127">
        <v>4</v>
      </c>
      <c r="F49" s="127">
        <v>6</v>
      </c>
      <c r="G49" s="127">
        <v>0</v>
      </c>
      <c r="H49" s="127">
        <v>14</v>
      </c>
      <c r="I49" s="81">
        <v>46818.99</v>
      </c>
      <c r="J49" s="81">
        <v>12711.96</v>
      </c>
      <c r="K49" s="279">
        <v>908</v>
      </c>
    </row>
    <row r="50" spans="1:11">
      <c r="A50" s="126" t="s">
        <v>273</v>
      </c>
      <c r="B50" s="126" t="s">
        <v>411</v>
      </c>
      <c r="C50" s="126" t="s">
        <v>108</v>
      </c>
      <c r="D50" s="127">
        <v>10</v>
      </c>
      <c r="E50" s="127">
        <v>6</v>
      </c>
      <c r="F50" s="127">
        <v>8</v>
      </c>
      <c r="G50" s="127">
        <v>0</v>
      </c>
      <c r="H50" s="127">
        <v>24</v>
      </c>
      <c r="I50" s="81">
        <v>85264.45</v>
      </c>
      <c r="J50" s="81">
        <v>25215.58</v>
      </c>
      <c r="K50" s="279">
        <v>1050.6500000000001</v>
      </c>
    </row>
    <row r="51" spans="1:11">
      <c r="A51" s="126" t="s">
        <v>273</v>
      </c>
      <c r="B51" s="126" t="s">
        <v>411</v>
      </c>
      <c r="C51" s="126" t="s">
        <v>109</v>
      </c>
      <c r="D51" s="127">
        <v>25</v>
      </c>
      <c r="E51" s="127">
        <v>4</v>
      </c>
      <c r="F51" s="127">
        <v>1</v>
      </c>
      <c r="G51" s="127">
        <v>0</v>
      </c>
      <c r="H51" s="127">
        <v>30</v>
      </c>
      <c r="I51" s="81">
        <v>88980.61</v>
      </c>
      <c r="J51" s="81">
        <v>32122.23</v>
      </c>
      <c r="K51" s="279">
        <v>1070.74</v>
      </c>
    </row>
    <row r="52" spans="1:11">
      <c r="A52" s="126" t="s">
        <v>273</v>
      </c>
      <c r="B52" s="126" t="s">
        <v>411</v>
      </c>
      <c r="C52" s="126" t="s">
        <v>110</v>
      </c>
      <c r="D52" s="127">
        <v>31</v>
      </c>
      <c r="E52" s="127">
        <v>2</v>
      </c>
      <c r="F52" s="127">
        <v>6</v>
      </c>
      <c r="G52" s="127">
        <v>0</v>
      </c>
      <c r="H52" s="127">
        <v>39</v>
      </c>
      <c r="I52" s="81">
        <v>210410.79</v>
      </c>
      <c r="J52" s="81">
        <v>42790.12</v>
      </c>
      <c r="K52" s="279">
        <v>1097.18</v>
      </c>
    </row>
    <row r="53" spans="1:11">
      <c r="A53" s="126" t="s">
        <v>273</v>
      </c>
      <c r="B53" s="126" t="s">
        <v>411</v>
      </c>
      <c r="C53" s="126" t="s">
        <v>111</v>
      </c>
      <c r="D53" s="127">
        <v>4</v>
      </c>
      <c r="E53" s="127">
        <v>5</v>
      </c>
      <c r="F53" s="127">
        <v>2</v>
      </c>
      <c r="G53" s="127">
        <v>0</v>
      </c>
      <c r="H53" s="127">
        <v>11</v>
      </c>
      <c r="I53" s="81">
        <v>39679.599999999999</v>
      </c>
      <c r="J53" s="81">
        <v>10989.31</v>
      </c>
      <c r="K53" s="279">
        <v>999.03</v>
      </c>
    </row>
    <row r="54" spans="1:11">
      <c r="A54" s="126" t="s">
        <v>273</v>
      </c>
      <c r="B54" s="126" t="s">
        <v>411</v>
      </c>
      <c r="C54" s="126" t="s">
        <v>112</v>
      </c>
      <c r="D54" s="127">
        <v>4</v>
      </c>
      <c r="E54" s="127">
        <v>7</v>
      </c>
      <c r="F54" s="127">
        <v>2</v>
      </c>
      <c r="G54" s="127">
        <v>0</v>
      </c>
      <c r="H54" s="127">
        <v>13</v>
      </c>
      <c r="I54" s="81">
        <v>41076.03</v>
      </c>
      <c r="J54" s="81">
        <v>8529.99</v>
      </c>
      <c r="K54" s="279">
        <v>656.15</v>
      </c>
    </row>
    <row r="55" spans="1:11">
      <c r="A55" s="126" t="s">
        <v>273</v>
      </c>
      <c r="B55" s="126" t="s">
        <v>411</v>
      </c>
      <c r="C55" s="126" t="s">
        <v>120</v>
      </c>
      <c r="D55" s="127">
        <v>3</v>
      </c>
      <c r="E55" s="127">
        <v>10</v>
      </c>
      <c r="F55" s="127">
        <v>0</v>
      </c>
      <c r="G55" s="127">
        <v>0</v>
      </c>
      <c r="H55" s="127">
        <v>13</v>
      </c>
      <c r="I55" s="81">
        <v>19186.61</v>
      </c>
      <c r="J55" s="81">
        <v>9622.68</v>
      </c>
      <c r="K55" s="279">
        <v>740.21</v>
      </c>
    </row>
    <row r="56" spans="1:11">
      <c r="A56" s="126" t="s">
        <v>273</v>
      </c>
      <c r="B56" s="126" t="s">
        <v>411</v>
      </c>
      <c r="C56" s="126" t="s">
        <v>121</v>
      </c>
      <c r="D56" s="127">
        <v>0</v>
      </c>
      <c r="E56" s="127">
        <v>7</v>
      </c>
      <c r="F56" s="127">
        <v>0</v>
      </c>
      <c r="G56" s="127">
        <v>0</v>
      </c>
      <c r="H56" s="127">
        <v>7</v>
      </c>
      <c r="I56" s="81">
        <v>12659.79</v>
      </c>
      <c r="J56" s="81">
        <v>3429.42</v>
      </c>
      <c r="K56" s="279">
        <v>489.92</v>
      </c>
    </row>
    <row r="57" spans="1:11">
      <c r="A57" s="126" t="s">
        <v>273</v>
      </c>
      <c r="B57" s="126" t="s">
        <v>411</v>
      </c>
      <c r="C57" s="126" t="s">
        <v>122</v>
      </c>
      <c r="D57" s="127">
        <v>0</v>
      </c>
      <c r="E57" s="127">
        <v>3</v>
      </c>
      <c r="F57" s="127">
        <v>0</v>
      </c>
      <c r="G57" s="127">
        <v>0</v>
      </c>
      <c r="H57" s="127">
        <v>3</v>
      </c>
      <c r="I57" s="81">
        <v>2898.5</v>
      </c>
      <c r="J57" s="81">
        <v>1534.5</v>
      </c>
      <c r="K57" s="279">
        <v>511.5</v>
      </c>
    </row>
    <row r="58" spans="1:11">
      <c r="A58" s="126" t="s">
        <v>273</v>
      </c>
      <c r="B58" s="126" t="s">
        <v>411</v>
      </c>
      <c r="C58" s="126" t="s">
        <v>463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  <c r="I58" s="81">
        <v>0</v>
      </c>
      <c r="J58" s="81">
        <v>0</v>
      </c>
      <c r="K58" s="279">
        <v>0</v>
      </c>
    </row>
    <row r="59" spans="1:11">
      <c r="A59" s="126" t="s">
        <v>273</v>
      </c>
      <c r="B59" s="126" t="s">
        <v>411</v>
      </c>
      <c r="C59" s="126" t="s">
        <v>540</v>
      </c>
      <c r="D59" s="127">
        <v>81</v>
      </c>
      <c r="E59" s="127">
        <v>65</v>
      </c>
      <c r="F59" s="127">
        <v>32</v>
      </c>
      <c r="G59" s="127">
        <v>0</v>
      </c>
      <c r="H59" s="127">
        <v>178</v>
      </c>
      <c r="I59" s="81">
        <v>614921.24</v>
      </c>
      <c r="J59" s="81">
        <v>156773.21</v>
      </c>
      <c r="K59" s="279">
        <v>880.75</v>
      </c>
    </row>
    <row r="60" spans="1:11">
      <c r="A60" s="126" t="s">
        <v>274</v>
      </c>
      <c r="B60" s="126" t="s">
        <v>545</v>
      </c>
      <c r="C60" s="126" t="s">
        <v>86</v>
      </c>
      <c r="D60" s="127">
        <v>0</v>
      </c>
      <c r="E60" s="127">
        <v>5</v>
      </c>
      <c r="F60" s="127">
        <v>0</v>
      </c>
      <c r="G60" s="127">
        <v>0</v>
      </c>
      <c r="H60" s="127">
        <v>5</v>
      </c>
      <c r="I60" s="81">
        <v>-42.09</v>
      </c>
      <c r="J60" s="81">
        <v>3017.92</v>
      </c>
      <c r="K60" s="279">
        <v>603.58000000000004</v>
      </c>
    </row>
    <row r="61" spans="1:11">
      <c r="A61" s="126" t="s">
        <v>274</v>
      </c>
      <c r="B61" s="126" t="s">
        <v>545</v>
      </c>
      <c r="C61" s="126" t="s">
        <v>87</v>
      </c>
      <c r="D61" s="127">
        <v>8</v>
      </c>
      <c r="E61" s="127">
        <v>3</v>
      </c>
      <c r="F61" s="127">
        <v>1</v>
      </c>
      <c r="G61" s="127">
        <v>0</v>
      </c>
      <c r="H61" s="127">
        <v>12</v>
      </c>
      <c r="I61" s="81">
        <v>214.62</v>
      </c>
      <c r="J61" s="81">
        <v>8935.19</v>
      </c>
      <c r="K61" s="279">
        <v>744.6</v>
      </c>
    </row>
    <row r="62" spans="1:11">
      <c r="A62" s="126" t="s">
        <v>274</v>
      </c>
      <c r="B62" s="126" t="s">
        <v>545</v>
      </c>
      <c r="C62" s="126" t="s">
        <v>106</v>
      </c>
      <c r="D62" s="127">
        <v>28</v>
      </c>
      <c r="E62" s="127">
        <v>5</v>
      </c>
      <c r="F62" s="127">
        <v>3</v>
      </c>
      <c r="G62" s="127">
        <v>0</v>
      </c>
      <c r="H62" s="127">
        <v>36</v>
      </c>
      <c r="I62" s="81">
        <v>2916.62</v>
      </c>
      <c r="J62" s="81">
        <v>36416.94</v>
      </c>
      <c r="K62" s="279">
        <v>1011.58</v>
      </c>
    </row>
    <row r="63" spans="1:11">
      <c r="A63" s="126" t="s">
        <v>274</v>
      </c>
      <c r="B63" s="126" t="s">
        <v>545</v>
      </c>
      <c r="C63" s="126" t="s">
        <v>107</v>
      </c>
      <c r="D63" s="127">
        <v>100</v>
      </c>
      <c r="E63" s="127">
        <v>3</v>
      </c>
      <c r="F63" s="127">
        <v>4</v>
      </c>
      <c r="G63" s="127">
        <v>0</v>
      </c>
      <c r="H63" s="127">
        <v>107</v>
      </c>
      <c r="I63" s="81">
        <v>29248.22</v>
      </c>
      <c r="J63" s="81">
        <v>111869.55</v>
      </c>
      <c r="K63" s="279">
        <v>1045.51</v>
      </c>
    </row>
    <row r="64" spans="1:11">
      <c r="A64" s="126" t="s">
        <v>274</v>
      </c>
      <c r="B64" s="126" t="s">
        <v>545</v>
      </c>
      <c r="C64" s="126" t="s">
        <v>108</v>
      </c>
      <c r="D64" s="127">
        <v>139</v>
      </c>
      <c r="E64" s="127">
        <v>15</v>
      </c>
      <c r="F64" s="127">
        <v>2</v>
      </c>
      <c r="G64" s="127">
        <v>0</v>
      </c>
      <c r="H64" s="127">
        <v>156</v>
      </c>
      <c r="I64" s="81">
        <v>32403.51</v>
      </c>
      <c r="J64" s="81">
        <v>176297.64</v>
      </c>
      <c r="K64" s="279">
        <v>1130.1100000000001</v>
      </c>
    </row>
    <row r="65" spans="1:11">
      <c r="A65" s="126" t="s">
        <v>274</v>
      </c>
      <c r="B65" s="126" t="s">
        <v>545</v>
      </c>
      <c r="C65" s="126" t="s">
        <v>109</v>
      </c>
      <c r="D65" s="127">
        <v>33</v>
      </c>
      <c r="E65" s="127">
        <v>9</v>
      </c>
      <c r="F65" s="127">
        <v>0</v>
      </c>
      <c r="G65" s="127">
        <v>0</v>
      </c>
      <c r="H65" s="127">
        <v>42</v>
      </c>
      <c r="I65" s="81">
        <v>10334.790000000001</v>
      </c>
      <c r="J65" s="81">
        <v>48975.58</v>
      </c>
      <c r="K65" s="279">
        <v>1166.0899999999999</v>
      </c>
    </row>
    <row r="66" spans="1:11">
      <c r="A66" s="126" t="s">
        <v>274</v>
      </c>
      <c r="B66" s="126" t="s">
        <v>545</v>
      </c>
      <c r="C66" s="126" t="s">
        <v>110</v>
      </c>
      <c r="D66" s="127">
        <v>14</v>
      </c>
      <c r="E66" s="127">
        <v>8</v>
      </c>
      <c r="F66" s="127">
        <v>1</v>
      </c>
      <c r="G66" s="127">
        <v>0</v>
      </c>
      <c r="H66" s="127">
        <v>23</v>
      </c>
      <c r="I66" s="81">
        <v>22129.03</v>
      </c>
      <c r="J66" s="81">
        <v>22555.47</v>
      </c>
      <c r="K66" s="279">
        <v>980.67</v>
      </c>
    </row>
    <row r="67" spans="1:11">
      <c r="A67" s="126" t="s">
        <v>274</v>
      </c>
      <c r="B67" s="126" t="s">
        <v>545</v>
      </c>
      <c r="C67" s="126" t="s">
        <v>111</v>
      </c>
      <c r="D67" s="127">
        <v>3</v>
      </c>
      <c r="E67" s="127">
        <v>4</v>
      </c>
      <c r="F67" s="127">
        <v>1</v>
      </c>
      <c r="G67" s="127">
        <v>0</v>
      </c>
      <c r="H67" s="127">
        <v>8</v>
      </c>
      <c r="I67" s="81">
        <v>479.88</v>
      </c>
      <c r="J67" s="81">
        <v>8520.44</v>
      </c>
      <c r="K67" s="279">
        <v>1065.06</v>
      </c>
    </row>
    <row r="68" spans="1:11">
      <c r="A68" s="126" t="s">
        <v>274</v>
      </c>
      <c r="B68" s="126" t="s">
        <v>545</v>
      </c>
      <c r="C68" s="126" t="s">
        <v>112</v>
      </c>
      <c r="D68" s="127">
        <v>2</v>
      </c>
      <c r="E68" s="127">
        <v>7</v>
      </c>
      <c r="F68" s="127">
        <v>0</v>
      </c>
      <c r="G68" s="127">
        <v>0</v>
      </c>
      <c r="H68" s="127">
        <v>9</v>
      </c>
      <c r="I68" s="81">
        <v>9990.57</v>
      </c>
      <c r="J68" s="81">
        <v>6828.73</v>
      </c>
      <c r="K68" s="279">
        <v>758.75</v>
      </c>
    </row>
    <row r="69" spans="1:11">
      <c r="A69" s="126" t="s">
        <v>274</v>
      </c>
      <c r="B69" s="126" t="s">
        <v>545</v>
      </c>
      <c r="C69" s="126" t="s">
        <v>120</v>
      </c>
      <c r="D69" s="127">
        <v>1</v>
      </c>
      <c r="E69" s="127">
        <v>3</v>
      </c>
      <c r="F69" s="127">
        <v>0</v>
      </c>
      <c r="G69" s="127">
        <v>0</v>
      </c>
      <c r="H69" s="127">
        <v>4</v>
      </c>
      <c r="I69" s="81">
        <v>0</v>
      </c>
      <c r="J69" s="81">
        <v>2316.86</v>
      </c>
      <c r="K69" s="279">
        <v>579.22</v>
      </c>
    </row>
    <row r="70" spans="1:11">
      <c r="A70" s="126" t="s">
        <v>274</v>
      </c>
      <c r="B70" s="126" t="s">
        <v>545</v>
      </c>
      <c r="C70" s="126" t="s">
        <v>121</v>
      </c>
      <c r="D70" s="127">
        <v>0</v>
      </c>
      <c r="E70" s="127">
        <v>1</v>
      </c>
      <c r="F70" s="127">
        <v>0</v>
      </c>
      <c r="G70" s="127">
        <v>0</v>
      </c>
      <c r="H70" s="127">
        <v>1</v>
      </c>
      <c r="I70" s="81">
        <v>0</v>
      </c>
      <c r="J70" s="81">
        <v>345.6</v>
      </c>
      <c r="K70" s="279">
        <v>345.6</v>
      </c>
    </row>
    <row r="71" spans="1:11">
      <c r="A71" s="126" t="s">
        <v>274</v>
      </c>
      <c r="B71" s="126" t="s">
        <v>545</v>
      </c>
      <c r="C71" s="126" t="s">
        <v>122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81">
        <v>0</v>
      </c>
      <c r="J71" s="81">
        <v>0</v>
      </c>
      <c r="K71" s="279">
        <v>0</v>
      </c>
    </row>
    <row r="72" spans="1:11">
      <c r="A72" s="126" t="s">
        <v>274</v>
      </c>
      <c r="B72" s="126" t="s">
        <v>545</v>
      </c>
      <c r="C72" s="126" t="s">
        <v>463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81">
        <v>0</v>
      </c>
      <c r="J72" s="81">
        <v>0</v>
      </c>
      <c r="K72" s="279">
        <v>0</v>
      </c>
    </row>
    <row r="73" spans="1:11">
      <c r="A73" s="126" t="s">
        <v>274</v>
      </c>
      <c r="B73" s="126" t="s">
        <v>545</v>
      </c>
      <c r="C73" s="126" t="s">
        <v>540</v>
      </c>
      <c r="D73" s="127">
        <v>328</v>
      </c>
      <c r="E73" s="127">
        <v>63</v>
      </c>
      <c r="F73" s="127">
        <v>12</v>
      </c>
      <c r="G73" s="127">
        <v>0</v>
      </c>
      <c r="H73" s="127">
        <v>403</v>
      </c>
      <c r="I73" s="81">
        <v>107675.15</v>
      </c>
      <c r="J73" s="81">
        <v>426079.92</v>
      </c>
      <c r="K73" s="279">
        <v>1057.27</v>
      </c>
    </row>
    <row r="74" spans="1:11">
      <c r="A74" s="126" t="s">
        <v>442</v>
      </c>
      <c r="B74" s="126" t="s">
        <v>548</v>
      </c>
      <c r="C74" s="126" t="s">
        <v>86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81">
        <v>0</v>
      </c>
      <c r="J74" s="81">
        <v>0</v>
      </c>
      <c r="K74" s="279">
        <v>0</v>
      </c>
    </row>
    <row r="75" spans="1:11">
      <c r="A75" s="126" t="s">
        <v>442</v>
      </c>
      <c r="B75" s="126" t="s">
        <v>548</v>
      </c>
      <c r="C75" s="126" t="s">
        <v>87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81">
        <v>0</v>
      </c>
      <c r="J75" s="81">
        <v>0</v>
      </c>
      <c r="K75" s="279">
        <v>0</v>
      </c>
    </row>
    <row r="76" spans="1:11">
      <c r="A76" s="126" t="s">
        <v>442</v>
      </c>
      <c r="B76" s="126" t="s">
        <v>548</v>
      </c>
      <c r="C76" s="126" t="s">
        <v>106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81">
        <v>0</v>
      </c>
      <c r="J76" s="81">
        <v>0</v>
      </c>
      <c r="K76" s="279">
        <v>0</v>
      </c>
    </row>
    <row r="77" spans="1:11">
      <c r="A77" s="126" t="s">
        <v>442</v>
      </c>
      <c r="B77" s="126" t="s">
        <v>548</v>
      </c>
      <c r="C77" s="126" t="s">
        <v>107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81">
        <v>0</v>
      </c>
      <c r="J77" s="81">
        <v>0</v>
      </c>
      <c r="K77" s="279">
        <v>0</v>
      </c>
    </row>
    <row r="78" spans="1:11">
      <c r="A78" s="126" t="s">
        <v>442</v>
      </c>
      <c r="B78" s="126" t="s">
        <v>548</v>
      </c>
      <c r="C78" s="126" t="s">
        <v>108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81">
        <v>0</v>
      </c>
      <c r="J78" s="81">
        <v>0</v>
      </c>
      <c r="K78" s="279">
        <v>0</v>
      </c>
    </row>
    <row r="79" spans="1:11">
      <c r="A79" s="126" t="s">
        <v>442</v>
      </c>
      <c r="B79" s="126" t="s">
        <v>548</v>
      </c>
      <c r="C79" s="126" t="s">
        <v>109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  <c r="I79" s="81">
        <v>0</v>
      </c>
      <c r="J79" s="81">
        <v>0</v>
      </c>
      <c r="K79" s="279">
        <v>0</v>
      </c>
    </row>
    <row r="80" spans="1:11">
      <c r="A80" s="126" t="s">
        <v>442</v>
      </c>
      <c r="B80" s="126" t="s">
        <v>548</v>
      </c>
      <c r="C80" s="126" t="s">
        <v>110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81">
        <v>0</v>
      </c>
      <c r="J80" s="81">
        <v>0</v>
      </c>
      <c r="K80" s="279">
        <v>0</v>
      </c>
    </row>
    <row r="81" spans="1:11">
      <c r="A81" s="126" t="s">
        <v>442</v>
      </c>
      <c r="B81" s="126" t="s">
        <v>548</v>
      </c>
      <c r="C81" s="126" t="s">
        <v>111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81">
        <v>0</v>
      </c>
      <c r="J81" s="81">
        <v>0</v>
      </c>
      <c r="K81" s="279">
        <v>0</v>
      </c>
    </row>
    <row r="82" spans="1:11">
      <c r="A82" s="126" t="s">
        <v>442</v>
      </c>
      <c r="B82" s="126" t="s">
        <v>548</v>
      </c>
      <c r="C82" s="126" t="s">
        <v>112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81">
        <v>0</v>
      </c>
      <c r="J82" s="81">
        <v>0</v>
      </c>
      <c r="K82" s="279">
        <v>0</v>
      </c>
    </row>
    <row r="83" spans="1:11">
      <c r="A83" s="126" t="s">
        <v>442</v>
      </c>
      <c r="B83" s="126" t="s">
        <v>548</v>
      </c>
      <c r="C83" s="126" t="s">
        <v>120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81">
        <v>0</v>
      </c>
      <c r="J83" s="81">
        <v>0</v>
      </c>
      <c r="K83" s="279">
        <v>0</v>
      </c>
    </row>
    <row r="84" spans="1:11">
      <c r="A84" s="126" t="s">
        <v>442</v>
      </c>
      <c r="B84" s="126" t="s">
        <v>548</v>
      </c>
      <c r="C84" s="126" t="s">
        <v>121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81">
        <v>0</v>
      </c>
      <c r="J84" s="81">
        <v>0</v>
      </c>
      <c r="K84" s="279">
        <v>0</v>
      </c>
    </row>
    <row r="85" spans="1:11">
      <c r="A85" s="126" t="s">
        <v>442</v>
      </c>
      <c r="B85" s="126" t="s">
        <v>548</v>
      </c>
      <c r="C85" s="126" t="s">
        <v>122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81">
        <v>0</v>
      </c>
      <c r="J85" s="81">
        <v>0</v>
      </c>
      <c r="K85" s="279">
        <v>0</v>
      </c>
    </row>
    <row r="86" spans="1:11">
      <c r="A86" s="126" t="s">
        <v>442</v>
      </c>
      <c r="B86" s="126" t="s">
        <v>548</v>
      </c>
      <c r="C86" s="126" t="s">
        <v>463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81">
        <v>0</v>
      </c>
      <c r="J86" s="81">
        <v>0</v>
      </c>
      <c r="K86" s="279">
        <v>0</v>
      </c>
    </row>
    <row r="87" spans="1:11">
      <c r="A87" s="126" t="s">
        <v>442</v>
      </c>
      <c r="B87" s="126" t="s">
        <v>548</v>
      </c>
      <c r="C87" s="126" t="s">
        <v>540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81">
        <v>0</v>
      </c>
      <c r="J87" s="81">
        <v>0</v>
      </c>
      <c r="K87" s="279">
        <v>0</v>
      </c>
    </row>
    <row r="88" spans="1:11">
      <c r="A88" s="126" t="s">
        <v>281</v>
      </c>
      <c r="B88" s="126" t="s">
        <v>394</v>
      </c>
      <c r="C88" s="126" t="s">
        <v>86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81">
        <v>0</v>
      </c>
      <c r="J88" s="81">
        <v>0</v>
      </c>
      <c r="K88" s="279">
        <v>0</v>
      </c>
    </row>
    <row r="89" spans="1:11">
      <c r="A89" s="126" t="s">
        <v>281</v>
      </c>
      <c r="B89" s="126" t="s">
        <v>394</v>
      </c>
      <c r="C89" s="126" t="s">
        <v>87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81">
        <v>0</v>
      </c>
      <c r="J89" s="81">
        <v>0</v>
      </c>
      <c r="K89" s="279">
        <v>0</v>
      </c>
    </row>
    <row r="90" spans="1:11">
      <c r="A90" s="126" t="s">
        <v>281</v>
      </c>
      <c r="B90" s="126" t="s">
        <v>394</v>
      </c>
      <c r="C90" s="126" t="s">
        <v>106</v>
      </c>
      <c r="D90" s="127">
        <v>0</v>
      </c>
      <c r="E90" s="127">
        <v>0</v>
      </c>
      <c r="F90" s="127">
        <v>1</v>
      </c>
      <c r="G90" s="127">
        <v>0</v>
      </c>
      <c r="H90" s="127">
        <v>1</v>
      </c>
      <c r="I90" s="81">
        <v>1823.77</v>
      </c>
      <c r="J90" s="81">
        <v>870.12</v>
      </c>
      <c r="K90" s="279">
        <v>870.12</v>
      </c>
    </row>
    <row r="91" spans="1:11">
      <c r="A91" s="126" t="s">
        <v>281</v>
      </c>
      <c r="B91" s="126" t="s">
        <v>394</v>
      </c>
      <c r="C91" s="126" t="s">
        <v>107</v>
      </c>
      <c r="D91" s="127">
        <v>0</v>
      </c>
      <c r="E91" s="127">
        <v>0</v>
      </c>
      <c r="F91" s="127">
        <v>1</v>
      </c>
      <c r="G91" s="127">
        <v>0</v>
      </c>
      <c r="H91" s="127">
        <v>1</v>
      </c>
      <c r="I91" s="81">
        <v>3537.94</v>
      </c>
      <c r="J91" s="81">
        <v>1768.97</v>
      </c>
      <c r="K91" s="279">
        <v>1768.97</v>
      </c>
    </row>
    <row r="92" spans="1:11">
      <c r="A92" s="126" t="s">
        <v>281</v>
      </c>
      <c r="B92" s="126" t="s">
        <v>394</v>
      </c>
      <c r="C92" s="126" t="s">
        <v>108</v>
      </c>
      <c r="D92" s="127">
        <v>2</v>
      </c>
      <c r="E92" s="127">
        <v>0</v>
      </c>
      <c r="F92" s="127">
        <v>1</v>
      </c>
      <c r="G92" s="127">
        <v>0</v>
      </c>
      <c r="H92" s="127">
        <v>3</v>
      </c>
      <c r="I92" s="81">
        <v>55964.86</v>
      </c>
      <c r="J92" s="81">
        <v>2543.58</v>
      </c>
      <c r="K92" s="279">
        <v>847.86</v>
      </c>
    </row>
    <row r="93" spans="1:11">
      <c r="A93" s="126" t="s">
        <v>281</v>
      </c>
      <c r="B93" s="126" t="s">
        <v>394</v>
      </c>
      <c r="C93" s="126" t="s">
        <v>109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81">
        <v>0</v>
      </c>
      <c r="J93" s="81">
        <v>0</v>
      </c>
      <c r="K93" s="279">
        <v>0</v>
      </c>
    </row>
    <row r="94" spans="1:11">
      <c r="A94" s="126" t="s">
        <v>281</v>
      </c>
      <c r="B94" s="126" t="s">
        <v>394</v>
      </c>
      <c r="C94" s="126" t="s">
        <v>110</v>
      </c>
      <c r="D94" s="127">
        <v>5</v>
      </c>
      <c r="E94" s="127">
        <v>0</v>
      </c>
      <c r="F94" s="127">
        <v>0</v>
      </c>
      <c r="G94" s="127">
        <v>0</v>
      </c>
      <c r="H94" s="127">
        <v>5</v>
      </c>
      <c r="I94" s="81">
        <v>45817.79</v>
      </c>
      <c r="J94" s="81">
        <v>5776.62</v>
      </c>
      <c r="K94" s="279">
        <v>1155.32</v>
      </c>
    </row>
    <row r="95" spans="1:11">
      <c r="A95" s="126" t="s">
        <v>281</v>
      </c>
      <c r="B95" s="126" t="s">
        <v>394</v>
      </c>
      <c r="C95" s="126" t="s">
        <v>111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81">
        <v>0</v>
      </c>
      <c r="J95" s="81">
        <v>0</v>
      </c>
      <c r="K95" s="279">
        <v>0</v>
      </c>
    </row>
    <row r="96" spans="1:11">
      <c r="A96" s="126" t="s">
        <v>281</v>
      </c>
      <c r="B96" s="126" t="s">
        <v>394</v>
      </c>
      <c r="C96" s="126" t="s">
        <v>112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81">
        <v>0</v>
      </c>
      <c r="J96" s="81">
        <v>0</v>
      </c>
      <c r="K96" s="279">
        <v>0</v>
      </c>
    </row>
    <row r="97" spans="1:11">
      <c r="A97" s="126" t="s">
        <v>281</v>
      </c>
      <c r="B97" s="126" t="s">
        <v>394</v>
      </c>
      <c r="C97" s="126" t="s">
        <v>120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81">
        <v>0</v>
      </c>
      <c r="J97" s="81">
        <v>0</v>
      </c>
      <c r="K97" s="279">
        <v>0</v>
      </c>
    </row>
    <row r="98" spans="1:11">
      <c r="A98" s="126" t="s">
        <v>281</v>
      </c>
      <c r="B98" s="126" t="s">
        <v>394</v>
      </c>
      <c r="C98" s="126" t="s">
        <v>121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81">
        <v>0</v>
      </c>
      <c r="J98" s="81">
        <v>0</v>
      </c>
      <c r="K98" s="279">
        <v>0</v>
      </c>
    </row>
    <row r="99" spans="1:11">
      <c r="A99" s="126" t="s">
        <v>281</v>
      </c>
      <c r="B99" s="126" t="s">
        <v>394</v>
      </c>
      <c r="C99" s="126" t="s">
        <v>122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81">
        <v>0</v>
      </c>
      <c r="J99" s="81">
        <v>0</v>
      </c>
      <c r="K99" s="279">
        <v>0</v>
      </c>
    </row>
    <row r="100" spans="1:11">
      <c r="A100" s="126" t="s">
        <v>281</v>
      </c>
      <c r="B100" s="126" t="s">
        <v>394</v>
      </c>
      <c r="C100" s="126" t="s">
        <v>463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81">
        <v>0</v>
      </c>
      <c r="J100" s="81">
        <v>0</v>
      </c>
      <c r="K100" s="279">
        <v>0</v>
      </c>
    </row>
    <row r="101" spans="1:11">
      <c r="A101" s="126" t="s">
        <v>281</v>
      </c>
      <c r="B101" s="126" t="s">
        <v>394</v>
      </c>
      <c r="C101" s="126" t="s">
        <v>540</v>
      </c>
      <c r="D101" s="127">
        <v>7</v>
      </c>
      <c r="E101" s="127">
        <v>0</v>
      </c>
      <c r="F101" s="127">
        <v>3</v>
      </c>
      <c r="G101" s="127">
        <v>0</v>
      </c>
      <c r="H101" s="127">
        <v>10</v>
      </c>
      <c r="I101" s="81">
        <v>107144.36</v>
      </c>
      <c r="J101" s="81">
        <v>10959.29</v>
      </c>
      <c r="K101" s="279">
        <v>1095.93</v>
      </c>
    </row>
    <row r="102" spans="1:11">
      <c r="A102" s="126" t="s">
        <v>284</v>
      </c>
      <c r="B102" s="126" t="s">
        <v>395</v>
      </c>
      <c r="C102" s="126" t="s">
        <v>86</v>
      </c>
      <c r="D102" s="127">
        <v>0</v>
      </c>
      <c r="E102" s="127">
        <v>2</v>
      </c>
      <c r="F102" s="127">
        <v>0</v>
      </c>
      <c r="G102" s="127">
        <v>0</v>
      </c>
      <c r="H102" s="127">
        <v>2</v>
      </c>
      <c r="I102" s="81">
        <v>0</v>
      </c>
      <c r="J102" s="81">
        <v>508.06</v>
      </c>
      <c r="K102" s="279">
        <v>254.03</v>
      </c>
    </row>
    <row r="103" spans="1:11">
      <c r="A103" s="126" t="s">
        <v>284</v>
      </c>
      <c r="B103" s="126" t="s">
        <v>395</v>
      </c>
      <c r="C103" s="126" t="s">
        <v>87</v>
      </c>
      <c r="D103" s="127">
        <v>0</v>
      </c>
      <c r="E103" s="127">
        <v>1</v>
      </c>
      <c r="F103" s="127">
        <v>0</v>
      </c>
      <c r="G103" s="127">
        <v>0</v>
      </c>
      <c r="H103" s="127">
        <v>1</v>
      </c>
      <c r="I103" s="81">
        <v>0</v>
      </c>
      <c r="J103" s="81">
        <v>508.45</v>
      </c>
      <c r="K103" s="279">
        <v>508.45</v>
      </c>
    </row>
    <row r="104" spans="1:11">
      <c r="A104" s="126" t="s">
        <v>284</v>
      </c>
      <c r="B104" s="126" t="s">
        <v>395</v>
      </c>
      <c r="C104" s="126" t="s">
        <v>106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81">
        <v>0</v>
      </c>
      <c r="J104" s="81">
        <v>0</v>
      </c>
      <c r="K104" s="279">
        <v>0</v>
      </c>
    </row>
    <row r="105" spans="1:11">
      <c r="A105" s="126" t="s">
        <v>284</v>
      </c>
      <c r="B105" s="126" t="s">
        <v>395</v>
      </c>
      <c r="C105" s="126" t="s">
        <v>107</v>
      </c>
      <c r="D105" s="127">
        <v>2</v>
      </c>
      <c r="E105" s="127">
        <v>0</v>
      </c>
      <c r="F105" s="127">
        <v>0</v>
      </c>
      <c r="G105" s="127">
        <v>0</v>
      </c>
      <c r="H105" s="127">
        <v>2</v>
      </c>
      <c r="I105" s="81">
        <v>0</v>
      </c>
      <c r="J105" s="81">
        <v>2424.48</v>
      </c>
      <c r="K105" s="279">
        <v>1212.24</v>
      </c>
    </row>
    <row r="106" spans="1:11">
      <c r="A106" s="126" t="s">
        <v>284</v>
      </c>
      <c r="B106" s="126" t="s">
        <v>395</v>
      </c>
      <c r="C106" s="126" t="s">
        <v>108</v>
      </c>
      <c r="D106" s="127">
        <v>1</v>
      </c>
      <c r="E106" s="127">
        <v>0</v>
      </c>
      <c r="F106" s="127">
        <v>0</v>
      </c>
      <c r="G106" s="127">
        <v>0</v>
      </c>
      <c r="H106" s="127">
        <v>1</v>
      </c>
      <c r="I106" s="81">
        <v>0</v>
      </c>
      <c r="J106" s="81">
        <v>1255.79</v>
      </c>
      <c r="K106" s="279">
        <v>1255.79</v>
      </c>
    </row>
    <row r="107" spans="1:11">
      <c r="A107" s="126" t="s">
        <v>284</v>
      </c>
      <c r="B107" s="126" t="s">
        <v>395</v>
      </c>
      <c r="C107" s="126" t="s">
        <v>109</v>
      </c>
      <c r="D107" s="127">
        <v>3</v>
      </c>
      <c r="E107" s="127">
        <v>1</v>
      </c>
      <c r="F107" s="127">
        <v>0</v>
      </c>
      <c r="G107" s="127">
        <v>0</v>
      </c>
      <c r="H107" s="127">
        <v>4</v>
      </c>
      <c r="I107" s="81">
        <v>6416.95</v>
      </c>
      <c r="J107" s="81">
        <v>3637.87</v>
      </c>
      <c r="K107" s="279">
        <v>909.47</v>
      </c>
    </row>
    <row r="108" spans="1:11">
      <c r="A108" s="126" t="s">
        <v>284</v>
      </c>
      <c r="B108" s="126" t="s">
        <v>395</v>
      </c>
      <c r="C108" s="126" t="s">
        <v>110</v>
      </c>
      <c r="D108" s="127">
        <v>1</v>
      </c>
      <c r="E108" s="127">
        <v>0</v>
      </c>
      <c r="F108" s="127">
        <v>0</v>
      </c>
      <c r="G108" s="127">
        <v>0</v>
      </c>
      <c r="H108" s="127">
        <v>1</v>
      </c>
      <c r="I108" s="81">
        <v>0</v>
      </c>
      <c r="J108" s="81">
        <v>964.55</v>
      </c>
      <c r="K108" s="279">
        <v>964.55</v>
      </c>
    </row>
    <row r="109" spans="1:11">
      <c r="A109" s="126" t="s">
        <v>284</v>
      </c>
      <c r="B109" s="126" t="s">
        <v>395</v>
      </c>
      <c r="C109" s="126" t="s">
        <v>111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81">
        <v>0</v>
      </c>
      <c r="J109" s="81">
        <v>0</v>
      </c>
      <c r="K109" s="279">
        <v>0</v>
      </c>
    </row>
    <row r="110" spans="1:11">
      <c r="A110" s="126" t="s">
        <v>284</v>
      </c>
      <c r="B110" s="126" t="s">
        <v>395</v>
      </c>
      <c r="C110" s="126" t="s">
        <v>112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81">
        <v>0</v>
      </c>
      <c r="J110" s="81">
        <v>0</v>
      </c>
      <c r="K110" s="279">
        <v>0</v>
      </c>
    </row>
    <row r="111" spans="1:11">
      <c r="A111" s="126" t="s">
        <v>284</v>
      </c>
      <c r="B111" s="126" t="s">
        <v>395</v>
      </c>
      <c r="C111" s="126" t="s">
        <v>120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81">
        <v>0</v>
      </c>
      <c r="J111" s="81">
        <v>0</v>
      </c>
      <c r="K111" s="279">
        <v>0</v>
      </c>
    </row>
    <row r="112" spans="1:11">
      <c r="A112" s="126" t="s">
        <v>284</v>
      </c>
      <c r="B112" s="126" t="s">
        <v>395</v>
      </c>
      <c r="C112" s="126" t="s">
        <v>121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81">
        <v>0</v>
      </c>
      <c r="J112" s="81">
        <v>0</v>
      </c>
      <c r="K112" s="279">
        <v>0</v>
      </c>
    </row>
    <row r="113" spans="1:11">
      <c r="A113" s="126" t="s">
        <v>284</v>
      </c>
      <c r="B113" s="126" t="s">
        <v>395</v>
      </c>
      <c r="C113" s="126" t="s">
        <v>122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81">
        <v>0</v>
      </c>
      <c r="J113" s="81">
        <v>0</v>
      </c>
      <c r="K113" s="279">
        <v>0</v>
      </c>
    </row>
    <row r="114" spans="1:11">
      <c r="A114" s="126" t="s">
        <v>284</v>
      </c>
      <c r="B114" s="126" t="s">
        <v>395</v>
      </c>
      <c r="C114" s="126" t="s">
        <v>463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81">
        <v>0</v>
      </c>
      <c r="J114" s="81">
        <v>0</v>
      </c>
      <c r="K114" s="279">
        <v>0</v>
      </c>
    </row>
    <row r="115" spans="1:11">
      <c r="A115" s="126" t="s">
        <v>284</v>
      </c>
      <c r="B115" s="126" t="s">
        <v>395</v>
      </c>
      <c r="C115" s="126" t="s">
        <v>540</v>
      </c>
      <c r="D115" s="127">
        <v>7</v>
      </c>
      <c r="E115" s="127">
        <v>4</v>
      </c>
      <c r="F115" s="127">
        <v>0</v>
      </c>
      <c r="G115" s="127">
        <v>0</v>
      </c>
      <c r="H115" s="127">
        <v>11</v>
      </c>
      <c r="I115" s="81">
        <v>6416.95</v>
      </c>
      <c r="J115" s="81">
        <v>9299.2000000000007</v>
      </c>
      <c r="K115" s="279">
        <v>845.38</v>
      </c>
    </row>
    <row r="116" spans="1:11">
      <c r="A116" s="126" t="s">
        <v>439</v>
      </c>
      <c r="B116" s="126" t="s">
        <v>413</v>
      </c>
      <c r="C116" s="126" t="s">
        <v>86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81">
        <v>0</v>
      </c>
      <c r="J116" s="81">
        <v>0</v>
      </c>
      <c r="K116" s="279">
        <v>0</v>
      </c>
    </row>
    <row r="117" spans="1:11">
      <c r="A117" s="126" t="s">
        <v>439</v>
      </c>
      <c r="B117" s="126" t="s">
        <v>413</v>
      </c>
      <c r="C117" s="126" t="s">
        <v>87</v>
      </c>
      <c r="D117" s="127">
        <v>0</v>
      </c>
      <c r="E117" s="127">
        <v>0</v>
      </c>
      <c r="F117" s="127">
        <v>19</v>
      </c>
      <c r="G117" s="127">
        <v>0</v>
      </c>
      <c r="H117" s="127">
        <v>19</v>
      </c>
      <c r="I117" s="81">
        <v>35226.58</v>
      </c>
      <c r="J117" s="81">
        <v>10423.34</v>
      </c>
      <c r="K117" s="279">
        <v>548.6</v>
      </c>
    </row>
    <row r="118" spans="1:11">
      <c r="A118" s="126" t="s">
        <v>439</v>
      </c>
      <c r="B118" s="126" t="s">
        <v>413</v>
      </c>
      <c r="C118" s="126" t="s">
        <v>106</v>
      </c>
      <c r="D118" s="127">
        <v>0</v>
      </c>
      <c r="E118" s="127">
        <v>0</v>
      </c>
      <c r="F118" s="127">
        <v>20</v>
      </c>
      <c r="G118" s="127">
        <v>0</v>
      </c>
      <c r="H118" s="127">
        <v>20</v>
      </c>
      <c r="I118" s="81">
        <v>31567</v>
      </c>
      <c r="J118" s="81">
        <v>11578.66</v>
      </c>
      <c r="K118" s="279">
        <v>578.93000000000006</v>
      </c>
    </row>
    <row r="119" spans="1:11">
      <c r="A119" s="126" t="s">
        <v>439</v>
      </c>
      <c r="B119" s="126" t="s">
        <v>413</v>
      </c>
      <c r="C119" s="126" t="s">
        <v>107</v>
      </c>
      <c r="D119" s="127">
        <v>0</v>
      </c>
      <c r="E119" s="127">
        <v>0</v>
      </c>
      <c r="F119" s="127">
        <v>34</v>
      </c>
      <c r="G119" s="127">
        <v>0</v>
      </c>
      <c r="H119" s="127">
        <v>34</v>
      </c>
      <c r="I119" s="81">
        <v>65042.92</v>
      </c>
      <c r="J119" s="81">
        <v>17067.900000000001</v>
      </c>
      <c r="K119" s="279">
        <v>502</v>
      </c>
    </row>
    <row r="120" spans="1:11">
      <c r="A120" s="126" t="s">
        <v>439</v>
      </c>
      <c r="B120" s="126" t="s">
        <v>413</v>
      </c>
      <c r="C120" s="126" t="s">
        <v>108</v>
      </c>
      <c r="D120" s="127">
        <v>5</v>
      </c>
      <c r="E120" s="127">
        <v>0</v>
      </c>
      <c r="F120" s="127">
        <v>28</v>
      </c>
      <c r="G120" s="127">
        <v>0</v>
      </c>
      <c r="H120" s="127">
        <v>33</v>
      </c>
      <c r="I120" s="81">
        <v>153897.84</v>
      </c>
      <c r="J120" s="81">
        <v>19378.78</v>
      </c>
      <c r="K120" s="279">
        <v>587.24</v>
      </c>
    </row>
    <row r="121" spans="1:11">
      <c r="A121" s="126" t="s">
        <v>439</v>
      </c>
      <c r="B121" s="126" t="s">
        <v>413</v>
      </c>
      <c r="C121" s="126" t="s">
        <v>109</v>
      </c>
      <c r="D121" s="127">
        <v>54</v>
      </c>
      <c r="E121" s="127">
        <v>0</v>
      </c>
      <c r="F121" s="127">
        <v>23</v>
      </c>
      <c r="G121" s="127">
        <v>0</v>
      </c>
      <c r="H121" s="127">
        <v>77</v>
      </c>
      <c r="I121" s="81">
        <v>315159.39</v>
      </c>
      <c r="J121" s="81">
        <v>44135.1</v>
      </c>
      <c r="K121" s="279">
        <v>573.18000000000006</v>
      </c>
    </row>
    <row r="122" spans="1:11">
      <c r="A122" s="126" t="s">
        <v>439</v>
      </c>
      <c r="B122" s="126" t="s">
        <v>413</v>
      </c>
      <c r="C122" s="126" t="s">
        <v>110</v>
      </c>
      <c r="D122" s="127">
        <v>6</v>
      </c>
      <c r="E122" s="127">
        <v>0</v>
      </c>
      <c r="F122" s="127">
        <v>4</v>
      </c>
      <c r="G122" s="127">
        <v>0</v>
      </c>
      <c r="H122" s="127">
        <v>10</v>
      </c>
      <c r="I122" s="81">
        <v>103509.17</v>
      </c>
      <c r="J122" s="81">
        <v>5007.1499999999996</v>
      </c>
      <c r="K122" s="279">
        <v>500.72</v>
      </c>
    </row>
    <row r="123" spans="1:11">
      <c r="A123" s="126" t="s">
        <v>439</v>
      </c>
      <c r="B123" s="126" t="s">
        <v>413</v>
      </c>
      <c r="C123" s="126" t="s">
        <v>111</v>
      </c>
      <c r="D123" s="127">
        <v>0</v>
      </c>
      <c r="E123" s="127">
        <v>0</v>
      </c>
      <c r="F123" s="127">
        <v>2</v>
      </c>
      <c r="G123" s="127">
        <v>0</v>
      </c>
      <c r="H123" s="127">
        <v>2</v>
      </c>
      <c r="I123" s="81">
        <v>0</v>
      </c>
      <c r="J123" s="81">
        <v>1143.6300000000001</v>
      </c>
      <c r="K123" s="279">
        <v>571.82000000000005</v>
      </c>
    </row>
    <row r="124" spans="1:11">
      <c r="A124" s="126" t="s">
        <v>439</v>
      </c>
      <c r="B124" s="126" t="s">
        <v>413</v>
      </c>
      <c r="C124" s="126" t="s">
        <v>112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81">
        <v>0</v>
      </c>
      <c r="J124" s="81">
        <v>0</v>
      </c>
      <c r="K124" s="279">
        <v>0</v>
      </c>
    </row>
    <row r="125" spans="1:11">
      <c r="A125" s="126" t="s">
        <v>439</v>
      </c>
      <c r="B125" s="126" t="s">
        <v>413</v>
      </c>
      <c r="C125" s="126" t="s">
        <v>120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81">
        <v>0</v>
      </c>
      <c r="J125" s="81">
        <v>0</v>
      </c>
      <c r="K125" s="279">
        <v>0</v>
      </c>
    </row>
    <row r="126" spans="1:11">
      <c r="A126" s="126" t="s">
        <v>439</v>
      </c>
      <c r="B126" s="126" t="s">
        <v>413</v>
      </c>
      <c r="C126" s="126" t="s">
        <v>121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81">
        <v>0</v>
      </c>
      <c r="J126" s="81">
        <v>0</v>
      </c>
      <c r="K126" s="279">
        <v>0</v>
      </c>
    </row>
    <row r="127" spans="1:11">
      <c r="A127" s="126" t="s">
        <v>439</v>
      </c>
      <c r="B127" s="126" t="s">
        <v>413</v>
      </c>
      <c r="C127" s="126" t="s">
        <v>122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81">
        <v>0</v>
      </c>
      <c r="J127" s="81">
        <v>0</v>
      </c>
      <c r="K127" s="279">
        <v>0</v>
      </c>
    </row>
    <row r="128" spans="1:11">
      <c r="A128" s="126" t="s">
        <v>439</v>
      </c>
      <c r="B128" s="126" t="s">
        <v>413</v>
      </c>
      <c r="C128" s="126" t="s">
        <v>463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81">
        <v>0</v>
      </c>
      <c r="J128" s="81">
        <v>0</v>
      </c>
      <c r="K128" s="279">
        <v>0</v>
      </c>
    </row>
    <row r="129" spans="1:11">
      <c r="A129" s="126" t="s">
        <v>439</v>
      </c>
      <c r="B129" s="126" t="s">
        <v>413</v>
      </c>
      <c r="C129" s="126" t="s">
        <v>540</v>
      </c>
      <c r="D129" s="127">
        <v>65</v>
      </c>
      <c r="E129" s="127">
        <v>0</v>
      </c>
      <c r="F129" s="127">
        <v>130</v>
      </c>
      <c r="G129" s="127">
        <v>0</v>
      </c>
      <c r="H129" s="127">
        <v>195</v>
      </c>
      <c r="I129" s="81">
        <v>704402.9</v>
      </c>
      <c r="J129" s="81">
        <v>108734.56</v>
      </c>
      <c r="K129" s="279">
        <v>557.61</v>
      </c>
    </row>
    <row r="130" spans="1:11">
      <c r="A130" s="126" t="s">
        <v>431</v>
      </c>
      <c r="B130" s="126" t="s">
        <v>616</v>
      </c>
      <c r="C130" s="126" t="s">
        <v>86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81">
        <v>0</v>
      </c>
      <c r="J130" s="81">
        <v>0</v>
      </c>
      <c r="K130" s="279">
        <v>0</v>
      </c>
    </row>
    <row r="131" spans="1:11">
      <c r="A131" s="126" t="s">
        <v>431</v>
      </c>
      <c r="B131" s="126" t="s">
        <v>616</v>
      </c>
      <c r="C131" s="126" t="s">
        <v>87</v>
      </c>
      <c r="D131" s="127">
        <v>0</v>
      </c>
      <c r="E131" s="127">
        <v>1</v>
      </c>
      <c r="F131" s="127">
        <v>6</v>
      </c>
      <c r="G131" s="127">
        <v>0</v>
      </c>
      <c r="H131" s="127">
        <v>7</v>
      </c>
      <c r="I131" s="81">
        <v>2873.25</v>
      </c>
      <c r="J131" s="81">
        <v>1399.66</v>
      </c>
      <c r="K131" s="279">
        <v>199.95</v>
      </c>
    </row>
    <row r="132" spans="1:11">
      <c r="A132" s="126" t="s">
        <v>431</v>
      </c>
      <c r="B132" s="126" t="s">
        <v>616</v>
      </c>
      <c r="C132" s="126" t="s">
        <v>106</v>
      </c>
      <c r="D132" s="127">
        <v>6</v>
      </c>
      <c r="E132" s="127">
        <v>2</v>
      </c>
      <c r="F132" s="127">
        <v>4</v>
      </c>
      <c r="G132" s="127">
        <v>0</v>
      </c>
      <c r="H132" s="127">
        <v>12</v>
      </c>
      <c r="I132" s="81">
        <v>4621.3900000000003</v>
      </c>
      <c r="J132" s="81">
        <v>2844.57</v>
      </c>
      <c r="K132" s="279">
        <v>237.05</v>
      </c>
    </row>
    <row r="133" spans="1:11">
      <c r="A133" s="126" t="s">
        <v>431</v>
      </c>
      <c r="B133" s="126" t="s">
        <v>616</v>
      </c>
      <c r="C133" s="126" t="s">
        <v>107</v>
      </c>
      <c r="D133" s="127">
        <v>44</v>
      </c>
      <c r="E133" s="127">
        <v>1</v>
      </c>
      <c r="F133" s="127">
        <v>5</v>
      </c>
      <c r="G133" s="127">
        <v>0</v>
      </c>
      <c r="H133" s="127">
        <v>50</v>
      </c>
      <c r="I133" s="81">
        <v>16852.060000000001</v>
      </c>
      <c r="J133" s="81">
        <v>13227.61</v>
      </c>
      <c r="K133" s="279">
        <v>264.55</v>
      </c>
    </row>
    <row r="134" spans="1:11">
      <c r="A134" s="126" t="s">
        <v>431</v>
      </c>
      <c r="B134" s="126" t="s">
        <v>616</v>
      </c>
      <c r="C134" s="126" t="s">
        <v>108</v>
      </c>
      <c r="D134" s="127">
        <v>75</v>
      </c>
      <c r="E134" s="127">
        <v>6</v>
      </c>
      <c r="F134" s="127">
        <v>7</v>
      </c>
      <c r="G134" s="127">
        <v>0</v>
      </c>
      <c r="H134" s="127">
        <v>88</v>
      </c>
      <c r="I134" s="81">
        <v>24748.9</v>
      </c>
      <c r="J134" s="81">
        <v>20939.150000000001</v>
      </c>
      <c r="K134" s="279">
        <v>237.94</v>
      </c>
    </row>
    <row r="135" spans="1:11">
      <c r="A135" s="126" t="s">
        <v>431</v>
      </c>
      <c r="B135" s="126" t="s">
        <v>616</v>
      </c>
      <c r="C135" s="126" t="s">
        <v>109</v>
      </c>
      <c r="D135" s="127">
        <v>57</v>
      </c>
      <c r="E135" s="127">
        <v>2</v>
      </c>
      <c r="F135" s="127">
        <v>1</v>
      </c>
      <c r="G135" s="127">
        <v>0</v>
      </c>
      <c r="H135" s="127">
        <v>60</v>
      </c>
      <c r="I135" s="81">
        <v>24669.83</v>
      </c>
      <c r="J135" s="81">
        <v>14995</v>
      </c>
      <c r="K135" s="279">
        <v>249.92</v>
      </c>
    </row>
    <row r="136" spans="1:11">
      <c r="A136" s="126" t="s">
        <v>431</v>
      </c>
      <c r="B136" s="126" t="s">
        <v>616</v>
      </c>
      <c r="C136" s="126" t="s">
        <v>110</v>
      </c>
      <c r="D136" s="127">
        <v>19</v>
      </c>
      <c r="E136" s="127">
        <v>1</v>
      </c>
      <c r="F136" s="127">
        <v>0</v>
      </c>
      <c r="G136" s="127">
        <v>0</v>
      </c>
      <c r="H136" s="127">
        <v>20</v>
      </c>
      <c r="I136" s="81">
        <v>5896.96</v>
      </c>
      <c r="J136" s="81">
        <v>5081.88</v>
      </c>
      <c r="K136" s="279">
        <v>254.09</v>
      </c>
    </row>
    <row r="137" spans="1:11">
      <c r="A137" s="126" t="s">
        <v>431</v>
      </c>
      <c r="B137" s="126" t="s">
        <v>616</v>
      </c>
      <c r="C137" s="126" t="s">
        <v>111</v>
      </c>
      <c r="D137" s="127">
        <v>2</v>
      </c>
      <c r="E137" s="127">
        <v>0</v>
      </c>
      <c r="F137" s="127">
        <v>0</v>
      </c>
      <c r="G137" s="127">
        <v>0</v>
      </c>
      <c r="H137" s="127">
        <v>2</v>
      </c>
      <c r="I137" s="81">
        <v>0</v>
      </c>
      <c r="J137" s="81">
        <v>360.43</v>
      </c>
      <c r="K137" s="279">
        <v>180.22</v>
      </c>
    </row>
    <row r="138" spans="1:11">
      <c r="A138" s="126" t="s">
        <v>431</v>
      </c>
      <c r="B138" s="126" t="s">
        <v>616</v>
      </c>
      <c r="C138" s="126" t="s">
        <v>112</v>
      </c>
      <c r="D138" s="127">
        <v>1</v>
      </c>
      <c r="E138" s="127">
        <v>2</v>
      </c>
      <c r="F138" s="127">
        <v>0</v>
      </c>
      <c r="G138" s="127">
        <v>0</v>
      </c>
      <c r="H138" s="127">
        <v>3</v>
      </c>
      <c r="I138" s="81">
        <v>33.58</v>
      </c>
      <c r="J138" s="81">
        <v>319.22000000000003</v>
      </c>
      <c r="K138" s="279">
        <v>106.41</v>
      </c>
    </row>
    <row r="139" spans="1:11">
      <c r="A139" s="126" t="s">
        <v>431</v>
      </c>
      <c r="B139" s="126" t="s">
        <v>616</v>
      </c>
      <c r="C139" s="126" t="s">
        <v>120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81">
        <v>0</v>
      </c>
      <c r="J139" s="81">
        <v>0</v>
      </c>
      <c r="K139" s="279">
        <v>0</v>
      </c>
    </row>
    <row r="140" spans="1:11">
      <c r="A140" s="126" t="s">
        <v>431</v>
      </c>
      <c r="B140" s="126" t="s">
        <v>616</v>
      </c>
      <c r="C140" s="126" t="s">
        <v>121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81">
        <v>0</v>
      </c>
      <c r="J140" s="81">
        <v>0</v>
      </c>
      <c r="K140" s="279">
        <v>0</v>
      </c>
    </row>
    <row r="141" spans="1:11">
      <c r="A141" s="126" t="s">
        <v>431</v>
      </c>
      <c r="B141" s="126" t="s">
        <v>616</v>
      </c>
      <c r="C141" s="126" t="s">
        <v>122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81">
        <v>0</v>
      </c>
      <c r="J141" s="81">
        <v>0</v>
      </c>
      <c r="K141" s="279">
        <v>0</v>
      </c>
    </row>
    <row r="142" spans="1:11">
      <c r="A142" s="126" t="s">
        <v>431</v>
      </c>
      <c r="B142" s="126" t="s">
        <v>616</v>
      </c>
      <c r="C142" s="126" t="s">
        <v>463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81">
        <v>0</v>
      </c>
      <c r="J142" s="81">
        <v>0</v>
      </c>
      <c r="K142" s="279">
        <v>0</v>
      </c>
    </row>
    <row r="143" spans="1:11">
      <c r="A143" s="126" t="s">
        <v>431</v>
      </c>
      <c r="B143" s="126" t="s">
        <v>616</v>
      </c>
      <c r="C143" s="126" t="s">
        <v>540</v>
      </c>
      <c r="D143" s="127">
        <v>204</v>
      </c>
      <c r="E143" s="127">
        <v>15</v>
      </c>
      <c r="F143" s="127">
        <v>23</v>
      </c>
      <c r="G143" s="127">
        <v>0</v>
      </c>
      <c r="H143" s="127">
        <v>242</v>
      </c>
      <c r="I143" s="81">
        <v>79695.97</v>
      </c>
      <c r="J143" s="81">
        <v>59167.519999999997</v>
      </c>
      <c r="K143" s="279">
        <v>244.49</v>
      </c>
    </row>
    <row r="144" spans="1:11">
      <c r="A144" s="126" t="s">
        <v>434</v>
      </c>
      <c r="B144" s="126" t="s">
        <v>407</v>
      </c>
      <c r="C144" s="126" t="s">
        <v>86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81">
        <v>0</v>
      </c>
      <c r="J144" s="81">
        <v>0</v>
      </c>
      <c r="K144" s="279">
        <v>0</v>
      </c>
    </row>
    <row r="145" spans="1:11">
      <c r="A145" s="126" t="s">
        <v>434</v>
      </c>
      <c r="B145" s="126" t="s">
        <v>407</v>
      </c>
      <c r="C145" s="126" t="s">
        <v>87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81">
        <v>0</v>
      </c>
      <c r="J145" s="81">
        <v>0</v>
      </c>
      <c r="K145" s="279">
        <v>0</v>
      </c>
    </row>
    <row r="146" spans="1:11">
      <c r="A146" s="126" t="s">
        <v>434</v>
      </c>
      <c r="B146" s="126" t="s">
        <v>407</v>
      </c>
      <c r="C146" s="126" t="s">
        <v>106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81">
        <v>0</v>
      </c>
      <c r="J146" s="81">
        <v>0</v>
      </c>
      <c r="K146" s="279">
        <v>0</v>
      </c>
    </row>
    <row r="147" spans="1:11">
      <c r="A147" s="126" t="s">
        <v>434</v>
      </c>
      <c r="B147" s="126" t="s">
        <v>407</v>
      </c>
      <c r="C147" s="126" t="s">
        <v>107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81">
        <v>0</v>
      </c>
      <c r="J147" s="81">
        <v>0</v>
      </c>
      <c r="K147" s="279">
        <v>0</v>
      </c>
    </row>
    <row r="148" spans="1:11">
      <c r="A148" s="126" t="s">
        <v>434</v>
      </c>
      <c r="B148" s="126" t="s">
        <v>407</v>
      </c>
      <c r="C148" s="126" t="s">
        <v>108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81">
        <v>0</v>
      </c>
      <c r="J148" s="81">
        <v>0</v>
      </c>
      <c r="K148" s="279">
        <v>0</v>
      </c>
    </row>
    <row r="149" spans="1:11">
      <c r="A149" s="126" t="s">
        <v>434</v>
      </c>
      <c r="B149" s="126" t="s">
        <v>407</v>
      </c>
      <c r="C149" s="126" t="s">
        <v>109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81">
        <v>0</v>
      </c>
      <c r="J149" s="81">
        <v>0</v>
      </c>
      <c r="K149" s="279">
        <v>0</v>
      </c>
    </row>
    <row r="150" spans="1:11">
      <c r="A150" s="126" t="s">
        <v>434</v>
      </c>
      <c r="B150" s="126" t="s">
        <v>407</v>
      </c>
      <c r="C150" s="126" t="s">
        <v>110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81">
        <v>0</v>
      </c>
      <c r="J150" s="81">
        <v>0</v>
      </c>
      <c r="K150" s="279">
        <v>0</v>
      </c>
    </row>
    <row r="151" spans="1:11">
      <c r="A151" s="126" t="s">
        <v>434</v>
      </c>
      <c r="B151" s="126" t="s">
        <v>407</v>
      </c>
      <c r="C151" s="126" t="s">
        <v>111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81">
        <v>0</v>
      </c>
      <c r="J151" s="81">
        <v>0</v>
      </c>
      <c r="K151" s="279">
        <v>0</v>
      </c>
    </row>
    <row r="152" spans="1:11">
      <c r="A152" s="126" t="s">
        <v>434</v>
      </c>
      <c r="B152" s="126" t="s">
        <v>407</v>
      </c>
      <c r="C152" s="126" t="s">
        <v>112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81">
        <v>0</v>
      </c>
      <c r="J152" s="81">
        <v>0</v>
      </c>
      <c r="K152" s="279">
        <v>0</v>
      </c>
    </row>
    <row r="153" spans="1:11">
      <c r="A153" s="126" t="s">
        <v>434</v>
      </c>
      <c r="B153" s="126" t="s">
        <v>407</v>
      </c>
      <c r="C153" s="126" t="s">
        <v>120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81">
        <v>0</v>
      </c>
      <c r="J153" s="81">
        <v>0</v>
      </c>
      <c r="K153" s="279">
        <v>0</v>
      </c>
    </row>
    <row r="154" spans="1:11">
      <c r="A154" s="126" t="s">
        <v>434</v>
      </c>
      <c r="B154" s="126" t="s">
        <v>407</v>
      </c>
      <c r="C154" s="126" t="s">
        <v>121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81">
        <v>0</v>
      </c>
      <c r="J154" s="81">
        <v>0</v>
      </c>
      <c r="K154" s="279">
        <v>0</v>
      </c>
    </row>
    <row r="155" spans="1:11">
      <c r="A155" s="126" t="s">
        <v>434</v>
      </c>
      <c r="B155" s="126" t="s">
        <v>407</v>
      </c>
      <c r="C155" s="126" t="s">
        <v>122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81">
        <v>0</v>
      </c>
      <c r="J155" s="81">
        <v>0</v>
      </c>
      <c r="K155" s="279">
        <v>0</v>
      </c>
    </row>
    <row r="156" spans="1:11">
      <c r="A156" s="126" t="s">
        <v>434</v>
      </c>
      <c r="B156" s="126" t="s">
        <v>407</v>
      </c>
      <c r="C156" s="126" t="s">
        <v>463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81">
        <v>0</v>
      </c>
      <c r="J156" s="81">
        <v>0</v>
      </c>
      <c r="K156" s="279">
        <v>0</v>
      </c>
    </row>
    <row r="157" spans="1:11">
      <c r="A157" s="126" t="s">
        <v>434</v>
      </c>
      <c r="B157" s="126" t="s">
        <v>407</v>
      </c>
      <c r="C157" s="126" t="s">
        <v>540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81">
        <v>0</v>
      </c>
      <c r="J157" s="81">
        <v>0</v>
      </c>
      <c r="K157" s="279">
        <v>0</v>
      </c>
    </row>
    <row r="158" spans="1:11">
      <c r="A158" s="126" t="s">
        <v>429</v>
      </c>
      <c r="B158" s="126" t="s">
        <v>642</v>
      </c>
      <c r="C158" s="126" t="s">
        <v>86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81">
        <v>0</v>
      </c>
      <c r="J158" s="81">
        <v>0</v>
      </c>
      <c r="K158" s="279">
        <v>0</v>
      </c>
    </row>
    <row r="159" spans="1:11">
      <c r="A159" s="126" t="s">
        <v>429</v>
      </c>
      <c r="B159" s="126" t="s">
        <v>642</v>
      </c>
      <c r="C159" s="126" t="s">
        <v>87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81">
        <v>0</v>
      </c>
      <c r="J159" s="81">
        <v>0</v>
      </c>
      <c r="K159" s="279">
        <v>0</v>
      </c>
    </row>
    <row r="160" spans="1:11">
      <c r="A160" s="126" t="s">
        <v>429</v>
      </c>
      <c r="B160" s="126" t="s">
        <v>642</v>
      </c>
      <c r="C160" s="126" t="s">
        <v>106</v>
      </c>
      <c r="D160" s="127">
        <v>0</v>
      </c>
      <c r="E160" s="127">
        <v>0</v>
      </c>
      <c r="F160" s="127">
        <v>0</v>
      </c>
      <c r="G160" s="127">
        <v>0</v>
      </c>
      <c r="H160" s="127">
        <v>0</v>
      </c>
      <c r="I160" s="81">
        <v>0</v>
      </c>
      <c r="J160" s="81">
        <v>0</v>
      </c>
      <c r="K160" s="279">
        <v>0</v>
      </c>
    </row>
    <row r="161" spans="1:11">
      <c r="A161" s="126" t="s">
        <v>429</v>
      </c>
      <c r="B161" s="126" t="s">
        <v>642</v>
      </c>
      <c r="C161" s="126" t="s">
        <v>107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81">
        <v>0</v>
      </c>
      <c r="J161" s="81">
        <v>0</v>
      </c>
      <c r="K161" s="279">
        <v>0</v>
      </c>
    </row>
    <row r="162" spans="1:11">
      <c r="A162" s="126" t="s">
        <v>429</v>
      </c>
      <c r="B162" s="126" t="s">
        <v>642</v>
      </c>
      <c r="C162" s="126" t="s">
        <v>108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81">
        <v>0</v>
      </c>
      <c r="J162" s="81">
        <v>0</v>
      </c>
      <c r="K162" s="279">
        <v>0</v>
      </c>
    </row>
    <row r="163" spans="1:11">
      <c r="A163" s="126" t="s">
        <v>429</v>
      </c>
      <c r="B163" s="126" t="s">
        <v>642</v>
      </c>
      <c r="C163" s="126" t="s">
        <v>109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81">
        <v>0</v>
      </c>
      <c r="J163" s="81">
        <v>0</v>
      </c>
      <c r="K163" s="279">
        <v>0</v>
      </c>
    </row>
    <row r="164" spans="1:11">
      <c r="A164" s="126" t="s">
        <v>429</v>
      </c>
      <c r="B164" s="126" t="s">
        <v>642</v>
      </c>
      <c r="C164" s="126" t="s">
        <v>110</v>
      </c>
      <c r="D164" s="127">
        <v>0</v>
      </c>
      <c r="E164" s="127">
        <v>0</v>
      </c>
      <c r="F164" s="127">
        <v>0</v>
      </c>
      <c r="G164" s="127">
        <v>0</v>
      </c>
      <c r="H164" s="127">
        <v>0</v>
      </c>
      <c r="I164" s="81">
        <v>0</v>
      </c>
      <c r="J164" s="81">
        <v>0</v>
      </c>
      <c r="K164" s="279">
        <v>0</v>
      </c>
    </row>
    <row r="165" spans="1:11">
      <c r="A165" s="126" t="s">
        <v>429</v>
      </c>
      <c r="B165" s="126" t="s">
        <v>642</v>
      </c>
      <c r="C165" s="126" t="s">
        <v>111</v>
      </c>
      <c r="D165" s="127">
        <v>0</v>
      </c>
      <c r="E165" s="127">
        <v>0</v>
      </c>
      <c r="F165" s="127">
        <v>0</v>
      </c>
      <c r="G165" s="127">
        <v>0</v>
      </c>
      <c r="H165" s="127">
        <v>0</v>
      </c>
      <c r="I165" s="81">
        <v>0</v>
      </c>
      <c r="J165" s="81">
        <v>0</v>
      </c>
      <c r="K165" s="279">
        <v>0</v>
      </c>
    </row>
    <row r="166" spans="1:11">
      <c r="A166" s="126" t="s">
        <v>429</v>
      </c>
      <c r="B166" s="126" t="s">
        <v>642</v>
      </c>
      <c r="C166" s="126" t="s">
        <v>112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81">
        <v>0</v>
      </c>
      <c r="J166" s="81">
        <v>0</v>
      </c>
      <c r="K166" s="279">
        <v>0</v>
      </c>
    </row>
    <row r="167" spans="1:11">
      <c r="A167" s="126" t="s">
        <v>429</v>
      </c>
      <c r="B167" s="126" t="s">
        <v>642</v>
      </c>
      <c r="C167" s="126" t="s">
        <v>120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81">
        <v>0</v>
      </c>
      <c r="J167" s="81">
        <v>0</v>
      </c>
      <c r="K167" s="279">
        <v>0</v>
      </c>
    </row>
    <row r="168" spans="1:11">
      <c r="A168" s="126" t="s">
        <v>429</v>
      </c>
      <c r="B168" s="126" t="s">
        <v>642</v>
      </c>
      <c r="C168" s="126" t="s">
        <v>121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81">
        <v>0</v>
      </c>
      <c r="J168" s="81">
        <v>0</v>
      </c>
      <c r="K168" s="279">
        <v>0</v>
      </c>
    </row>
    <row r="169" spans="1:11">
      <c r="A169" s="126" t="s">
        <v>429</v>
      </c>
      <c r="B169" s="126" t="s">
        <v>642</v>
      </c>
      <c r="C169" s="126" t="s">
        <v>122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81">
        <v>0</v>
      </c>
      <c r="J169" s="81">
        <v>0</v>
      </c>
      <c r="K169" s="279">
        <v>0</v>
      </c>
    </row>
    <row r="170" spans="1:11">
      <c r="A170" s="126" t="s">
        <v>429</v>
      </c>
      <c r="B170" s="126" t="s">
        <v>642</v>
      </c>
      <c r="C170" s="126" t="s">
        <v>463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81">
        <v>0</v>
      </c>
      <c r="J170" s="81">
        <v>0</v>
      </c>
      <c r="K170" s="279">
        <v>0</v>
      </c>
    </row>
    <row r="171" spans="1:11">
      <c r="A171" s="126" t="s">
        <v>429</v>
      </c>
      <c r="B171" s="126" t="s">
        <v>642</v>
      </c>
      <c r="C171" s="126" t="s">
        <v>540</v>
      </c>
      <c r="D171" s="127">
        <v>0</v>
      </c>
      <c r="E171" s="127">
        <v>0</v>
      </c>
      <c r="F171" s="127">
        <v>0</v>
      </c>
      <c r="G171" s="127">
        <v>0</v>
      </c>
      <c r="H171" s="127">
        <v>0</v>
      </c>
      <c r="I171" s="81">
        <v>0</v>
      </c>
      <c r="J171" s="81">
        <v>0</v>
      </c>
      <c r="K171" s="279">
        <v>0</v>
      </c>
    </row>
    <row r="172" spans="1:11">
      <c r="A172" s="126" t="s">
        <v>311</v>
      </c>
      <c r="B172" s="126" t="s">
        <v>73</v>
      </c>
      <c r="C172" s="126" t="s">
        <v>86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81">
        <v>0</v>
      </c>
      <c r="J172" s="81">
        <v>0</v>
      </c>
      <c r="K172" s="279">
        <v>0</v>
      </c>
    </row>
    <row r="173" spans="1:11">
      <c r="A173" s="126" t="s">
        <v>311</v>
      </c>
      <c r="B173" s="126" t="s">
        <v>73</v>
      </c>
      <c r="C173" s="126" t="s">
        <v>87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81">
        <v>0</v>
      </c>
      <c r="J173" s="81">
        <v>0</v>
      </c>
      <c r="K173" s="279">
        <v>0</v>
      </c>
    </row>
    <row r="174" spans="1:11">
      <c r="A174" s="126" t="s">
        <v>311</v>
      </c>
      <c r="B174" s="126" t="s">
        <v>73</v>
      </c>
      <c r="C174" s="126" t="s">
        <v>106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81">
        <v>0</v>
      </c>
      <c r="J174" s="81">
        <v>0</v>
      </c>
      <c r="K174" s="279">
        <v>0</v>
      </c>
    </row>
    <row r="175" spans="1:11">
      <c r="A175" s="126" t="s">
        <v>311</v>
      </c>
      <c r="B175" s="126" t="s">
        <v>73</v>
      </c>
      <c r="C175" s="126" t="s">
        <v>107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81">
        <v>0</v>
      </c>
      <c r="J175" s="81">
        <v>0</v>
      </c>
      <c r="K175" s="279">
        <v>0</v>
      </c>
    </row>
    <row r="176" spans="1:11">
      <c r="A176" s="126" t="s">
        <v>311</v>
      </c>
      <c r="B176" s="126" t="s">
        <v>73</v>
      </c>
      <c r="C176" s="126" t="s">
        <v>108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81">
        <v>0</v>
      </c>
      <c r="J176" s="81">
        <v>0</v>
      </c>
      <c r="K176" s="279">
        <v>0</v>
      </c>
    </row>
    <row r="177" spans="1:11">
      <c r="A177" s="126" t="s">
        <v>311</v>
      </c>
      <c r="B177" s="126" t="s">
        <v>73</v>
      </c>
      <c r="C177" s="126" t="s">
        <v>109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81">
        <v>0</v>
      </c>
      <c r="J177" s="81">
        <v>0</v>
      </c>
      <c r="K177" s="279">
        <v>0</v>
      </c>
    </row>
    <row r="178" spans="1:11">
      <c r="A178" s="126" t="s">
        <v>311</v>
      </c>
      <c r="B178" s="126" t="s">
        <v>73</v>
      </c>
      <c r="C178" s="126" t="s">
        <v>110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81">
        <v>0</v>
      </c>
      <c r="J178" s="81">
        <v>0</v>
      </c>
      <c r="K178" s="279">
        <v>0</v>
      </c>
    </row>
    <row r="179" spans="1:11">
      <c r="A179" s="126" t="s">
        <v>311</v>
      </c>
      <c r="B179" s="126" t="s">
        <v>73</v>
      </c>
      <c r="C179" s="126" t="s">
        <v>111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81">
        <v>0</v>
      </c>
      <c r="J179" s="81">
        <v>0</v>
      </c>
      <c r="K179" s="279">
        <v>0</v>
      </c>
    </row>
    <row r="180" spans="1:11">
      <c r="A180" s="126" t="s">
        <v>311</v>
      </c>
      <c r="B180" s="126" t="s">
        <v>73</v>
      </c>
      <c r="C180" s="126" t="s">
        <v>112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81">
        <v>0</v>
      </c>
      <c r="J180" s="81">
        <v>0</v>
      </c>
      <c r="K180" s="279">
        <v>0</v>
      </c>
    </row>
    <row r="181" spans="1:11">
      <c r="A181" s="126" t="s">
        <v>311</v>
      </c>
      <c r="B181" s="126" t="s">
        <v>73</v>
      </c>
      <c r="C181" s="126" t="s">
        <v>120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81">
        <v>0</v>
      </c>
      <c r="J181" s="81">
        <v>0</v>
      </c>
      <c r="K181" s="279">
        <v>0</v>
      </c>
    </row>
    <row r="182" spans="1:11">
      <c r="A182" s="126" t="s">
        <v>311</v>
      </c>
      <c r="B182" s="126" t="s">
        <v>73</v>
      </c>
      <c r="C182" s="126" t="s">
        <v>121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81">
        <v>0</v>
      </c>
      <c r="J182" s="81">
        <v>0</v>
      </c>
      <c r="K182" s="279">
        <v>0</v>
      </c>
    </row>
    <row r="183" spans="1:11">
      <c r="A183" s="126" t="s">
        <v>311</v>
      </c>
      <c r="B183" s="126" t="s">
        <v>73</v>
      </c>
      <c r="C183" s="126" t="s">
        <v>122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81">
        <v>0</v>
      </c>
      <c r="J183" s="81">
        <v>0</v>
      </c>
      <c r="K183" s="279">
        <v>0</v>
      </c>
    </row>
    <row r="184" spans="1:11">
      <c r="A184" s="126" t="s">
        <v>311</v>
      </c>
      <c r="B184" s="126" t="s">
        <v>73</v>
      </c>
      <c r="C184" s="126" t="s">
        <v>463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81">
        <v>0</v>
      </c>
      <c r="J184" s="81">
        <v>0</v>
      </c>
      <c r="K184" s="279">
        <v>0</v>
      </c>
    </row>
    <row r="185" spans="1:11">
      <c r="A185" s="126" t="s">
        <v>311</v>
      </c>
      <c r="B185" s="126" t="s">
        <v>73</v>
      </c>
      <c r="C185" s="126" t="s">
        <v>540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81">
        <v>0</v>
      </c>
      <c r="J185" s="81">
        <v>0</v>
      </c>
      <c r="K185" s="279">
        <v>0</v>
      </c>
    </row>
    <row r="186" spans="1:11">
      <c r="A186" s="385" t="s">
        <v>435</v>
      </c>
      <c r="B186" s="385" t="s">
        <v>410</v>
      </c>
      <c r="C186" s="385" t="s">
        <v>86</v>
      </c>
      <c r="D186" s="385">
        <v>0</v>
      </c>
      <c r="E186" s="385">
        <v>0</v>
      </c>
      <c r="F186" s="385">
        <v>0</v>
      </c>
      <c r="G186" s="385">
        <v>0</v>
      </c>
      <c r="H186" s="385">
        <v>0</v>
      </c>
      <c r="I186" s="385">
        <v>0</v>
      </c>
      <c r="J186" s="385">
        <v>0</v>
      </c>
      <c r="K186" s="385">
        <v>0</v>
      </c>
    </row>
    <row r="187" spans="1:11">
      <c r="A187" s="385" t="s">
        <v>435</v>
      </c>
      <c r="B187" s="385" t="s">
        <v>410</v>
      </c>
      <c r="C187" s="385" t="s">
        <v>87</v>
      </c>
      <c r="D187" s="385">
        <v>0</v>
      </c>
      <c r="E187" s="385">
        <v>0</v>
      </c>
      <c r="F187" s="385">
        <v>0</v>
      </c>
      <c r="G187" s="385">
        <v>0</v>
      </c>
      <c r="H187" s="385">
        <v>0</v>
      </c>
      <c r="I187" s="385">
        <v>0</v>
      </c>
      <c r="J187" s="385">
        <v>0</v>
      </c>
      <c r="K187" s="385">
        <v>0</v>
      </c>
    </row>
    <row r="188" spans="1:11">
      <c r="A188" s="385" t="s">
        <v>435</v>
      </c>
      <c r="B188" s="385" t="s">
        <v>410</v>
      </c>
      <c r="C188" s="385" t="s">
        <v>106</v>
      </c>
      <c r="D188" s="385">
        <v>0</v>
      </c>
      <c r="E188" s="385">
        <v>0</v>
      </c>
      <c r="F188" s="385">
        <v>0</v>
      </c>
      <c r="G188" s="385">
        <v>0</v>
      </c>
      <c r="H188" s="385">
        <v>0</v>
      </c>
      <c r="I188" s="385">
        <v>0</v>
      </c>
      <c r="J188" s="385">
        <v>0</v>
      </c>
      <c r="K188" s="385">
        <v>0</v>
      </c>
    </row>
    <row r="189" spans="1:11">
      <c r="A189" s="385" t="s">
        <v>435</v>
      </c>
      <c r="B189" s="385" t="s">
        <v>410</v>
      </c>
      <c r="C189" s="385" t="s">
        <v>107</v>
      </c>
      <c r="D189" s="385">
        <v>0</v>
      </c>
      <c r="E189" s="385">
        <v>0</v>
      </c>
      <c r="F189" s="385">
        <v>0</v>
      </c>
      <c r="G189" s="385">
        <v>0</v>
      </c>
      <c r="H189" s="385">
        <v>0</v>
      </c>
      <c r="I189" s="385">
        <v>0</v>
      </c>
      <c r="J189" s="385">
        <v>0</v>
      </c>
      <c r="K189" s="385">
        <v>0</v>
      </c>
    </row>
    <row r="190" spans="1:11">
      <c r="A190" s="385" t="s">
        <v>435</v>
      </c>
      <c r="B190" s="385" t="s">
        <v>410</v>
      </c>
      <c r="C190" s="385" t="s">
        <v>108</v>
      </c>
      <c r="D190" s="385">
        <v>0</v>
      </c>
      <c r="E190" s="385">
        <v>0</v>
      </c>
      <c r="F190" s="385">
        <v>0</v>
      </c>
      <c r="G190" s="385">
        <v>0</v>
      </c>
      <c r="H190" s="385">
        <v>0</v>
      </c>
      <c r="I190" s="385">
        <v>0</v>
      </c>
      <c r="J190" s="385">
        <v>0</v>
      </c>
      <c r="K190" s="385">
        <v>0</v>
      </c>
    </row>
    <row r="191" spans="1:11">
      <c r="A191" s="385" t="s">
        <v>435</v>
      </c>
      <c r="B191" s="385" t="s">
        <v>410</v>
      </c>
      <c r="C191" s="385" t="s">
        <v>109</v>
      </c>
      <c r="D191" s="385">
        <v>0</v>
      </c>
      <c r="E191" s="385">
        <v>0</v>
      </c>
      <c r="F191" s="385">
        <v>0</v>
      </c>
      <c r="G191" s="385">
        <v>0</v>
      </c>
      <c r="H191" s="385">
        <v>0</v>
      </c>
      <c r="I191" s="385">
        <v>0</v>
      </c>
      <c r="J191" s="385">
        <v>0</v>
      </c>
      <c r="K191" s="385">
        <v>0</v>
      </c>
    </row>
    <row r="192" spans="1:11">
      <c r="A192" s="385" t="s">
        <v>435</v>
      </c>
      <c r="B192" s="385" t="s">
        <v>410</v>
      </c>
      <c r="C192" s="385" t="s">
        <v>110</v>
      </c>
      <c r="D192" s="385">
        <v>0</v>
      </c>
      <c r="E192" s="385">
        <v>0</v>
      </c>
      <c r="F192" s="385">
        <v>0</v>
      </c>
      <c r="G192" s="385">
        <v>0</v>
      </c>
      <c r="H192" s="385">
        <v>0</v>
      </c>
      <c r="I192" s="385">
        <v>0</v>
      </c>
      <c r="J192" s="385">
        <v>0</v>
      </c>
      <c r="K192" s="385">
        <v>0</v>
      </c>
    </row>
    <row r="193" spans="1:11">
      <c r="A193" s="385" t="s">
        <v>435</v>
      </c>
      <c r="B193" s="385" t="s">
        <v>410</v>
      </c>
      <c r="C193" s="385" t="s">
        <v>111</v>
      </c>
      <c r="D193" s="385">
        <v>0</v>
      </c>
      <c r="E193" s="385">
        <v>0</v>
      </c>
      <c r="F193" s="385">
        <v>0</v>
      </c>
      <c r="G193" s="385">
        <v>0</v>
      </c>
      <c r="H193" s="385">
        <v>0</v>
      </c>
      <c r="I193" s="385">
        <v>0</v>
      </c>
      <c r="J193" s="385">
        <v>0</v>
      </c>
      <c r="K193" s="385">
        <v>0</v>
      </c>
    </row>
    <row r="194" spans="1:11">
      <c r="A194" s="385" t="s">
        <v>435</v>
      </c>
      <c r="B194" s="385" t="s">
        <v>410</v>
      </c>
      <c r="C194" s="385" t="s">
        <v>112</v>
      </c>
      <c r="D194" s="385">
        <v>0</v>
      </c>
      <c r="E194" s="385">
        <v>0</v>
      </c>
      <c r="F194" s="385">
        <v>0</v>
      </c>
      <c r="G194" s="385">
        <v>0</v>
      </c>
      <c r="H194" s="385">
        <v>0</v>
      </c>
      <c r="I194" s="385">
        <v>0</v>
      </c>
      <c r="J194" s="385">
        <v>0</v>
      </c>
      <c r="K194" s="385">
        <v>0</v>
      </c>
    </row>
    <row r="195" spans="1:11">
      <c r="A195" s="385" t="s">
        <v>435</v>
      </c>
      <c r="B195" s="385" t="s">
        <v>410</v>
      </c>
      <c r="C195" s="385" t="s">
        <v>120</v>
      </c>
      <c r="D195" s="385">
        <v>0</v>
      </c>
      <c r="E195" s="385">
        <v>0</v>
      </c>
      <c r="F195" s="385">
        <v>0</v>
      </c>
      <c r="G195" s="385">
        <v>0</v>
      </c>
      <c r="H195" s="385">
        <v>0</v>
      </c>
      <c r="I195" s="385">
        <v>0</v>
      </c>
      <c r="J195" s="385">
        <v>0</v>
      </c>
      <c r="K195" s="385">
        <v>0</v>
      </c>
    </row>
    <row r="196" spans="1:11">
      <c r="A196" s="385" t="s">
        <v>435</v>
      </c>
      <c r="B196" s="385" t="s">
        <v>410</v>
      </c>
      <c r="C196" s="385" t="s">
        <v>121</v>
      </c>
      <c r="D196" s="385">
        <v>0</v>
      </c>
      <c r="E196" s="385">
        <v>0</v>
      </c>
      <c r="F196" s="385">
        <v>0</v>
      </c>
      <c r="G196" s="385">
        <v>0</v>
      </c>
      <c r="H196" s="385">
        <v>0</v>
      </c>
      <c r="I196" s="385">
        <v>0</v>
      </c>
      <c r="J196" s="385">
        <v>0</v>
      </c>
      <c r="K196" s="385">
        <v>0</v>
      </c>
    </row>
    <row r="197" spans="1:11">
      <c r="A197" s="385" t="s">
        <v>435</v>
      </c>
      <c r="B197" s="385" t="s">
        <v>410</v>
      </c>
      <c r="C197" s="385" t="s">
        <v>122</v>
      </c>
      <c r="D197" s="385">
        <v>0</v>
      </c>
      <c r="E197" s="385">
        <v>0</v>
      </c>
      <c r="F197" s="385">
        <v>0</v>
      </c>
      <c r="G197" s="385">
        <v>0</v>
      </c>
      <c r="H197" s="385">
        <v>0</v>
      </c>
      <c r="I197" s="385">
        <v>0</v>
      </c>
      <c r="J197" s="385">
        <v>0</v>
      </c>
      <c r="K197" s="385">
        <v>0</v>
      </c>
    </row>
    <row r="198" spans="1:11">
      <c r="A198" s="385" t="s">
        <v>435</v>
      </c>
      <c r="B198" s="385" t="s">
        <v>410</v>
      </c>
      <c r="C198" s="385" t="s">
        <v>463</v>
      </c>
      <c r="D198" s="385">
        <v>0</v>
      </c>
      <c r="E198" s="385">
        <v>0</v>
      </c>
      <c r="F198" s="385">
        <v>0</v>
      </c>
      <c r="G198" s="385">
        <v>0</v>
      </c>
      <c r="H198" s="385">
        <v>0</v>
      </c>
      <c r="I198" s="385">
        <v>0</v>
      </c>
      <c r="J198" s="385">
        <v>0</v>
      </c>
      <c r="K198" s="385">
        <v>0</v>
      </c>
    </row>
    <row r="199" spans="1:11">
      <c r="A199" s="385" t="s">
        <v>435</v>
      </c>
      <c r="B199" s="385" t="s">
        <v>410</v>
      </c>
      <c r="C199" s="385" t="s">
        <v>540</v>
      </c>
      <c r="D199" s="385">
        <v>0</v>
      </c>
      <c r="E199" s="385">
        <v>0</v>
      </c>
      <c r="F199" s="385">
        <v>0</v>
      </c>
      <c r="G199" s="385">
        <v>0</v>
      </c>
      <c r="H199" s="385">
        <v>0</v>
      </c>
      <c r="I199" s="385">
        <v>0</v>
      </c>
      <c r="J199" s="385">
        <v>0</v>
      </c>
      <c r="K199" s="385">
        <v>0</v>
      </c>
    </row>
  </sheetData>
  <autoFilter ref="A3:K185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G12"/>
  <sheetViews>
    <sheetView workbookViewId="0">
      <selection activeCell="A12" sqref="A12:C12"/>
    </sheetView>
  </sheetViews>
  <sheetFormatPr defaultRowHeight="15"/>
  <cols>
    <col min="1" max="1" width="15" style="214" customWidth="1"/>
    <col min="2" max="2" width="26.7109375" style="214" customWidth="1"/>
    <col min="3" max="3" width="26.28515625" style="214" customWidth="1"/>
    <col min="4" max="4" width="17.85546875" style="214" customWidth="1"/>
    <col min="5" max="16384" width="9.140625" style="214"/>
  </cols>
  <sheetData>
    <row r="1" spans="1:7" ht="15.75">
      <c r="A1" s="584" t="s">
        <v>826</v>
      </c>
      <c r="B1" s="584"/>
      <c r="C1" s="584"/>
      <c r="D1" s="585"/>
    </row>
    <row r="2" spans="1:7" s="390" customFormat="1" ht="16.5" thickBot="1">
      <c r="A2" s="442"/>
      <c r="B2" s="442"/>
      <c r="C2" s="442"/>
      <c r="D2" s="442"/>
      <c r="F2" s="214"/>
      <c r="G2" s="214"/>
    </row>
    <row r="3" spans="1:7" ht="16.5" thickBot="1">
      <c r="A3" s="223" t="s">
        <v>473</v>
      </c>
      <c r="B3" s="224" t="s">
        <v>474</v>
      </c>
      <c r="C3" s="225" t="s">
        <v>621</v>
      </c>
      <c r="D3" s="226" t="s">
        <v>622</v>
      </c>
    </row>
    <row r="4" spans="1:7">
      <c r="A4" s="227" t="s">
        <v>476</v>
      </c>
      <c r="B4" s="228">
        <v>3064</v>
      </c>
      <c r="C4" s="229">
        <v>67166.02</v>
      </c>
      <c r="D4" s="230">
        <v>21.92</v>
      </c>
    </row>
    <row r="5" spans="1:7">
      <c r="A5" s="231" t="s">
        <v>477</v>
      </c>
      <c r="B5" s="232">
        <v>225648</v>
      </c>
      <c r="C5" s="233">
        <v>7897705.3099999996</v>
      </c>
      <c r="D5" s="234">
        <v>35</v>
      </c>
    </row>
    <row r="6" spans="1:7">
      <c r="A6" s="231" t="s">
        <v>478</v>
      </c>
      <c r="B6" s="232">
        <v>0</v>
      </c>
      <c r="C6" s="233" t="s">
        <v>475</v>
      </c>
      <c r="D6" s="234" t="s">
        <v>475</v>
      </c>
    </row>
    <row r="7" spans="1:7">
      <c r="A7" s="231" t="s">
        <v>479</v>
      </c>
      <c r="B7" s="232">
        <v>0</v>
      </c>
      <c r="C7" s="233" t="s">
        <v>475</v>
      </c>
      <c r="D7" s="234" t="s">
        <v>475</v>
      </c>
    </row>
    <row r="8" spans="1:7">
      <c r="A8" s="231" t="s">
        <v>480</v>
      </c>
      <c r="B8" s="232">
        <v>0</v>
      </c>
      <c r="C8" s="233" t="s">
        <v>475</v>
      </c>
      <c r="D8" s="234" t="s">
        <v>475</v>
      </c>
    </row>
    <row r="9" spans="1:7">
      <c r="A9" s="231" t="s">
        <v>481</v>
      </c>
      <c r="B9" s="232">
        <v>0</v>
      </c>
      <c r="C9" s="233" t="s">
        <v>475</v>
      </c>
      <c r="D9" s="234" t="s">
        <v>475</v>
      </c>
    </row>
    <row r="10" spans="1:7">
      <c r="A10" s="231" t="s">
        <v>482</v>
      </c>
      <c r="B10" s="232">
        <v>0</v>
      </c>
      <c r="C10" s="233" t="s">
        <v>475</v>
      </c>
      <c r="D10" s="234" t="s">
        <v>475</v>
      </c>
    </row>
    <row r="11" spans="1:7" ht="15.75" thickBot="1">
      <c r="A11" s="235" t="s">
        <v>483</v>
      </c>
      <c r="B11" s="236">
        <v>0</v>
      </c>
      <c r="C11" s="237" t="s">
        <v>475</v>
      </c>
      <c r="D11" s="238" t="s">
        <v>475</v>
      </c>
    </row>
    <row r="12" spans="1:7" ht="16.5" thickBot="1">
      <c r="A12" s="239" t="s">
        <v>11</v>
      </c>
      <c r="B12" s="240">
        <f>SUM(B4:B11)</f>
        <v>228712</v>
      </c>
      <c r="C12" s="241">
        <f>SUM(C4:C11)</f>
        <v>7964871.3299999991</v>
      </c>
      <c r="D12" s="24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Z67"/>
  <sheetViews>
    <sheetView tabSelected="1" workbookViewId="0">
      <selection activeCell="A5" sqref="A5:T16"/>
    </sheetView>
  </sheetViews>
  <sheetFormatPr defaultRowHeight="15"/>
  <cols>
    <col min="1" max="1" width="4.85546875" style="93" bestFit="1" customWidth="1"/>
    <col min="2" max="2" width="9.42578125" style="214" customWidth="1"/>
    <col min="3" max="3" width="22" style="214" bestFit="1" customWidth="1"/>
    <col min="4" max="4" width="8.42578125" style="214" bestFit="1" customWidth="1"/>
    <col min="5" max="5" width="15.42578125" style="214" bestFit="1" customWidth="1"/>
    <col min="6" max="6" width="13" style="214" customWidth="1"/>
    <col min="7" max="7" width="8.42578125" style="214" bestFit="1" customWidth="1"/>
    <col min="8" max="8" width="14.28515625" style="214" customWidth="1"/>
    <col min="9" max="9" width="10.7109375" style="214" bestFit="1" customWidth="1"/>
    <col min="10" max="10" width="8.42578125" style="214" bestFit="1" customWidth="1"/>
    <col min="11" max="11" width="14.140625" style="214" customWidth="1"/>
    <col min="12" max="12" width="12.42578125" style="214" customWidth="1"/>
    <col min="13" max="13" width="8.42578125" style="214" bestFit="1" customWidth="1"/>
    <col min="14" max="14" width="15" style="214" customWidth="1"/>
    <col min="15" max="15" width="10.7109375" style="214" bestFit="1" customWidth="1"/>
    <col min="16" max="16" width="10.140625" style="214" bestFit="1" customWidth="1"/>
    <col min="17" max="18" width="14.5703125" style="214" customWidth="1"/>
    <col min="19" max="19" width="16.85546875" style="214" customWidth="1"/>
    <col min="20" max="20" width="13.85546875" style="214" customWidth="1"/>
    <col min="21" max="16384" width="9.140625" style="214"/>
  </cols>
  <sheetData>
    <row r="1" spans="1:20" s="94" customFormat="1" ht="15" customHeight="1">
      <c r="A1" s="548" t="s">
        <v>827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0" ht="15.75" thickBot="1"/>
    <row r="3" spans="1:20" s="52" customFormat="1" ht="51" customHeight="1" thickBot="1">
      <c r="A3" s="589" t="s">
        <v>18</v>
      </c>
      <c r="B3" s="589" t="s">
        <v>452</v>
      </c>
      <c r="C3" s="589" t="s">
        <v>451</v>
      </c>
      <c r="D3" s="591" t="s">
        <v>5</v>
      </c>
      <c r="E3" s="592"/>
      <c r="F3" s="593"/>
      <c r="G3" s="591" t="s">
        <v>48</v>
      </c>
      <c r="H3" s="592"/>
      <c r="I3" s="593"/>
      <c r="J3" s="591" t="s">
        <v>6</v>
      </c>
      <c r="K3" s="592"/>
      <c r="L3" s="593"/>
      <c r="M3" s="591" t="s">
        <v>8</v>
      </c>
      <c r="N3" s="592"/>
      <c r="O3" s="593"/>
      <c r="P3" s="586" t="s">
        <v>547</v>
      </c>
      <c r="Q3" s="586" t="s">
        <v>643</v>
      </c>
      <c r="R3" s="586" t="s">
        <v>655</v>
      </c>
      <c r="S3" s="586" t="s">
        <v>644</v>
      </c>
      <c r="T3" s="586" t="s">
        <v>656</v>
      </c>
    </row>
    <row r="4" spans="1:20" s="52" customFormat="1" ht="51.75" customHeight="1" thickBot="1">
      <c r="A4" s="590"/>
      <c r="B4" s="590"/>
      <c r="C4" s="590"/>
      <c r="D4" s="161" t="s">
        <v>1</v>
      </c>
      <c r="E4" s="468" t="s">
        <v>653</v>
      </c>
      <c r="F4" s="469" t="s">
        <v>654</v>
      </c>
      <c r="G4" s="161" t="s">
        <v>1</v>
      </c>
      <c r="H4" s="468" t="s">
        <v>653</v>
      </c>
      <c r="I4" s="469" t="s">
        <v>654</v>
      </c>
      <c r="J4" s="161" t="s">
        <v>1</v>
      </c>
      <c r="K4" s="468" t="s">
        <v>653</v>
      </c>
      <c r="L4" s="469" t="s">
        <v>654</v>
      </c>
      <c r="M4" s="161" t="s">
        <v>1</v>
      </c>
      <c r="N4" s="468" t="s">
        <v>653</v>
      </c>
      <c r="O4" s="469" t="s">
        <v>654</v>
      </c>
      <c r="P4" s="588"/>
      <c r="Q4" s="588"/>
      <c r="R4" s="588"/>
      <c r="S4" s="588"/>
      <c r="T4" s="587"/>
    </row>
    <row r="5" spans="1:20">
      <c r="A5" s="434" t="s">
        <v>667</v>
      </c>
      <c r="B5" s="435" t="s">
        <v>272</v>
      </c>
      <c r="C5" s="291" t="s">
        <v>63</v>
      </c>
      <c r="D5" s="293">
        <v>2477</v>
      </c>
      <c r="E5" s="164">
        <v>23797638.649999999</v>
      </c>
      <c r="F5" s="164">
        <v>1915934.93</v>
      </c>
      <c r="G5" s="292">
        <v>1283</v>
      </c>
      <c r="H5" s="164">
        <v>3508619.75</v>
      </c>
      <c r="I5" s="164">
        <v>690477.32</v>
      </c>
      <c r="J5" s="293">
        <v>2936</v>
      </c>
      <c r="K5" s="164">
        <v>7559172.7999999998</v>
      </c>
      <c r="L5" s="164">
        <v>1198626.43</v>
      </c>
      <c r="M5" s="291">
        <v>8</v>
      </c>
      <c r="N5" s="291">
        <v>89089</v>
      </c>
      <c r="O5" s="291">
        <v>5874.75</v>
      </c>
      <c r="P5" s="293">
        <v>6704</v>
      </c>
      <c r="Q5" s="164">
        <v>34954520.200000003</v>
      </c>
      <c r="R5" s="164">
        <v>5213.9799999999996</v>
      </c>
      <c r="S5" s="164">
        <v>3810913.43</v>
      </c>
      <c r="T5" s="245">
        <v>568.45000000000005</v>
      </c>
    </row>
    <row r="6" spans="1:20">
      <c r="A6" s="436" t="s">
        <v>668</v>
      </c>
      <c r="B6" s="437" t="s">
        <v>274</v>
      </c>
      <c r="C6" s="385" t="s">
        <v>545</v>
      </c>
      <c r="D6" s="384">
        <v>38</v>
      </c>
      <c r="E6" s="383">
        <v>414072.76</v>
      </c>
      <c r="F6" s="383">
        <v>40138.339999999997</v>
      </c>
      <c r="G6" s="384">
        <v>10</v>
      </c>
      <c r="H6" s="383">
        <v>35473.51</v>
      </c>
      <c r="I6" s="383">
        <v>8271.2900000000009</v>
      </c>
      <c r="J6" s="384">
        <v>24</v>
      </c>
      <c r="K6" s="383">
        <v>251605.56</v>
      </c>
      <c r="L6" s="383">
        <v>14737.56</v>
      </c>
      <c r="M6" s="384">
        <v>1</v>
      </c>
      <c r="N6" s="383">
        <v>10991.47</v>
      </c>
      <c r="O6" s="383">
        <v>783.3</v>
      </c>
      <c r="P6" s="384">
        <v>73</v>
      </c>
      <c r="Q6" s="383">
        <v>712143.3</v>
      </c>
      <c r="R6" s="383">
        <v>9755.39</v>
      </c>
      <c r="S6" s="383">
        <v>63930.49</v>
      </c>
      <c r="T6" s="171">
        <v>875.76</v>
      </c>
    </row>
    <row r="7" spans="1:20">
      <c r="A7" s="436" t="s">
        <v>669</v>
      </c>
      <c r="B7" s="437" t="s">
        <v>558</v>
      </c>
      <c r="C7" s="385" t="s">
        <v>626</v>
      </c>
      <c r="D7" s="276">
        <v>247</v>
      </c>
      <c r="E7" s="383">
        <v>1423226</v>
      </c>
      <c r="F7" s="383">
        <v>237318.51</v>
      </c>
      <c r="G7" s="384">
        <v>21</v>
      </c>
      <c r="H7" s="383">
        <v>118686.59</v>
      </c>
      <c r="I7" s="383">
        <v>17698.71</v>
      </c>
      <c r="J7" s="384">
        <v>706</v>
      </c>
      <c r="K7" s="383">
        <v>1818777.67</v>
      </c>
      <c r="L7" s="383">
        <v>364571.07</v>
      </c>
      <c r="M7" s="385" t="s">
        <v>475</v>
      </c>
      <c r="N7" s="385" t="s">
        <v>475</v>
      </c>
      <c r="O7" s="385" t="s">
        <v>475</v>
      </c>
      <c r="P7" s="276">
        <v>974</v>
      </c>
      <c r="Q7" s="383">
        <v>3360690.26</v>
      </c>
      <c r="R7" s="383">
        <v>3450.4</v>
      </c>
      <c r="S7" s="383">
        <v>619588.29</v>
      </c>
      <c r="T7" s="171">
        <v>636.13</v>
      </c>
    </row>
    <row r="8" spans="1:20">
      <c r="A8" s="436" t="s">
        <v>670</v>
      </c>
      <c r="B8" s="437" t="s">
        <v>271</v>
      </c>
      <c r="C8" s="385" t="s">
        <v>625</v>
      </c>
      <c r="D8" s="384" t="s">
        <v>475</v>
      </c>
      <c r="E8" s="383" t="s">
        <v>475</v>
      </c>
      <c r="F8" s="383" t="s">
        <v>475</v>
      </c>
      <c r="G8" s="384" t="s">
        <v>475</v>
      </c>
      <c r="H8" s="383" t="s">
        <v>475</v>
      </c>
      <c r="I8" s="383" t="s">
        <v>475</v>
      </c>
      <c r="J8" s="384">
        <v>38</v>
      </c>
      <c r="K8" s="383">
        <v>103043.08</v>
      </c>
      <c r="L8" s="383">
        <v>15636.86</v>
      </c>
      <c r="M8" s="384" t="s">
        <v>475</v>
      </c>
      <c r="N8" s="383" t="s">
        <v>475</v>
      </c>
      <c r="O8" s="383" t="s">
        <v>475</v>
      </c>
      <c r="P8" s="384">
        <v>38</v>
      </c>
      <c r="Q8" s="383">
        <v>103043.08</v>
      </c>
      <c r="R8" s="383">
        <v>2711.66</v>
      </c>
      <c r="S8" s="383">
        <v>15636.86</v>
      </c>
      <c r="T8" s="171">
        <v>411.5</v>
      </c>
    </row>
    <row r="9" spans="1:20">
      <c r="A9" s="436" t="s">
        <v>671</v>
      </c>
      <c r="B9" s="437" t="s">
        <v>273</v>
      </c>
      <c r="C9" s="385" t="s">
        <v>411</v>
      </c>
      <c r="D9" s="384">
        <v>329</v>
      </c>
      <c r="E9" s="383">
        <v>5661171.3600000003</v>
      </c>
      <c r="F9" s="383">
        <v>359745.17</v>
      </c>
      <c r="G9" s="384">
        <v>328</v>
      </c>
      <c r="H9" s="383">
        <v>1264648.0900000001</v>
      </c>
      <c r="I9" s="383">
        <v>239644.48</v>
      </c>
      <c r="J9" s="384">
        <v>182</v>
      </c>
      <c r="K9" s="384">
        <v>591419.51</v>
      </c>
      <c r="L9" s="384">
        <v>51782.67</v>
      </c>
      <c r="M9" s="385">
        <v>48</v>
      </c>
      <c r="N9" s="385">
        <v>207399.78</v>
      </c>
      <c r="O9" s="385">
        <v>35666.870000000003</v>
      </c>
      <c r="P9" s="384">
        <v>887</v>
      </c>
      <c r="Q9" s="383">
        <v>7724638.7400000002</v>
      </c>
      <c r="R9" s="383">
        <v>8708.7199999999993</v>
      </c>
      <c r="S9" s="383">
        <v>686839.19</v>
      </c>
      <c r="T9" s="171">
        <v>774.34</v>
      </c>
    </row>
    <row r="10" spans="1:20">
      <c r="A10" s="436" t="s">
        <v>672</v>
      </c>
      <c r="B10" s="437" t="s">
        <v>439</v>
      </c>
      <c r="C10" s="385" t="s">
        <v>413</v>
      </c>
      <c r="D10" s="384">
        <v>104</v>
      </c>
      <c r="E10" s="383">
        <v>920477.29</v>
      </c>
      <c r="F10" s="383">
        <v>38385.54</v>
      </c>
      <c r="G10" s="384">
        <v>95</v>
      </c>
      <c r="H10" s="383">
        <v>634864.12</v>
      </c>
      <c r="I10" s="383">
        <v>72663.91</v>
      </c>
      <c r="J10" s="384">
        <v>48</v>
      </c>
      <c r="K10" s="383">
        <v>240922.16</v>
      </c>
      <c r="L10" s="383">
        <v>9275.86</v>
      </c>
      <c r="M10" s="385">
        <v>323</v>
      </c>
      <c r="N10" s="385">
        <v>561462.41</v>
      </c>
      <c r="O10" s="385">
        <v>49387.47</v>
      </c>
      <c r="P10" s="384">
        <v>570</v>
      </c>
      <c r="Q10" s="383">
        <v>2357725.98</v>
      </c>
      <c r="R10" s="383">
        <v>4136.3599999999997</v>
      </c>
      <c r="S10" s="383">
        <v>169712.78</v>
      </c>
      <c r="T10" s="171">
        <v>297.74</v>
      </c>
    </row>
    <row r="11" spans="1:20">
      <c r="A11" s="436" t="s">
        <v>673</v>
      </c>
      <c r="B11" s="437" t="s">
        <v>281</v>
      </c>
      <c r="C11" s="385" t="s">
        <v>394</v>
      </c>
      <c r="D11" s="384">
        <v>28</v>
      </c>
      <c r="E11" s="383">
        <v>668947.81999999995</v>
      </c>
      <c r="F11" s="383">
        <v>36504.53</v>
      </c>
      <c r="G11" s="384">
        <v>49</v>
      </c>
      <c r="H11" s="383">
        <v>170849.44</v>
      </c>
      <c r="I11" s="383">
        <v>47256.5</v>
      </c>
      <c r="J11" s="384">
        <v>37</v>
      </c>
      <c r="K11" s="383">
        <v>143600.22</v>
      </c>
      <c r="L11" s="383">
        <v>23467.11</v>
      </c>
      <c r="M11" s="385" t="s">
        <v>475</v>
      </c>
      <c r="N11" s="385" t="s">
        <v>475</v>
      </c>
      <c r="O11" s="385" t="s">
        <v>475</v>
      </c>
      <c r="P11" s="384">
        <v>114</v>
      </c>
      <c r="Q11" s="383">
        <v>983397.48</v>
      </c>
      <c r="R11" s="383">
        <v>8626.2900000000009</v>
      </c>
      <c r="S11" s="383">
        <v>107228.14</v>
      </c>
      <c r="T11" s="171">
        <v>940.6</v>
      </c>
    </row>
    <row r="12" spans="1:20">
      <c r="A12" s="436" t="s">
        <v>674</v>
      </c>
      <c r="B12" s="437" t="s">
        <v>311</v>
      </c>
      <c r="C12" s="131" t="s">
        <v>73</v>
      </c>
      <c r="D12" s="384">
        <v>6</v>
      </c>
      <c r="E12" s="383">
        <v>141072.5</v>
      </c>
      <c r="F12" s="383">
        <v>4115.41</v>
      </c>
      <c r="G12" s="384">
        <v>1</v>
      </c>
      <c r="H12" s="383">
        <v>9333.9599999999991</v>
      </c>
      <c r="I12" s="383">
        <v>373.36</v>
      </c>
      <c r="J12" s="384">
        <v>4</v>
      </c>
      <c r="K12" s="383">
        <v>47467.27</v>
      </c>
      <c r="L12" s="383">
        <v>2184.91</v>
      </c>
      <c r="M12" s="385" t="s">
        <v>475</v>
      </c>
      <c r="N12" s="385" t="s">
        <v>475</v>
      </c>
      <c r="O12" s="385" t="s">
        <v>475</v>
      </c>
      <c r="P12" s="384">
        <v>11</v>
      </c>
      <c r="Q12" s="383">
        <v>197873.73</v>
      </c>
      <c r="R12" s="383">
        <v>17988.52</v>
      </c>
      <c r="S12" s="383">
        <v>6673.68</v>
      </c>
      <c r="T12" s="171">
        <v>606.70000000000005</v>
      </c>
    </row>
    <row r="13" spans="1:20">
      <c r="A13" s="436" t="s">
        <v>675</v>
      </c>
      <c r="B13" s="437" t="s">
        <v>284</v>
      </c>
      <c r="C13" s="385" t="s">
        <v>395</v>
      </c>
      <c r="D13" s="276">
        <v>2</v>
      </c>
      <c r="E13" s="383">
        <v>33619.910000000003</v>
      </c>
      <c r="F13" s="383">
        <v>2220.38</v>
      </c>
      <c r="G13" s="384">
        <v>5</v>
      </c>
      <c r="H13" s="383">
        <v>31237.26</v>
      </c>
      <c r="I13" s="383">
        <v>5492.36</v>
      </c>
      <c r="J13" s="276">
        <v>1</v>
      </c>
      <c r="K13" s="383">
        <v>1847.3</v>
      </c>
      <c r="L13" s="383">
        <v>184.73</v>
      </c>
      <c r="M13" s="385" t="s">
        <v>475</v>
      </c>
      <c r="N13" s="385" t="s">
        <v>475</v>
      </c>
      <c r="O13" s="385" t="s">
        <v>475</v>
      </c>
      <c r="P13" s="276">
        <v>8</v>
      </c>
      <c r="Q13" s="383">
        <v>66704.47</v>
      </c>
      <c r="R13" s="383">
        <v>8338.06</v>
      </c>
      <c r="S13" s="383">
        <v>7897.47</v>
      </c>
      <c r="T13" s="171">
        <v>987.18</v>
      </c>
    </row>
    <row r="14" spans="1:20">
      <c r="A14" s="436" t="s">
        <v>676</v>
      </c>
      <c r="B14" s="437" t="s">
        <v>442</v>
      </c>
      <c r="C14" s="385" t="s">
        <v>548</v>
      </c>
      <c r="D14" s="384" t="s">
        <v>475</v>
      </c>
      <c r="E14" s="383" t="s">
        <v>475</v>
      </c>
      <c r="F14" s="383" t="s">
        <v>475</v>
      </c>
      <c r="G14" s="384" t="s">
        <v>475</v>
      </c>
      <c r="H14" s="384" t="s">
        <v>475</v>
      </c>
      <c r="I14" s="384" t="s">
        <v>475</v>
      </c>
      <c r="J14" s="384">
        <v>4</v>
      </c>
      <c r="K14" s="383">
        <v>10732.38</v>
      </c>
      <c r="L14" s="383">
        <v>5152.46</v>
      </c>
      <c r="M14" s="383" t="s">
        <v>475</v>
      </c>
      <c r="N14" s="383" t="s">
        <v>475</v>
      </c>
      <c r="O14" s="383" t="s">
        <v>475</v>
      </c>
      <c r="P14" s="384">
        <v>4</v>
      </c>
      <c r="Q14" s="383">
        <v>10732.38</v>
      </c>
      <c r="R14" s="384">
        <v>2683.1</v>
      </c>
      <c r="S14" s="383">
        <v>5152.46</v>
      </c>
      <c r="T14" s="171">
        <v>1288.1199999999999</v>
      </c>
    </row>
    <row r="15" spans="1:20">
      <c r="A15" s="436">
        <v>11</v>
      </c>
      <c r="B15" s="147" t="s">
        <v>431</v>
      </c>
      <c r="C15" s="385" t="s">
        <v>616</v>
      </c>
      <c r="D15" s="385">
        <v>1667</v>
      </c>
      <c r="E15" s="383">
        <v>9034641.9000000004</v>
      </c>
      <c r="F15" s="383">
        <v>329656.74</v>
      </c>
      <c r="G15" s="385">
        <v>71</v>
      </c>
      <c r="H15" s="385">
        <v>200568.33</v>
      </c>
      <c r="I15" s="385">
        <v>12828.74</v>
      </c>
      <c r="J15" s="385">
        <v>175</v>
      </c>
      <c r="K15" s="383">
        <v>293039.84000000003</v>
      </c>
      <c r="L15" s="385">
        <v>19393</v>
      </c>
      <c r="M15" s="385" t="s">
        <v>475</v>
      </c>
      <c r="N15" s="385" t="s">
        <v>475</v>
      </c>
      <c r="O15" s="385" t="s">
        <v>475</v>
      </c>
      <c r="P15" s="385">
        <v>1913</v>
      </c>
      <c r="Q15" s="383">
        <v>9528250.0700000003</v>
      </c>
      <c r="R15" s="385">
        <v>4980.79</v>
      </c>
      <c r="S15" s="385">
        <v>361878.48</v>
      </c>
      <c r="T15" s="438">
        <v>189.17</v>
      </c>
    </row>
    <row r="16" spans="1:20" ht="15.75" thickBot="1">
      <c r="A16" s="470">
        <v>12</v>
      </c>
      <c r="B16" s="616" t="s">
        <v>312</v>
      </c>
      <c r="C16" s="173" t="s">
        <v>546</v>
      </c>
      <c r="D16" s="464">
        <v>404</v>
      </c>
      <c r="E16" s="173">
        <v>1250578.3799999999</v>
      </c>
      <c r="F16" s="173">
        <v>38189.18</v>
      </c>
      <c r="G16" s="173" t="s">
        <v>475</v>
      </c>
      <c r="H16" s="173" t="s">
        <v>475</v>
      </c>
      <c r="I16" s="173" t="s">
        <v>475</v>
      </c>
      <c r="J16" s="173">
        <v>466</v>
      </c>
      <c r="K16" s="173">
        <v>347649.84</v>
      </c>
      <c r="L16" s="173">
        <v>30711.91</v>
      </c>
      <c r="M16" s="173" t="s">
        <v>475</v>
      </c>
      <c r="N16" s="173" t="s">
        <v>475</v>
      </c>
      <c r="O16" s="173" t="s">
        <v>475</v>
      </c>
      <c r="P16" s="173">
        <v>870</v>
      </c>
      <c r="Q16" s="173">
        <v>1598228.22</v>
      </c>
      <c r="R16" s="173">
        <v>1837.04</v>
      </c>
      <c r="S16" s="173">
        <v>68901.09</v>
      </c>
      <c r="T16" s="427">
        <v>79.2</v>
      </c>
    </row>
    <row r="19" spans="1:20" ht="15.75">
      <c r="A19" s="548" t="s">
        <v>828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</row>
    <row r="20" spans="1:20" ht="15.75" thickBot="1"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</row>
    <row r="21" spans="1:20" ht="16.5" customHeight="1" thickBot="1">
      <c r="A21" s="589" t="s">
        <v>18</v>
      </c>
      <c r="B21" s="589" t="s">
        <v>452</v>
      </c>
      <c r="C21" s="589" t="s">
        <v>451</v>
      </c>
      <c r="D21" s="591" t="s">
        <v>5</v>
      </c>
      <c r="E21" s="592"/>
      <c r="F21" s="593"/>
      <c r="G21" s="591" t="s">
        <v>48</v>
      </c>
      <c r="H21" s="592"/>
      <c r="I21" s="593"/>
      <c r="J21" s="591" t="s">
        <v>6</v>
      </c>
      <c r="K21" s="592"/>
      <c r="L21" s="593"/>
      <c r="M21" s="591" t="s">
        <v>8</v>
      </c>
      <c r="N21" s="592"/>
      <c r="O21" s="593"/>
      <c r="P21" s="586" t="s">
        <v>547</v>
      </c>
      <c r="Q21" s="586" t="s">
        <v>643</v>
      </c>
      <c r="R21" s="586" t="s">
        <v>655</v>
      </c>
      <c r="S21" s="586" t="s">
        <v>644</v>
      </c>
      <c r="T21" s="586" t="s">
        <v>656</v>
      </c>
    </row>
    <row r="22" spans="1:20" ht="57.75" customHeight="1" thickBot="1">
      <c r="A22" s="590"/>
      <c r="B22" s="590"/>
      <c r="C22" s="590"/>
      <c r="D22" s="161" t="s">
        <v>1</v>
      </c>
      <c r="E22" s="468" t="s">
        <v>653</v>
      </c>
      <c r="F22" s="469" t="s">
        <v>654</v>
      </c>
      <c r="G22" s="161" t="s">
        <v>1</v>
      </c>
      <c r="H22" s="468" t="s">
        <v>653</v>
      </c>
      <c r="I22" s="469" t="s">
        <v>654</v>
      </c>
      <c r="J22" s="161" t="s">
        <v>1</v>
      </c>
      <c r="K22" s="468" t="s">
        <v>653</v>
      </c>
      <c r="L22" s="469" t="s">
        <v>654</v>
      </c>
      <c r="M22" s="161" t="s">
        <v>1</v>
      </c>
      <c r="N22" s="468" t="s">
        <v>653</v>
      </c>
      <c r="O22" s="469" t="s">
        <v>654</v>
      </c>
      <c r="P22" s="588"/>
      <c r="Q22" s="588"/>
      <c r="R22" s="588"/>
      <c r="S22" s="588"/>
      <c r="T22" s="588"/>
    </row>
    <row r="23" spans="1:20">
      <c r="A23" s="434" t="s">
        <v>667</v>
      </c>
      <c r="B23" s="435" t="s">
        <v>272</v>
      </c>
      <c r="C23" s="291" t="s">
        <v>63</v>
      </c>
      <c r="D23" s="293">
        <v>744</v>
      </c>
      <c r="E23" s="164">
        <v>7568649.4800000004</v>
      </c>
      <c r="F23" s="164">
        <v>489038.82</v>
      </c>
      <c r="G23" s="292">
        <v>1047</v>
      </c>
      <c r="H23" s="164">
        <v>2892309.12</v>
      </c>
      <c r="I23" s="164">
        <v>551900.37</v>
      </c>
      <c r="J23" s="293">
        <v>973</v>
      </c>
      <c r="K23" s="164">
        <v>2461417.33</v>
      </c>
      <c r="L23" s="164">
        <v>391859.46</v>
      </c>
      <c r="M23" s="291">
        <v>1</v>
      </c>
      <c r="N23" s="291">
        <v>2349.9</v>
      </c>
      <c r="O23" s="291">
        <v>783.3</v>
      </c>
      <c r="P23" s="293">
        <v>2765</v>
      </c>
      <c r="Q23" s="164">
        <v>12924725.83</v>
      </c>
      <c r="R23" s="164">
        <v>4674.3999999999996</v>
      </c>
      <c r="S23" s="164">
        <v>1433581.95</v>
      </c>
      <c r="T23" s="245">
        <v>518.47</v>
      </c>
    </row>
    <row r="24" spans="1:20">
      <c r="A24" s="436" t="s">
        <v>668</v>
      </c>
      <c r="B24" s="437" t="s">
        <v>274</v>
      </c>
      <c r="C24" s="385" t="s">
        <v>545</v>
      </c>
      <c r="D24" s="384">
        <v>33</v>
      </c>
      <c r="E24" s="383">
        <v>167042.95000000001</v>
      </c>
      <c r="F24" s="383">
        <v>26789.439999999999</v>
      </c>
      <c r="G24" s="384">
        <v>13</v>
      </c>
      <c r="H24" s="383">
        <v>54029.36</v>
      </c>
      <c r="I24" s="383">
        <v>13878.12</v>
      </c>
      <c r="J24" s="384">
        <v>47</v>
      </c>
      <c r="K24" s="383">
        <v>64945.39</v>
      </c>
      <c r="L24" s="383">
        <v>19080.72</v>
      </c>
      <c r="M24" s="384">
        <v>3</v>
      </c>
      <c r="N24" s="383">
        <v>36575.06</v>
      </c>
      <c r="O24" s="383">
        <v>1958.25</v>
      </c>
      <c r="P24" s="384">
        <v>96</v>
      </c>
      <c r="Q24" s="383">
        <v>322592.76</v>
      </c>
      <c r="R24" s="383">
        <v>3360.34</v>
      </c>
      <c r="S24" s="383">
        <v>61706.53</v>
      </c>
      <c r="T24" s="171">
        <v>642.78</v>
      </c>
    </row>
    <row r="25" spans="1:20">
      <c r="A25" s="436" t="s">
        <v>669</v>
      </c>
      <c r="B25" s="437" t="s">
        <v>558</v>
      </c>
      <c r="C25" s="385" t="s">
        <v>626</v>
      </c>
      <c r="D25" s="276">
        <v>161</v>
      </c>
      <c r="E25" s="383">
        <v>841302.45</v>
      </c>
      <c r="F25" s="383">
        <v>167043.6</v>
      </c>
      <c r="G25" s="384">
        <v>9</v>
      </c>
      <c r="H25" s="383">
        <v>58955.83</v>
      </c>
      <c r="I25" s="383">
        <v>6709.97</v>
      </c>
      <c r="J25" s="384">
        <v>1237</v>
      </c>
      <c r="K25" s="383">
        <v>3932613.99</v>
      </c>
      <c r="L25" s="383">
        <v>678129.7</v>
      </c>
      <c r="M25" s="385" t="s">
        <v>475</v>
      </c>
      <c r="N25" s="385" t="s">
        <v>475</v>
      </c>
      <c r="O25" s="385" t="s">
        <v>475</v>
      </c>
      <c r="P25" s="276">
        <v>1407</v>
      </c>
      <c r="Q25" s="383">
        <v>4832872.2699999996</v>
      </c>
      <c r="R25" s="383">
        <v>3434.88</v>
      </c>
      <c r="S25" s="383">
        <v>851883.27</v>
      </c>
      <c r="T25" s="171">
        <v>605.46</v>
      </c>
    </row>
    <row r="26" spans="1:20">
      <c r="A26" s="436" t="s">
        <v>670</v>
      </c>
      <c r="B26" s="437" t="s">
        <v>271</v>
      </c>
      <c r="C26" s="385" t="s">
        <v>625</v>
      </c>
      <c r="D26" s="384" t="s">
        <v>475</v>
      </c>
      <c r="E26" s="383" t="s">
        <v>475</v>
      </c>
      <c r="F26" s="383" t="s">
        <v>475</v>
      </c>
      <c r="G26" s="384" t="s">
        <v>475</v>
      </c>
      <c r="H26" s="383" t="s">
        <v>475</v>
      </c>
      <c r="I26" s="383" t="s">
        <v>475</v>
      </c>
      <c r="J26" s="384">
        <v>37</v>
      </c>
      <c r="K26" s="383">
        <v>145542.15</v>
      </c>
      <c r="L26" s="383">
        <v>15776.56</v>
      </c>
      <c r="M26" s="384" t="s">
        <v>475</v>
      </c>
      <c r="N26" s="383" t="s">
        <v>475</v>
      </c>
      <c r="O26" s="383" t="s">
        <v>475</v>
      </c>
      <c r="P26" s="384">
        <v>37</v>
      </c>
      <c r="Q26" s="383">
        <v>145542.15</v>
      </c>
      <c r="R26" s="383">
        <v>3933.57</v>
      </c>
      <c r="S26" s="383">
        <v>15776.56</v>
      </c>
      <c r="T26" s="171">
        <v>426.39</v>
      </c>
    </row>
    <row r="27" spans="1:20">
      <c r="A27" s="436" t="s">
        <v>671</v>
      </c>
      <c r="B27" s="437" t="s">
        <v>273</v>
      </c>
      <c r="C27" s="385" t="s">
        <v>411</v>
      </c>
      <c r="D27" s="384">
        <v>541</v>
      </c>
      <c r="E27" s="383">
        <v>9607143.7100000009</v>
      </c>
      <c r="F27" s="383">
        <v>626119.88</v>
      </c>
      <c r="G27" s="384">
        <v>323</v>
      </c>
      <c r="H27" s="383">
        <v>1489423.2</v>
      </c>
      <c r="I27" s="383">
        <v>239130</v>
      </c>
      <c r="J27" s="384">
        <v>230</v>
      </c>
      <c r="K27" s="384">
        <v>846871.06</v>
      </c>
      <c r="L27" s="384">
        <v>67398.83</v>
      </c>
      <c r="M27" s="385">
        <v>47</v>
      </c>
      <c r="N27" s="385">
        <v>183880.2</v>
      </c>
      <c r="O27" s="385">
        <v>35740.559999999998</v>
      </c>
      <c r="P27" s="384">
        <v>1141</v>
      </c>
      <c r="Q27" s="383">
        <v>12127318.17</v>
      </c>
      <c r="R27" s="383">
        <v>10628.67</v>
      </c>
      <c r="S27" s="383">
        <v>968389.27</v>
      </c>
      <c r="T27" s="171">
        <v>848.72</v>
      </c>
    </row>
    <row r="28" spans="1:20">
      <c r="A28" s="436" t="s">
        <v>672</v>
      </c>
      <c r="B28" s="437" t="s">
        <v>439</v>
      </c>
      <c r="C28" s="385" t="s">
        <v>413</v>
      </c>
      <c r="D28" s="384">
        <v>207</v>
      </c>
      <c r="E28" s="383">
        <v>1627384.36</v>
      </c>
      <c r="F28" s="383">
        <v>77381.59</v>
      </c>
      <c r="G28" s="384">
        <v>131</v>
      </c>
      <c r="H28" s="383">
        <v>804881.48</v>
      </c>
      <c r="I28" s="383">
        <v>95211.31</v>
      </c>
      <c r="J28" s="384">
        <v>66</v>
      </c>
      <c r="K28" s="383">
        <v>329617.26</v>
      </c>
      <c r="L28" s="383">
        <v>14390.63</v>
      </c>
      <c r="M28" s="385">
        <v>488</v>
      </c>
      <c r="N28" s="385">
        <v>882043.99</v>
      </c>
      <c r="O28" s="385">
        <v>72590.84</v>
      </c>
      <c r="P28" s="384">
        <v>892</v>
      </c>
      <c r="Q28" s="383">
        <v>3643927.09</v>
      </c>
      <c r="R28" s="383">
        <v>4085.12</v>
      </c>
      <c r="S28" s="383">
        <v>259574.37</v>
      </c>
      <c r="T28" s="171">
        <v>291</v>
      </c>
    </row>
    <row r="29" spans="1:20">
      <c r="A29" s="436" t="s">
        <v>673</v>
      </c>
      <c r="B29" s="437" t="s">
        <v>281</v>
      </c>
      <c r="C29" s="385" t="s">
        <v>394</v>
      </c>
      <c r="D29" s="384">
        <v>29</v>
      </c>
      <c r="E29" s="383">
        <v>571205.82999999996</v>
      </c>
      <c r="F29" s="383">
        <v>36824.9</v>
      </c>
      <c r="G29" s="384">
        <v>33</v>
      </c>
      <c r="H29" s="383">
        <v>133183.75</v>
      </c>
      <c r="I29" s="383">
        <v>34613.550000000003</v>
      </c>
      <c r="J29" s="384">
        <v>51</v>
      </c>
      <c r="K29" s="383">
        <v>233480.76</v>
      </c>
      <c r="L29" s="383">
        <v>35757.360000000001</v>
      </c>
      <c r="M29" s="385" t="s">
        <v>475</v>
      </c>
      <c r="N29" s="385" t="s">
        <v>475</v>
      </c>
      <c r="O29" s="385" t="s">
        <v>475</v>
      </c>
      <c r="P29" s="384">
        <v>113</v>
      </c>
      <c r="Q29" s="383">
        <v>937870.34</v>
      </c>
      <c r="R29" s="383">
        <v>8299.74</v>
      </c>
      <c r="S29" s="383">
        <v>107195.81</v>
      </c>
      <c r="T29" s="171">
        <v>948.64</v>
      </c>
    </row>
    <row r="30" spans="1:20">
      <c r="A30" s="436" t="s">
        <v>674</v>
      </c>
      <c r="B30" s="437" t="s">
        <v>311</v>
      </c>
      <c r="C30" s="131" t="s">
        <v>73</v>
      </c>
      <c r="D30" s="384">
        <v>14</v>
      </c>
      <c r="E30" s="383">
        <v>155621.07999999999</v>
      </c>
      <c r="F30" s="383">
        <v>5596.99</v>
      </c>
      <c r="G30" s="384">
        <v>2</v>
      </c>
      <c r="H30" s="383">
        <v>21654.880000000001</v>
      </c>
      <c r="I30" s="383">
        <v>746.72</v>
      </c>
      <c r="J30" s="384">
        <v>10</v>
      </c>
      <c r="K30" s="383">
        <v>51401.94</v>
      </c>
      <c r="L30" s="383">
        <v>2795.43</v>
      </c>
      <c r="M30" s="385" t="s">
        <v>475</v>
      </c>
      <c r="N30" s="385" t="s">
        <v>475</v>
      </c>
      <c r="O30" s="385" t="s">
        <v>475</v>
      </c>
      <c r="P30" s="384">
        <v>26</v>
      </c>
      <c r="Q30" s="383">
        <v>228677.9</v>
      </c>
      <c r="R30" s="383">
        <v>8795.2999999999993</v>
      </c>
      <c r="S30" s="383">
        <v>9139.14</v>
      </c>
      <c r="T30" s="171">
        <v>351.51</v>
      </c>
    </row>
    <row r="31" spans="1:20">
      <c r="A31" s="436" t="s">
        <v>675</v>
      </c>
      <c r="B31" s="437" t="s">
        <v>284</v>
      </c>
      <c r="C31" s="385" t="s">
        <v>395</v>
      </c>
      <c r="D31" s="276">
        <v>2</v>
      </c>
      <c r="E31" s="383">
        <v>31218.34</v>
      </c>
      <c r="F31" s="383">
        <v>2385.7800000000002</v>
      </c>
      <c r="G31" s="384">
        <v>1</v>
      </c>
      <c r="H31" s="383">
        <v>8198.5400000000009</v>
      </c>
      <c r="I31" s="383">
        <v>783.3</v>
      </c>
      <c r="J31" s="276">
        <v>1</v>
      </c>
      <c r="K31" s="383">
        <v>4924.0200000000004</v>
      </c>
      <c r="L31" s="383">
        <v>1052.6400000000001</v>
      </c>
      <c r="M31" s="385" t="s">
        <v>475</v>
      </c>
      <c r="N31" s="385" t="s">
        <v>475</v>
      </c>
      <c r="O31" s="385" t="s">
        <v>475</v>
      </c>
      <c r="P31" s="276">
        <v>4</v>
      </c>
      <c r="Q31" s="383">
        <v>44340.9</v>
      </c>
      <c r="R31" s="383">
        <v>11085.23</v>
      </c>
      <c r="S31" s="383">
        <v>4221.72</v>
      </c>
      <c r="T31" s="171">
        <v>1055.43</v>
      </c>
    </row>
    <row r="32" spans="1:20">
      <c r="A32" s="436" t="s">
        <v>676</v>
      </c>
      <c r="B32" s="437" t="s">
        <v>442</v>
      </c>
      <c r="C32" s="385" t="s">
        <v>548</v>
      </c>
      <c r="D32" s="384" t="s">
        <v>475</v>
      </c>
      <c r="E32" s="383" t="s">
        <v>475</v>
      </c>
      <c r="F32" s="383" t="s">
        <v>475</v>
      </c>
      <c r="G32" s="384" t="s">
        <v>475</v>
      </c>
      <c r="H32" s="384" t="s">
        <v>475</v>
      </c>
      <c r="I32" s="384" t="s">
        <v>475</v>
      </c>
      <c r="J32" s="384">
        <v>1</v>
      </c>
      <c r="K32" s="383">
        <v>1903.57</v>
      </c>
      <c r="L32" s="383">
        <v>1163.1500000000001</v>
      </c>
      <c r="M32" s="383" t="s">
        <v>475</v>
      </c>
      <c r="N32" s="383" t="s">
        <v>475</v>
      </c>
      <c r="O32" s="383" t="s">
        <v>475</v>
      </c>
      <c r="P32" s="384">
        <v>1</v>
      </c>
      <c r="Q32" s="383">
        <v>1903.57</v>
      </c>
      <c r="R32" s="384">
        <v>1903.57</v>
      </c>
      <c r="S32" s="383">
        <v>1163.1500000000001</v>
      </c>
      <c r="T32" s="171">
        <v>1163.1500000000001</v>
      </c>
    </row>
    <row r="33" spans="1:20">
      <c r="A33" s="436">
        <v>11</v>
      </c>
      <c r="B33" s="147" t="s">
        <v>431</v>
      </c>
      <c r="C33" s="385" t="s">
        <v>616</v>
      </c>
      <c r="D33" s="385">
        <v>2485</v>
      </c>
      <c r="E33" s="383">
        <v>11211158.82</v>
      </c>
      <c r="F33" s="383">
        <v>480002.14</v>
      </c>
      <c r="G33" s="385">
        <v>70</v>
      </c>
      <c r="H33" s="385">
        <v>263166.71000000002</v>
      </c>
      <c r="I33" s="385">
        <v>11768.35</v>
      </c>
      <c r="J33" s="385">
        <v>171</v>
      </c>
      <c r="K33" s="383">
        <v>297154.32</v>
      </c>
      <c r="L33" s="385">
        <v>20103.990000000002</v>
      </c>
      <c r="M33" s="385" t="s">
        <v>475</v>
      </c>
      <c r="N33" s="385" t="s">
        <v>475</v>
      </c>
      <c r="O33" s="385" t="s">
        <v>475</v>
      </c>
      <c r="P33" s="385">
        <v>2726</v>
      </c>
      <c r="Q33" s="383">
        <v>11771479.85</v>
      </c>
      <c r="R33" s="385">
        <v>4318.22</v>
      </c>
      <c r="S33" s="385">
        <v>511874.48</v>
      </c>
      <c r="T33" s="438">
        <v>187.77</v>
      </c>
    </row>
    <row r="34" spans="1:20">
      <c r="A34" s="540">
        <v>12</v>
      </c>
      <c r="B34" s="147" t="s">
        <v>429</v>
      </c>
      <c r="C34" s="385" t="s">
        <v>642</v>
      </c>
      <c r="D34" s="276">
        <v>22</v>
      </c>
      <c r="E34" s="385">
        <v>167153.35999999999</v>
      </c>
      <c r="F34" s="385">
        <v>12671.04</v>
      </c>
      <c r="G34" s="385" t="s">
        <v>475</v>
      </c>
      <c r="H34" s="385" t="s">
        <v>475</v>
      </c>
      <c r="I34" s="385" t="s">
        <v>475</v>
      </c>
      <c r="J34" s="385" t="s">
        <v>475</v>
      </c>
      <c r="K34" s="385" t="s">
        <v>475</v>
      </c>
      <c r="L34" s="385" t="s">
        <v>475</v>
      </c>
      <c r="M34" s="385" t="s">
        <v>475</v>
      </c>
      <c r="N34" s="385" t="s">
        <v>475</v>
      </c>
      <c r="O34" s="385" t="s">
        <v>475</v>
      </c>
      <c r="P34" s="385">
        <v>22</v>
      </c>
      <c r="Q34" s="385">
        <v>167153.35999999999</v>
      </c>
      <c r="R34" s="385">
        <v>7597.88</v>
      </c>
      <c r="S34" s="385">
        <v>12671.04</v>
      </c>
      <c r="T34" s="385">
        <v>575.96</v>
      </c>
    </row>
    <row r="35" spans="1:20">
      <c r="A35" s="280">
        <v>13</v>
      </c>
      <c r="B35" s="385" t="s">
        <v>312</v>
      </c>
      <c r="C35" s="385" t="s">
        <v>546</v>
      </c>
      <c r="D35" s="385">
        <v>34</v>
      </c>
      <c r="E35" s="385">
        <v>76749.38</v>
      </c>
      <c r="F35" s="385">
        <v>7056.99</v>
      </c>
      <c r="G35" s="385" t="s">
        <v>475</v>
      </c>
      <c r="H35" s="385" t="s">
        <v>475</v>
      </c>
      <c r="I35" s="385" t="s">
        <v>475</v>
      </c>
      <c r="J35" s="385">
        <v>230</v>
      </c>
      <c r="K35" s="385">
        <v>196425.91</v>
      </c>
      <c r="L35" s="385">
        <v>15718.17</v>
      </c>
      <c r="M35" s="385" t="s">
        <v>475</v>
      </c>
      <c r="N35" s="385" t="s">
        <v>475</v>
      </c>
      <c r="O35" s="385" t="s">
        <v>475</v>
      </c>
      <c r="P35" s="385">
        <v>264</v>
      </c>
      <c r="Q35" s="385">
        <v>273175.28999999998</v>
      </c>
      <c r="R35" s="385">
        <v>1034.75</v>
      </c>
      <c r="S35" s="385">
        <v>22775.16</v>
      </c>
      <c r="T35" s="385">
        <v>86.27</v>
      </c>
    </row>
    <row r="37" spans="1:20" ht="15.75">
      <c r="A37" s="594" t="s">
        <v>829</v>
      </c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</row>
    <row r="38" spans="1:20" ht="15.75" thickBot="1"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</row>
    <row r="39" spans="1:20" ht="16.5" thickBot="1">
      <c r="A39" s="589" t="s">
        <v>18</v>
      </c>
      <c r="B39" s="589" t="s">
        <v>452</v>
      </c>
      <c r="C39" s="589" t="s">
        <v>451</v>
      </c>
      <c r="D39" s="591" t="s">
        <v>5</v>
      </c>
      <c r="E39" s="592"/>
      <c r="F39" s="593"/>
      <c r="G39" s="591" t="s">
        <v>48</v>
      </c>
      <c r="H39" s="592"/>
      <c r="I39" s="593"/>
      <c r="J39" s="591" t="s">
        <v>6</v>
      </c>
      <c r="K39" s="592"/>
      <c r="L39" s="593"/>
      <c r="M39" s="591" t="s">
        <v>8</v>
      </c>
      <c r="N39" s="592"/>
      <c r="O39" s="593"/>
      <c r="P39" s="586" t="s">
        <v>547</v>
      </c>
      <c r="Q39" s="586" t="s">
        <v>643</v>
      </c>
      <c r="R39" s="586" t="s">
        <v>655</v>
      </c>
      <c r="S39" s="586" t="s">
        <v>644</v>
      </c>
      <c r="T39" s="586" t="s">
        <v>656</v>
      </c>
    </row>
    <row r="40" spans="1:20" ht="63.75" thickBot="1">
      <c r="A40" s="590"/>
      <c r="B40" s="590"/>
      <c r="C40" s="590"/>
      <c r="D40" s="161" t="s">
        <v>1</v>
      </c>
      <c r="E40" s="243" t="s">
        <v>653</v>
      </c>
      <c r="F40" s="244" t="s">
        <v>654</v>
      </c>
      <c r="G40" s="161" t="s">
        <v>1</v>
      </c>
      <c r="H40" s="243" t="s">
        <v>653</v>
      </c>
      <c r="I40" s="244" t="s">
        <v>654</v>
      </c>
      <c r="J40" s="161" t="s">
        <v>1</v>
      </c>
      <c r="K40" s="243" t="s">
        <v>653</v>
      </c>
      <c r="L40" s="244" t="s">
        <v>654</v>
      </c>
      <c r="M40" s="161" t="s">
        <v>1</v>
      </c>
      <c r="N40" s="243" t="s">
        <v>653</v>
      </c>
      <c r="O40" s="244" t="s">
        <v>654</v>
      </c>
      <c r="P40" s="588"/>
      <c r="Q40" s="587"/>
      <c r="R40" s="587"/>
      <c r="S40" s="587"/>
      <c r="T40" s="587"/>
    </row>
    <row r="41" spans="1:20">
      <c r="A41" s="434">
        <v>1</v>
      </c>
      <c r="B41" s="435" t="s">
        <v>272</v>
      </c>
      <c r="C41" s="291" t="s">
        <v>63</v>
      </c>
      <c r="D41" s="293">
        <v>308</v>
      </c>
      <c r="E41" s="164">
        <v>4393260.3099999996</v>
      </c>
      <c r="F41" s="164">
        <v>154255.04999999999</v>
      </c>
      <c r="G41" s="292">
        <v>765</v>
      </c>
      <c r="H41" s="164">
        <v>2266878.48</v>
      </c>
      <c r="I41" s="164">
        <v>401461.08</v>
      </c>
      <c r="J41" s="293">
        <v>470</v>
      </c>
      <c r="K41" s="164">
        <v>1410196.77</v>
      </c>
      <c r="L41" s="164">
        <v>184161.91</v>
      </c>
      <c r="M41" s="291">
        <v>4</v>
      </c>
      <c r="N41" s="291">
        <v>19582.5</v>
      </c>
      <c r="O41" s="291">
        <v>3133.2</v>
      </c>
      <c r="P41" s="293">
        <v>1547</v>
      </c>
      <c r="Q41" s="164">
        <v>8089918.0599999996</v>
      </c>
      <c r="R41" s="164">
        <v>5229.42</v>
      </c>
      <c r="S41" s="164">
        <v>743011.24</v>
      </c>
      <c r="T41" s="245">
        <v>480.29</v>
      </c>
    </row>
    <row r="42" spans="1:20">
      <c r="A42" s="436">
        <v>2</v>
      </c>
      <c r="B42" s="437" t="s">
        <v>274</v>
      </c>
      <c r="C42" s="385" t="s">
        <v>545</v>
      </c>
      <c r="D42" s="384">
        <v>28</v>
      </c>
      <c r="E42" s="383">
        <v>567315.43999999994</v>
      </c>
      <c r="F42" s="383">
        <v>26715.83</v>
      </c>
      <c r="G42" s="384">
        <v>8</v>
      </c>
      <c r="H42" s="383">
        <v>30238.37</v>
      </c>
      <c r="I42" s="383">
        <v>7963.13</v>
      </c>
      <c r="J42" s="384">
        <v>64</v>
      </c>
      <c r="K42" s="383">
        <v>111893.86</v>
      </c>
      <c r="L42" s="383">
        <v>23937.51</v>
      </c>
      <c r="M42" s="384" t="s">
        <v>475</v>
      </c>
      <c r="N42" s="383" t="s">
        <v>475</v>
      </c>
      <c r="O42" s="383" t="s">
        <v>475</v>
      </c>
      <c r="P42" s="384">
        <v>100</v>
      </c>
      <c r="Q42" s="383">
        <v>709447.67</v>
      </c>
      <c r="R42" s="383">
        <v>7094.48</v>
      </c>
      <c r="S42" s="383">
        <v>58616.47</v>
      </c>
      <c r="T42" s="171">
        <v>586.16</v>
      </c>
    </row>
    <row r="43" spans="1:20">
      <c r="A43" s="436">
        <v>3</v>
      </c>
      <c r="B43" s="437" t="s">
        <v>558</v>
      </c>
      <c r="C43" s="385" t="s">
        <v>626</v>
      </c>
      <c r="D43" s="276">
        <v>345</v>
      </c>
      <c r="E43" s="383">
        <v>2207636.83</v>
      </c>
      <c r="F43" s="383">
        <v>414242.59</v>
      </c>
      <c r="G43" s="384">
        <v>17</v>
      </c>
      <c r="H43" s="383">
        <v>88595.21</v>
      </c>
      <c r="I43" s="383">
        <v>15363.88</v>
      </c>
      <c r="J43" s="384">
        <v>1505</v>
      </c>
      <c r="K43" s="383">
        <v>4980957.7300000004</v>
      </c>
      <c r="L43" s="383">
        <v>872000.44</v>
      </c>
      <c r="M43" s="385" t="s">
        <v>475</v>
      </c>
      <c r="N43" s="385" t="s">
        <v>475</v>
      </c>
      <c r="O43" s="385" t="s">
        <v>475</v>
      </c>
      <c r="P43" s="276">
        <v>1867</v>
      </c>
      <c r="Q43" s="383">
        <v>7277189.7699999996</v>
      </c>
      <c r="R43" s="383">
        <v>3897.8</v>
      </c>
      <c r="S43" s="383">
        <v>1301606.9099999999</v>
      </c>
      <c r="T43" s="171">
        <v>697.16</v>
      </c>
    </row>
    <row r="44" spans="1:20">
      <c r="A44" s="436">
        <v>4</v>
      </c>
      <c r="B44" s="437" t="s">
        <v>271</v>
      </c>
      <c r="C44" s="385" t="s">
        <v>625</v>
      </c>
      <c r="D44" s="384" t="s">
        <v>475</v>
      </c>
      <c r="E44" s="383" t="s">
        <v>475</v>
      </c>
      <c r="F44" s="383" t="s">
        <v>475</v>
      </c>
      <c r="G44" s="384" t="s">
        <v>475</v>
      </c>
      <c r="H44" s="383" t="s">
        <v>475</v>
      </c>
      <c r="I44" s="383" t="s">
        <v>475</v>
      </c>
      <c r="J44" s="384">
        <v>27</v>
      </c>
      <c r="K44" s="383">
        <v>97771.01</v>
      </c>
      <c r="L44" s="383">
        <v>11141.69</v>
      </c>
      <c r="M44" s="384" t="s">
        <v>475</v>
      </c>
      <c r="N44" s="383" t="s">
        <v>475</v>
      </c>
      <c r="O44" s="383" t="s">
        <v>475</v>
      </c>
      <c r="P44" s="384">
        <v>27</v>
      </c>
      <c r="Q44" s="383">
        <v>97771.01</v>
      </c>
      <c r="R44" s="383">
        <v>3621.15</v>
      </c>
      <c r="S44" s="383">
        <v>11141.69</v>
      </c>
      <c r="T44" s="171">
        <v>412.66</v>
      </c>
    </row>
    <row r="45" spans="1:20">
      <c r="A45" s="436">
        <v>5</v>
      </c>
      <c r="B45" s="437" t="s">
        <v>273</v>
      </c>
      <c r="C45" s="385" t="s">
        <v>411</v>
      </c>
      <c r="D45" s="384">
        <v>413</v>
      </c>
      <c r="E45" s="383">
        <v>6671469.21</v>
      </c>
      <c r="F45" s="383">
        <v>471270.75</v>
      </c>
      <c r="G45" s="384">
        <v>247</v>
      </c>
      <c r="H45" s="383">
        <v>1160154.07</v>
      </c>
      <c r="I45" s="383">
        <v>171789.78</v>
      </c>
      <c r="J45" s="384">
        <v>303</v>
      </c>
      <c r="K45" s="384">
        <v>602500</v>
      </c>
      <c r="L45" s="384">
        <v>95567.86</v>
      </c>
      <c r="M45" s="385">
        <v>43</v>
      </c>
      <c r="N45" s="385">
        <v>202914.25</v>
      </c>
      <c r="O45" s="385">
        <v>31410.400000000001</v>
      </c>
      <c r="P45" s="384">
        <v>1006</v>
      </c>
      <c r="Q45" s="383">
        <v>8637037.5299999993</v>
      </c>
      <c r="R45" s="383">
        <v>8585.52</v>
      </c>
      <c r="S45" s="383">
        <v>770038.79</v>
      </c>
      <c r="T45" s="171">
        <v>765.45</v>
      </c>
    </row>
    <row r="46" spans="1:20">
      <c r="A46" s="436">
        <v>6</v>
      </c>
      <c r="B46" s="437" t="s">
        <v>439</v>
      </c>
      <c r="C46" s="385" t="s">
        <v>413</v>
      </c>
      <c r="D46" s="384">
        <v>355</v>
      </c>
      <c r="E46" s="383">
        <v>2434799.12</v>
      </c>
      <c r="F46" s="383">
        <v>113444.15</v>
      </c>
      <c r="G46" s="384">
        <v>181</v>
      </c>
      <c r="H46" s="383">
        <v>1154628.98</v>
      </c>
      <c r="I46" s="383">
        <v>109442.7</v>
      </c>
      <c r="J46" s="384">
        <v>27</v>
      </c>
      <c r="K46" s="383">
        <v>140931.72</v>
      </c>
      <c r="L46" s="383">
        <v>4255.26</v>
      </c>
      <c r="M46" s="385">
        <v>506</v>
      </c>
      <c r="N46" s="385">
        <v>953648.43</v>
      </c>
      <c r="O46" s="385">
        <v>77388.600000000006</v>
      </c>
      <c r="P46" s="384">
        <v>1069</v>
      </c>
      <c r="Q46" s="383">
        <v>4684008.25</v>
      </c>
      <c r="R46" s="383">
        <v>4381.67</v>
      </c>
      <c r="S46" s="383">
        <v>304530.71000000002</v>
      </c>
      <c r="T46" s="171">
        <v>284.87</v>
      </c>
    </row>
    <row r="47" spans="1:20">
      <c r="A47" s="436">
        <v>7</v>
      </c>
      <c r="B47" s="437" t="s">
        <v>281</v>
      </c>
      <c r="C47" s="385" t="s">
        <v>394</v>
      </c>
      <c r="D47" s="384">
        <v>49</v>
      </c>
      <c r="E47" s="383">
        <v>1127225.97</v>
      </c>
      <c r="F47" s="383">
        <v>72925.149999999994</v>
      </c>
      <c r="G47" s="384">
        <v>19</v>
      </c>
      <c r="H47" s="383">
        <v>53447.29</v>
      </c>
      <c r="I47" s="383">
        <v>17223.77</v>
      </c>
      <c r="J47" s="384">
        <v>53</v>
      </c>
      <c r="K47" s="383">
        <v>170110.93</v>
      </c>
      <c r="L47" s="383">
        <v>29155.99</v>
      </c>
      <c r="M47" s="385" t="s">
        <v>475</v>
      </c>
      <c r="N47" s="385" t="s">
        <v>475</v>
      </c>
      <c r="O47" s="385" t="s">
        <v>475</v>
      </c>
      <c r="P47" s="384">
        <v>121</v>
      </c>
      <c r="Q47" s="383">
        <v>1350784.19</v>
      </c>
      <c r="R47" s="383">
        <v>11163.51</v>
      </c>
      <c r="S47" s="383">
        <v>119304.91</v>
      </c>
      <c r="T47" s="171">
        <v>985.99</v>
      </c>
    </row>
    <row r="48" spans="1:20">
      <c r="A48" s="306">
        <v>8</v>
      </c>
      <c r="B48" s="437" t="s">
        <v>284</v>
      </c>
      <c r="C48" s="131" t="s">
        <v>395</v>
      </c>
      <c r="D48" s="384">
        <v>1</v>
      </c>
      <c r="E48" s="383">
        <v>49680.62</v>
      </c>
      <c r="F48" s="383">
        <v>2032.94</v>
      </c>
      <c r="G48" s="384">
        <v>2</v>
      </c>
      <c r="H48" s="383">
        <v>6659.56</v>
      </c>
      <c r="I48" s="383">
        <v>2631.84</v>
      </c>
      <c r="J48" s="384">
        <v>2</v>
      </c>
      <c r="K48" s="383">
        <v>1225.55</v>
      </c>
      <c r="L48" s="383">
        <v>574.29999999999995</v>
      </c>
      <c r="M48" s="385" t="s">
        <v>475</v>
      </c>
      <c r="N48" s="385" t="s">
        <v>475</v>
      </c>
      <c r="O48" s="385" t="s">
        <v>475</v>
      </c>
      <c r="P48" s="384">
        <v>5</v>
      </c>
      <c r="Q48" s="383">
        <v>57565.73</v>
      </c>
      <c r="R48" s="383">
        <v>11513.15</v>
      </c>
      <c r="S48" s="383">
        <v>5239.08</v>
      </c>
      <c r="T48" s="171">
        <v>1047.82</v>
      </c>
    </row>
    <row r="49" spans="1:26">
      <c r="A49" s="306">
        <v>9</v>
      </c>
      <c r="B49" s="437" t="s">
        <v>442</v>
      </c>
      <c r="C49" s="385" t="s">
        <v>548</v>
      </c>
      <c r="D49" s="276" t="s">
        <v>475</v>
      </c>
      <c r="E49" s="383" t="s">
        <v>475</v>
      </c>
      <c r="F49" s="383" t="s">
        <v>475</v>
      </c>
      <c r="G49" s="384" t="s">
        <v>475</v>
      </c>
      <c r="H49" s="383" t="s">
        <v>475</v>
      </c>
      <c r="I49" s="383" t="s">
        <v>475</v>
      </c>
      <c r="J49" s="276">
        <v>7</v>
      </c>
      <c r="K49" s="383">
        <v>19274.59</v>
      </c>
      <c r="L49" s="383">
        <v>6189.84</v>
      </c>
      <c r="M49" s="385" t="s">
        <v>475</v>
      </c>
      <c r="N49" s="385" t="s">
        <v>475</v>
      </c>
      <c r="O49" s="385" t="s">
        <v>475</v>
      </c>
      <c r="P49" s="276">
        <v>7</v>
      </c>
      <c r="Q49" s="383">
        <v>19274.59</v>
      </c>
      <c r="R49" s="383">
        <v>2753.51</v>
      </c>
      <c r="S49" s="383">
        <v>6189.84</v>
      </c>
      <c r="T49" s="171">
        <v>884.26</v>
      </c>
    </row>
    <row r="50" spans="1:26">
      <c r="A50" s="306">
        <v>10</v>
      </c>
      <c r="B50" s="437" t="s">
        <v>431</v>
      </c>
      <c r="C50" s="385" t="s">
        <v>616</v>
      </c>
      <c r="D50" s="384">
        <v>1933</v>
      </c>
      <c r="E50" s="383">
        <v>10399233.880000001</v>
      </c>
      <c r="F50" s="383">
        <v>374171.27</v>
      </c>
      <c r="G50" s="384">
        <v>62</v>
      </c>
      <c r="H50" s="384">
        <v>191400.45</v>
      </c>
      <c r="I50" s="384">
        <v>11710.97</v>
      </c>
      <c r="J50" s="384">
        <v>181</v>
      </c>
      <c r="K50" s="383">
        <v>356603.13</v>
      </c>
      <c r="L50" s="383">
        <v>18829.47</v>
      </c>
      <c r="M50" s="383" t="s">
        <v>475</v>
      </c>
      <c r="N50" s="383" t="s">
        <v>475</v>
      </c>
      <c r="O50" s="383" t="s">
        <v>475</v>
      </c>
      <c r="P50" s="384">
        <v>2176</v>
      </c>
      <c r="Q50" s="383">
        <v>10947237.460000001</v>
      </c>
      <c r="R50" s="384">
        <v>5030.8999999999996</v>
      </c>
      <c r="S50" s="383">
        <v>404711.71</v>
      </c>
      <c r="T50" s="171">
        <v>185.99</v>
      </c>
    </row>
    <row r="51" spans="1:26">
      <c r="A51" s="76">
        <v>11</v>
      </c>
      <c r="B51" s="437" t="s">
        <v>429</v>
      </c>
      <c r="C51" s="385" t="s">
        <v>642</v>
      </c>
      <c r="D51" s="385">
        <v>16</v>
      </c>
      <c r="E51" s="383">
        <v>90155.14</v>
      </c>
      <c r="F51" s="383">
        <v>7340.76</v>
      </c>
      <c r="G51" s="385" t="s">
        <v>475</v>
      </c>
      <c r="H51" s="385" t="s">
        <v>475</v>
      </c>
      <c r="I51" s="385" t="s">
        <v>475</v>
      </c>
      <c r="J51" s="385" t="s">
        <v>475</v>
      </c>
      <c r="K51" s="383" t="s">
        <v>475</v>
      </c>
      <c r="L51" s="383" t="s">
        <v>475</v>
      </c>
      <c r="M51" s="385" t="s">
        <v>475</v>
      </c>
      <c r="N51" s="385" t="s">
        <v>475</v>
      </c>
      <c r="O51" s="385" t="s">
        <v>475</v>
      </c>
      <c r="P51" s="385">
        <v>16</v>
      </c>
      <c r="Q51" s="383">
        <v>90155.14</v>
      </c>
      <c r="R51" s="383">
        <v>5634.7</v>
      </c>
      <c r="S51" s="383">
        <v>7340.76</v>
      </c>
      <c r="T51" s="438">
        <v>458.8</v>
      </c>
    </row>
    <row r="52" spans="1:26" ht="15.75" thickBot="1">
      <c r="A52" s="134">
        <v>12</v>
      </c>
      <c r="B52" s="426" t="s">
        <v>312</v>
      </c>
      <c r="C52" s="173" t="s">
        <v>546</v>
      </c>
      <c r="D52" s="173">
        <v>431</v>
      </c>
      <c r="E52" s="175">
        <v>84301.9</v>
      </c>
      <c r="F52" s="175">
        <v>72888.11</v>
      </c>
      <c r="G52" s="173" t="s">
        <v>475</v>
      </c>
      <c r="H52" s="173" t="s">
        <v>475</v>
      </c>
      <c r="I52" s="173" t="s">
        <v>475</v>
      </c>
      <c r="J52" s="173">
        <v>380</v>
      </c>
      <c r="K52" s="175">
        <v>67465.05</v>
      </c>
      <c r="L52" s="175">
        <v>23682.5</v>
      </c>
      <c r="M52" s="173" t="s">
        <v>475</v>
      </c>
      <c r="N52" s="173" t="s">
        <v>475</v>
      </c>
      <c r="O52" s="173" t="s">
        <v>475</v>
      </c>
      <c r="P52" s="173">
        <v>811</v>
      </c>
      <c r="Q52" s="175">
        <v>151766.95000000001</v>
      </c>
      <c r="R52" s="175">
        <v>187.14</v>
      </c>
      <c r="S52" s="175">
        <v>96570.61</v>
      </c>
      <c r="T52" s="427">
        <v>119.08</v>
      </c>
    </row>
    <row r="56" spans="1:26">
      <c r="X56" s="529"/>
      <c r="Y56" s="529"/>
      <c r="Z56" s="529"/>
    </row>
    <row r="57" spans="1:26">
      <c r="X57" s="529"/>
      <c r="Y57" s="529"/>
      <c r="Z57" s="529"/>
    </row>
    <row r="58" spans="1:26">
      <c r="X58" s="529"/>
      <c r="Y58" s="529"/>
      <c r="Z58" s="529"/>
    </row>
    <row r="59" spans="1:26">
      <c r="X59" s="529"/>
      <c r="Y59" s="529"/>
      <c r="Z59" s="529"/>
    </row>
    <row r="60" spans="1:26">
      <c r="X60" s="529"/>
      <c r="Y60" s="529"/>
      <c r="Z60" s="529"/>
    </row>
    <row r="61" spans="1:26">
      <c r="X61" s="529"/>
      <c r="Y61" s="529"/>
      <c r="Z61" s="529"/>
    </row>
    <row r="62" spans="1:26">
      <c r="X62" s="529"/>
      <c r="Y62" s="529"/>
      <c r="Z62" s="529"/>
    </row>
    <row r="63" spans="1:26">
      <c r="X63" s="529"/>
      <c r="Y63" s="529"/>
      <c r="Z63" s="529"/>
    </row>
    <row r="64" spans="1:26">
      <c r="X64" s="529"/>
      <c r="Y64" s="529"/>
      <c r="Z64" s="529"/>
    </row>
    <row r="65" spans="24:26">
      <c r="X65" s="529"/>
      <c r="Y65" s="529"/>
      <c r="Z65" s="529"/>
    </row>
    <row r="66" spans="24:26">
      <c r="X66" s="529"/>
      <c r="Y66" s="529"/>
      <c r="Z66" s="529"/>
    </row>
    <row r="67" spans="24:26">
      <c r="X67" s="529"/>
      <c r="Y67" s="529"/>
      <c r="Z67" s="529"/>
    </row>
  </sheetData>
  <mergeCells count="39">
    <mergeCell ref="R21:R22"/>
    <mergeCell ref="S21:S22"/>
    <mergeCell ref="T21:T22"/>
    <mergeCell ref="A1:T1"/>
    <mergeCell ref="A37:T37"/>
    <mergeCell ref="Q21:Q22"/>
    <mergeCell ref="J3:L3"/>
    <mergeCell ref="M3:O3"/>
    <mergeCell ref="A3:A4"/>
    <mergeCell ref="B3:B4"/>
    <mergeCell ref="C3:C4"/>
    <mergeCell ref="D3:F3"/>
    <mergeCell ref="G3:I3"/>
    <mergeCell ref="A39:A40"/>
    <mergeCell ref="B39:B40"/>
    <mergeCell ref="C39:C40"/>
    <mergeCell ref="D39:F39"/>
    <mergeCell ref="G39:I39"/>
    <mergeCell ref="J39:L39"/>
    <mergeCell ref="M39:O39"/>
    <mergeCell ref="P39:P40"/>
    <mergeCell ref="Q39:Q40"/>
    <mergeCell ref="R39:R40"/>
    <mergeCell ref="S39:S40"/>
    <mergeCell ref="T39:T40"/>
    <mergeCell ref="S3:S4"/>
    <mergeCell ref="T3:T4"/>
    <mergeCell ref="P3:P4"/>
    <mergeCell ref="Q3:Q4"/>
    <mergeCell ref="R3:R4"/>
    <mergeCell ref="A19:T19"/>
    <mergeCell ref="A21:A22"/>
    <mergeCell ref="B21:B22"/>
    <mergeCell ref="C21:C22"/>
    <mergeCell ref="D21:F21"/>
    <mergeCell ref="G21:I21"/>
    <mergeCell ref="J21:L21"/>
    <mergeCell ref="M21:O21"/>
    <mergeCell ref="P21:P22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2"/>
  <sheetViews>
    <sheetView workbookViewId="0">
      <selection activeCell="P5" sqref="P5:S12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1.7109375" customWidth="1"/>
    <col min="11" max="11" width="16.140625" customWidth="1"/>
    <col min="12" max="12" width="11.7109375" customWidth="1"/>
    <col min="14" max="14" width="15.5703125" customWidth="1"/>
    <col min="15" max="15" width="10" customWidth="1"/>
    <col min="16" max="16" width="11.140625" customWidth="1"/>
    <col min="17" max="17" width="17.42578125" customWidth="1"/>
    <col min="18" max="18" width="19.42578125" customWidth="1"/>
    <col min="19" max="19" width="17.28515625" customWidth="1"/>
    <col min="20" max="20" width="15.140625" customWidth="1"/>
  </cols>
  <sheetData>
    <row r="1" spans="1:20" ht="15.75">
      <c r="A1" s="548" t="s">
        <v>831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0" ht="15.75" thickBo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20" ht="36.75" customHeight="1" thickBot="1">
      <c r="A3" s="589" t="s">
        <v>18</v>
      </c>
      <c r="B3" s="589" t="s">
        <v>452</v>
      </c>
      <c r="C3" s="589" t="s">
        <v>451</v>
      </c>
      <c r="D3" s="591" t="s">
        <v>5</v>
      </c>
      <c r="E3" s="592"/>
      <c r="F3" s="593"/>
      <c r="G3" s="591" t="s">
        <v>48</v>
      </c>
      <c r="H3" s="592"/>
      <c r="I3" s="593"/>
      <c r="J3" s="591" t="s">
        <v>6</v>
      </c>
      <c r="K3" s="592"/>
      <c r="L3" s="593"/>
      <c r="M3" s="591" t="s">
        <v>8</v>
      </c>
      <c r="N3" s="592"/>
      <c r="O3" s="593"/>
      <c r="P3" s="586" t="s">
        <v>547</v>
      </c>
      <c r="Q3" s="586" t="s">
        <v>643</v>
      </c>
      <c r="R3" s="586" t="s">
        <v>655</v>
      </c>
      <c r="S3" s="586" t="s">
        <v>644</v>
      </c>
      <c r="T3" s="586" t="s">
        <v>656</v>
      </c>
    </row>
    <row r="4" spans="1:20" ht="48" thickBot="1">
      <c r="A4" s="590"/>
      <c r="B4" s="590"/>
      <c r="C4" s="590"/>
      <c r="D4" s="161" t="s">
        <v>1</v>
      </c>
      <c r="E4" s="243" t="s">
        <v>653</v>
      </c>
      <c r="F4" s="244" t="s">
        <v>654</v>
      </c>
      <c r="G4" s="161" t="s">
        <v>1</v>
      </c>
      <c r="H4" s="243" t="s">
        <v>653</v>
      </c>
      <c r="I4" s="244" t="s">
        <v>654</v>
      </c>
      <c r="J4" s="161" t="s">
        <v>1</v>
      </c>
      <c r="K4" s="243" t="s">
        <v>653</v>
      </c>
      <c r="L4" s="244" t="s">
        <v>654</v>
      </c>
      <c r="M4" s="161" t="s">
        <v>1</v>
      </c>
      <c r="N4" s="243" t="s">
        <v>653</v>
      </c>
      <c r="O4" s="244" t="s">
        <v>654</v>
      </c>
      <c r="P4" s="588"/>
      <c r="Q4" s="587"/>
      <c r="R4" s="587"/>
      <c r="S4" s="587"/>
      <c r="T4" s="587"/>
    </row>
    <row r="5" spans="1:20">
      <c r="A5" s="434" t="s">
        <v>667</v>
      </c>
      <c r="B5" s="162" t="s">
        <v>272</v>
      </c>
      <c r="C5" s="163" t="s">
        <v>63</v>
      </c>
      <c r="D5" s="293">
        <v>1341</v>
      </c>
      <c r="E5" s="164">
        <v>4861923.8099999996</v>
      </c>
      <c r="F5" s="164">
        <v>754145.8</v>
      </c>
      <c r="G5" s="293">
        <v>238</v>
      </c>
      <c r="H5" s="164">
        <v>731888.5</v>
      </c>
      <c r="I5" s="164">
        <v>97761.26</v>
      </c>
      <c r="J5" s="165">
        <v>740</v>
      </c>
      <c r="K5" s="164">
        <v>1268897.31</v>
      </c>
      <c r="L5" s="164">
        <v>219502.68</v>
      </c>
      <c r="M5" s="293" t="s">
        <v>475</v>
      </c>
      <c r="N5" s="164" t="s">
        <v>475</v>
      </c>
      <c r="O5" s="164" t="s">
        <v>475</v>
      </c>
      <c r="P5" s="293">
        <v>2319</v>
      </c>
      <c r="Q5" s="164">
        <v>6862709.6200000001</v>
      </c>
      <c r="R5" s="164">
        <v>2959.34</v>
      </c>
      <c r="S5" s="164">
        <v>1071409.74</v>
      </c>
      <c r="T5" s="166">
        <v>462.01</v>
      </c>
    </row>
    <row r="6" spans="1:20">
      <c r="A6" s="436" t="s">
        <v>668</v>
      </c>
      <c r="B6" s="167" t="s">
        <v>274</v>
      </c>
      <c r="C6" s="160" t="s">
        <v>545</v>
      </c>
      <c r="D6" s="276">
        <v>8</v>
      </c>
      <c r="E6" s="169">
        <v>103767.89</v>
      </c>
      <c r="F6" s="169">
        <v>5850.2</v>
      </c>
      <c r="G6" s="276" t="s">
        <v>475</v>
      </c>
      <c r="H6" s="169" t="s">
        <v>475</v>
      </c>
      <c r="I6" s="169" t="s">
        <v>475</v>
      </c>
      <c r="J6" s="168">
        <v>4</v>
      </c>
      <c r="K6" s="169">
        <v>5990.4</v>
      </c>
      <c r="L6" s="168">
        <v>1152</v>
      </c>
      <c r="M6" s="276" t="s">
        <v>475</v>
      </c>
      <c r="N6" s="169" t="s">
        <v>475</v>
      </c>
      <c r="O6" s="168" t="s">
        <v>475</v>
      </c>
      <c r="P6" s="276">
        <v>12</v>
      </c>
      <c r="Q6" s="169">
        <v>109758.29</v>
      </c>
      <c r="R6" s="169">
        <v>9146.52</v>
      </c>
      <c r="S6" s="169">
        <v>7002.2</v>
      </c>
      <c r="T6" s="170">
        <v>583.52</v>
      </c>
    </row>
    <row r="7" spans="1:20">
      <c r="A7" s="436" t="s">
        <v>669</v>
      </c>
      <c r="B7" s="167" t="s">
        <v>558</v>
      </c>
      <c r="C7" s="160" t="s">
        <v>626</v>
      </c>
      <c r="D7" s="276">
        <v>18</v>
      </c>
      <c r="E7" s="169">
        <v>59844.6</v>
      </c>
      <c r="F7" s="169">
        <v>13445.41</v>
      </c>
      <c r="G7" s="276">
        <v>12</v>
      </c>
      <c r="H7" s="169">
        <v>35592.370000000003</v>
      </c>
      <c r="I7" s="169">
        <v>6763.68</v>
      </c>
      <c r="J7" s="168">
        <v>138</v>
      </c>
      <c r="K7" s="169">
        <v>261648.73</v>
      </c>
      <c r="L7" s="169">
        <v>37324.800000000003</v>
      </c>
      <c r="M7" s="276" t="s">
        <v>475</v>
      </c>
      <c r="N7" s="160" t="s">
        <v>475</v>
      </c>
      <c r="O7" s="160" t="s">
        <v>475</v>
      </c>
      <c r="P7" s="276">
        <v>168</v>
      </c>
      <c r="Q7" s="169">
        <v>357085.7</v>
      </c>
      <c r="R7" s="169">
        <v>2125.5100000000002</v>
      </c>
      <c r="S7" s="169">
        <v>57533.89</v>
      </c>
      <c r="T7" s="170">
        <v>342.46</v>
      </c>
    </row>
    <row r="8" spans="1:20" s="390" customFormat="1">
      <c r="A8" s="467">
        <v>4</v>
      </c>
      <c r="B8" s="308" t="s">
        <v>273</v>
      </c>
      <c r="C8" s="309" t="s">
        <v>411</v>
      </c>
      <c r="D8" s="606">
        <v>1</v>
      </c>
      <c r="E8" s="34">
        <v>15360</v>
      </c>
      <c r="F8" s="34">
        <v>768</v>
      </c>
      <c r="G8" s="606">
        <v>5</v>
      </c>
      <c r="H8" s="34">
        <v>25505.279999999999</v>
      </c>
      <c r="I8" s="34">
        <v>2127.3000000000002</v>
      </c>
      <c r="J8" s="310">
        <v>2</v>
      </c>
      <c r="K8" s="34">
        <v>12584.29</v>
      </c>
      <c r="L8" s="34">
        <v>490.25</v>
      </c>
      <c r="M8" s="606" t="s">
        <v>475</v>
      </c>
      <c r="N8" s="309" t="s">
        <v>475</v>
      </c>
      <c r="O8" s="309" t="s">
        <v>475</v>
      </c>
      <c r="P8" s="606">
        <v>8</v>
      </c>
      <c r="Q8" s="34">
        <v>53449.57</v>
      </c>
      <c r="R8" s="34">
        <v>6681.2</v>
      </c>
      <c r="S8" s="34">
        <v>3385.55</v>
      </c>
      <c r="T8" s="395">
        <v>423.19</v>
      </c>
    </row>
    <row r="9" spans="1:20" s="390" customFormat="1">
      <c r="A9" s="467">
        <v>5</v>
      </c>
      <c r="B9" s="308" t="s">
        <v>281</v>
      </c>
      <c r="C9" s="309" t="s">
        <v>394</v>
      </c>
      <c r="D9" s="606">
        <v>12</v>
      </c>
      <c r="E9" s="34">
        <v>113273.82</v>
      </c>
      <c r="F9" s="34">
        <v>6008.55</v>
      </c>
      <c r="G9" s="606" t="s">
        <v>475</v>
      </c>
      <c r="H9" s="34" t="s">
        <v>475</v>
      </c>
      <c r="I9" s="34" t="s">
        <v>475</v>
      </c>
      <c r="J9" s="310">
        <v>3</v>
      </c>
      <c r="K9" s="34">
        <v>7169.5</v>
      </c>
      <c r="L9" s="34">
        <v>691.2</v>
      </c>
      <c r="M9" s="606" t="s">
        <v>475</v>
      </c>
      <c r="N9" s="309" t="s">
        <v>475</v>
      </c>
      <c r="O9" s="309" t="s">
        <v>475</v>
      </c>
      <c r="P9" s="606">
        <v>15</v>
      </c>
      <c r="Q9" s="34">
        <v>120443.32</v>
      </c>
      <c r="R9" s="34">
        <v>8029.55</v>
      </c>
      <c r="S9" s="34">
        <v>6699.75</v>
      </c>
      <c r="T9" s="395">
        <v>446.65</v>
      </c>
    </row>
    <row r="10" spans="1:20" s="390" customFormat="1">
      <c r="A10" s="467">
        <v>6</v>
      </c>
      <c r="B10" s="308" t="s">
        <v>311</v>
      </c>
      <c r="C10" s="309" t="s">
        <v>73</v>
      </c>
      <c r="D10" s="606" t="s">
        <v>475</v>
      </c>
      <c r="E10" s="34" t="s">
        <v>475</v>
      </c>
      <c r="F10" s="34" t="s">
        <v>475</v>
      </c>
      <c r="G10" s="606" t="s">
        <v>475</v>
      </c>
      <c r="H10" s="34" t="s">
        <v>475</v>
      </c>
      <c r="I10" s="34" t="s">
        <v>475</v>
      </c>
      <c r="J10" s="310">
        <v>43</v>
      </c>
      <c r="K10" s="34">
        <v>96076.800000000003</v>
      </c>
      <c r="L10" s="34">
        <v>14860.8</v>
      </c>
      <c r="M10" s="606" t="s">
        <v>475</v>
      </c>
      <c r="N10" s="309" t="s">
        <v>475</v>
      </c>
      <c r="O10" s="309" t="s">
        <v>475</v>
      </c>
      <c r="P10" s="606">
        <v>43</v>
      </c>
      <c r="Q10" s="34">
        <v>96076.800000000003</v>
      </c>
      <c r="R10" s="34">
        <v>2234.34</v>
      </c>
      <c r="S10" s="34">
        <v>14860.8</v>
      </c>
      <c r="T10" s="395">
        <v>345.6</v>
      </c>
    </row>
    <row r="11" spans="1:20" ht="15.75" thickBot="1">
      <c r="A11" s="470">
        <v>7</v>
      </c>
      <c r="B11" s="172" t="s">
        <v>284</v>
      </c>
      <c r="C11" s="173" t="s">
        <v>395</v>
      </c>
      <c r="D11" s="464">
        <v>1</v>
      </c>
      <c r="E11" s="175">
        <v>2587.37</v>
      </c>
      <c r="F11" s="175">
        <v>625</v>
      </c>
      <c r="G11" s="464">
        <v>1</v>
      </c>
      <c r="H11" s="175">
        <v>499.9</v>
      </c>
      <c r="I11" s="175">
        <v>249.95</v>
      </c>
      <c r="J11" s="174" t="s">
        <v>475</v>
      </c>
      <c r="K11" s="175" t="s">
        <v>475</v>
      </c>
      <c r="L11" s="175" t="s">
        <v>475</v>
      </c>
      <c r="M11" s="464" t="s">
        <v>475</v>
      </c>
      <c r="N11" s="175" t="s">
        <v>475</v>
      </c>
      <c r="O11" s="175" t="s">
        <v>475</v>
      </c>
      <c r="P11" s="464">
        <v>2</v>
      </c>
      <c r="Q11" s="175">
        <v>3087.27</v>
      </c>
      <c r="R11" s="175">
        <v>1543.64</v>
      </c>
      <c r="S11" s="175">
        <v>874.95</v>
      </c>
      <c r="T11" s="176">
        <v>437.48</v>
      </c>
    </row>
    <row r="12" spans="1:20">
      <c r="Q12" s="9"/>
      <c r="R12" s="9"/>
      <c r="S12" s="9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4"/>
  <sheetViews>
    <sheetView workbookViewId="0">
      <selection activeCell="P5" sqref="P5:S14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48" t="s">
        <v>830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0" ht="15.75" thickBot="1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</row>
    <row r="3" spans="1:20" ht="16.5" customHeight="1" thickBot="1">
      <c r="A3" s="589" t="s">
        <v>18</v>
      </c>
      <c r="B3" s="589" t="s">
        <v>452</v>
      </c>
      <c r="C3" s="589" t="s">
        <v>451</v>
      </c>
      <c r="D3" s="591" t="s">
        <v>5</v>
      </c>
      <c r="E3" s="592"/>
      <c r="F3" s="593"/>
      <c r="G3" s="591" t="s">
        <v>48</v>
      </c>
      <c r="H3" s="592"/>
      <c r="I3" s="593"/>
      <c r="J3" s="591" t="s">
        <v>6</v>
      </c>
      <c r="K3" s="592"/>
      <c r="L3" s="593"/>
      <c r="M3" s="591" t="s">
        <v>8</v>
      </c>
      <c r="N3" s="592"/>
      <c r="O3" s="593"/>
      <c r="P3" s="586" t="s">
        <v>547</v>
      </c>
      <c r="Q3" s="586" t="s">
        <v>643</v>
      </c>
      <c r="R3" s="586" t="s">
        <v>655</v>
      </c>
      <c r="S3" s="586" t="s">
        <v>644</v>
      </c>
      <c r="T3" s="586" t="s">
        <v>656</v>
      </c>
    </row>
    <row r="4" spans="1:20" ht="63.75" thickBot="1">
      <c r="A4" s="590"/>
      <c r="B4" s="590"/>
      <c r="C4" s="590"/>
      <c r="D4" s="161" t="s">
        <v>1</v>
      </c>
      <c r="E4" s="243" t="s">
        <v>653</v>
      </c>
      <c r="F4" s="244" t="s">
        <v>654</v>
      </c>
      <c r="G4" s="161" t="s">
        <v>1</v>
      </c>
      <c r="H4" s="243" t="s">
        <v>653</v>
      </c>
      <c r="I4" s="244" t="s">
        <v>654</v>
      </c>
      <c r="J4" s="161" t="s">
        <v>1</v>
      </c>
      <c r="K4" s="243" t="s">
        <v>653</v>
      </c>
      <c r="L4" s="244" t="s">
        <v>654</v>
      </c>
      <c r="M4" s="161" t="s">
        <v>1</v>
      </c>
      <c r="N4" s="243" t="s">
        <v>653</v>
      </c>
      <c r="O4" s="244" t="s">
        <v>654</v>
      </c>
      <c r="P4" s="588"/>
      <c r="Q4" s="587"/>
      <c r="R4" s="587"/>
      <c r="S4" s="587"/>
      <c r="T4" s="587"/>
    </row>
    <row r="5" spans="1:20">
      <c r="A5" s="434" t="s">
        <v>667</v>
      </c>
      <c r="B5" s="294" t="s">
        <v>272</v>
      </c>
      <c r="C5" s="291" t="s">
        <v>63</v>
      </c>
      <c r="D5" s="292">
        <v>93</v>
      </c>
      <c r="E5" s="164">
        <v>552458.85</v>
      </c>
      <c r="F5" s="164">
        <v>74366.539999999994</v>
      </c>
      <c r="G5" s="292">
        <v>362</v>
      </c>
      <c r="H5" s="164">
        <v>450174.48</v>
      </c>
      <c r="I5" s="164">
        <v>197626.94</v>
      </c>
      <c r="J5" s="292">
        <v>5</v>
      </c>
      <c r="K5" s="164">
        <v>44546.25</v>
      </c>
      <c r="L5" s="164">
        <v>3125.54</v>
      </c>
      <c r="M5" s="292" t="s">
        <v>475</v>
      </c>
      <c r="N5" s="164" t="s">
        <v>475</v>
      </c>
      <c r="O5" s="164" t="s">
        <v>475</v>
      </c>
      <c r="P5" s="292">
        <v>460</v>
      </c>
      <c r="Q5" s="164">
        <v>1047179.58</v>
      </c>
      <c r="R5" s="164">
        <v>2276.48</v>
      </c>
      <c r="S5" s="164">
        <v>275119.02</v>
      </c>
      <c r="T5" s="166">
        <v>598.08000000000004</v>
      </c>
    </row>
    <row r="6" spans="1:20">
      <c r="A6" s="436" t="s">
        <v>668</v>
      </c>
      <c r="B6" s="386" t="s">
        <v>274</v>
      </c>
      <c r="C6" s="385" t="s">
        <v>545</v>
      </c>
      <c r="D6" s="384">
        <v>47</v>
      </c>
      <c r="E6" s="383">
        <v>104629.31</v>
      </c>
      <c r="F6" s="383">
        <v>52474.400000000001</v>
      </c>
      <c r="G6" s="384">
        <v>1</v>
      </c>
      <c r="H6" s="383">
        <v>225.75</v>
      </c>
      <c r="I6" s="383">
        <v>1246.52</v>
      </c>
      <c r="J6" s="384">
        <v>10</v>
      </c>
      <c r="K6" s="383">
        <v>2820.09</v>
      </c>
      <c r="L6" s="384">
        <v>6183.2</v>
      </c>
      <c r="M6" s="384" t="s">
        <v>475</v>
      </c>
      <c r="N6" s="383" t="s">
        <v>475</v>
      </c>
      <c r="O6" s="384" t="s">
        <v>475</v>
      </c>
      <c r="P6" s="384">
        <v>58</v>
      </c>
      <c r="Q6" s="383">
        <v>107675.15</v>
      </c>
      <c r="R6" s="383">
        <v>1856.47</v>
      </c>
      <c r="S6" s="383">
        <v>59904.12</v>
      </c>
      <c r="T6" s="170">
        <v>1032.83</v>
      </c>
    </row>
    <row r="7" spans="1:20">
      <c r="A7" s="436" t="s">
        <v>669</v>
      </c>
      <c r="B7" s="386" t="s">
        <v>558</v>
      </c>
      <c r="C7" s="385" t="s">
        <v>626</v>
      </c>
      <c r="D7" s="384">
        <v>352</v>
      </c>
      <c r="E7" s="383">
        <v>2018269.09</v>
      </c>
      <c r="F7" s="383">
        <v>382336.58</v>
      </c>
      <c r="G7" s="384">
        <v>24</v>
      </c>
      <c r="H7" s="383">
        <v>118367.28</v>
      </c>
      <c r="I7" s="383">
        <v>22193.18</v>
      </c>
      <c r="J7" s="384">
        <v>50</v>
      </c>
      <c r="K7" s="383">
        <v>161567.39000000001</v>
      </c>
      <c r="L7" s="383">
        <v>20674.990000000002</v>
      </c>
      <c r="M7" s="385" t="s">
        <v>475</v>
      </c>
      <c r="N7" s="385" t="s">
        <v>475</v>
      </c>
      <c r="O7" s="385" t="s">
        <v>475</v>
      </c>
      <c r="P7" s="384">
        <v>426</v>
      </c>
      <c r="Q7" s="383">
        <v>2298203.7599999998</v>
      </c>
      <c r="R7" s="383">
        <v>5394.84</v>
      </c>
      <c r="S7" s="383">
        <v>425204.75</v>
      </c>
      <c r="T7" s="170">
        <v>998.13</v>
      </c>
    </row>
    <row r="8" spans="1:20">
      <c r="A8" s="467">
        <v>4</v>
      </c>
      <c r="B8" s="308" t="s">
        <v>273</v>
      </c>
      <c r="C8" s="309" t="s">
        <v>411</v>
      </c>
      <c r="D8" s="310" t="s">
        <v>475</v>
      </c>
      <c r="E8" s="34" t="s">
        <v>475</v>
      </c>
      <c r="F8" s="34" t="s">
        <v>475</v>
      </c>
      <c r="G8" s="310">
        <v>1</v>
      </c>
      <c r="H8" s="34">
        <v>820.89</v>
      </c>
      <c r="I8" s="34">
        <v>1277.97</v>
      </c>
      <c r="J8" s="310">
        <v>3</v>
      </c>
      <c r="K8" s="34">
        <v>33702.01</v>
      </c>
      <c r="L8" s="34">
        <v>1655.98</v>
      </c>
      <c r="M8" s="309" t="s">
        <v>475</v>
      </c>
      <c r="N8" s="309" t="s">
        <v>475</v>
      </c>
      <c r="O8" s="309" t="s">
        <v>475</v>
      </c>
      <c r="P8" s="310">
        <v>4</v>
      </c>
      <c r="Q8" s="34">
        <v>34522.9</v>
      </c>
      <c r="R8" s="34">
        <v>8630.73</v>
      </c>
      <c r="S8" s="34">
        <v>2933.95</v>
      </c>
      <c r="T8" s="395">
        <v>733.49</v>
      </c>
    </row>
    <row r="9" spans="1:20">
      <c r="A9" s="467">
        <v>5</v>
      </c>
      <c r="B9" s="308" t="s">
        <v>439</v>
      </c>
      <c r="C9" s="309" t="s">
        <v>413</v>
      </c>
      <c r="D9" s="310">
        <v>81</v>
      </c>
      <c r="E9" s="34">
        <v>366633.45</v>
      </c>
      <c r="F9" s="34">
        <v>96943.5</v>
      </c>
      <c r="G9" s="310">
        <v>32</v>
      </c>
      <c r="H9" s="34">
        <v>86481.41</v>
      </c>
      <c r="I9" s="34">
        <v>27322.57</v>
      </c>
      <c r="J9" s="310">
        <v>65</v>
      </c>
      <c r="K9" s="34">
        <v>161806.38</v>
      </c>
      <c r="L9" s="34">
        <v>32507.14</v>
      </c>
      <c r="M9" s="309" t="s">
        <v>475</v>
      </c>
      <c r="N9" s="309" t="s">
        <v>475</v>
      </c>
      <c r="O9" s="309" t="s">
        <v>475</v>
      </c>
      <c r="P9" s="310">
        <v>178</v>
      </c>
      <c r="Q9" s="34">
        <v>614921.24</v>
      </c>
      <c r="R9" s="34">
        <v>3454.61</v>
      </c>
      <c r="S9" s="34">
        <v>156773.21</v>
      </c>
      <c r="T9" s="395">
        <v>880.75</v>
      </c>
    </row>
    <row r="10" spans="1:20">
      <c r="A10" s="467">
        <v>6</v>
      </c>
      <c r="B10" s="308" t="s">
        <v>281</v>
      </c>
      <c r="C10" s="309" t="s">
        <v>394</v>
      </c>
      <c r="D10" s="310">
        <v>64</v>
      </c>
      <c r="E10" s="34">
        <v>524152.68</v>
      </c>
      <c r="F10" s="34">
        <v>39944.94</v>
      </c>
      <c r="G10" s="310">
        <v>37</v>
      </c>
      <c r="H10" s="34">
        <v>180250.22</v>
      </c>
      <c r="I10" s="34">
        <v>18818.72</v>
      </c>
      <c r="J10" s="310" t="s">
        <v>475</v>
      </c>
      <c r="K10" s="34" t="s">
        <v>475</v>
      </c>
      <c r="L10" s="34" t="s">
        <v>475</v>
      </c>
      <c r="M10" s="309" t="s">
        <v>475</v>
      </c>
      <c r="N10" s="309" t="s">
        <v>475</v>
      </c>
      <c r="O10" s="309" t="s">
        <v>475</v>
      </c>
      <c r="P10" s="310">
        <v>101</v>
      </c>
      <c r="Q10" s="34">
        <v>704402.9</v>
      </c>
      <c r="R10" s="34">
        <v>6974.29</v>
      </c>
      <c r="S10" s="34">
        <v>58763.66</v>
      </c>
      <c r="T10" s="395">
        <v>581.82000000000005</v>
      </c>
    </row>
    <row r="11" spans="1:20" s="390" customFormat="1">
      <c r="A11" s="467">
        <v>7</v>
      </c>
      <c r="B11" s="308" t="s">
        <v>284</v>
      </c>
      <c r="C11" s="309" t="s">
        <v>395</v>
      </c>
      <c r="D11" s="310">
        <v>7</v>
      </c>
      <c r="E11" s="34">
        <v>89543.76</v>
      </c>
      <c r="F11" s="34">
        <v>7857.21</v>
      </c>
      <c r="G11" s="310">
        <v>3</v>
      </c>
      <c r="H11" s="34">
        <v>17600.599999999999</v>
      </c>
      <c r="I11" s="34">
        <v>3102.08</v>
      </c>
      <c r="J11" s="310" t="s">
        <v>475</v>
      </c>
      <c r="K11" s="34" t="s">
        <v>475</v>
      </c>
      <c r="L11" s="34" t="s">
        <v>475</v>
      </c>
      <c r="M11" s="309" t="s">
        <v>475</v>
      </c>
      <c r="N11" s="309" t="s">
        <v>475</v>
      </c>
      <c r="O11" s="309" t="s">
        <v>475</v>
      </c>
      <c r="P11" s="310">
        <v>10</v>
      </c>
      <c r="Q11" s="34">
        <v>107144.36</v>
      </c>
      <c r="R11" s="34">
        <v>10714.44</v>
      </c>
      <c r="S11" s="34">
        <v>10959.29</v>
      </c>
      <c r="T11" s="395">
        <v>1095.93</v>
      </c>
    </row>
    <row r="12" spans="1:20">
      <c r="A12" s="467">
        <v>8</v>
      </c>
      <c r="B12" s="308" t="s">
        <v>431</v>
      </c>
      <c r="C12" s="309" t="s">
        <v>616</v>
      </c>
      <c r="D12" s="310">
        <v>1</v>
      </c>
      <c r="E12" s="34">
        <v>4128.96</v>
      </c>
      <c r="F12" s="34">
        <v>845.75</v>
      </c>
      <c r="G12" s="310" t="s">
        <v>475</v>
      </c>
      <c r="H12" s="34" t="s">
        <v>475</v>
      </c>
      <c r="I12" s="34" t="s">
        <v>475</v>
      </c>
      <c r="J12" s="310">
        <v>1</v>
      </c>
      <c r="K12" s="34">
        <v>2287.9899999999998</v>
      </c>
      <c r="L12" s="34">
        <v>639.26</v>
      </c>
      <c r="M12" s="310" t="s">
        <v>475</v>
      </c>
      <c r="N12" s="34" t="s">
        <v>475</v>
      </c>
      <c r="O12" s="34" t="s">
        <v>475</v>
      </c>
      <c r="P12" s="310">
        <v>2</v>
      </c>
      <c r="Q12" s="34">
        <v>6416.95</v>
      </c>
      <c r="R12" s="34">
        <v>3208.48</v>
      </c>
      <c r="S12" s="34">
        <v>1485.01</v>
      </c>
      <c r="T12" s="395">
        <v>742.51</v>
      </c>
    </row>
    <row r="13" spans="1:20" s="390" customFormat="1" ht="15.75" thickBot="1">
      <c r="A13" s="470">
        <v>9</v>
      </c>
      <c r="B13" s="172" t="s">
        <v>431</v>
      </c>
      <c r="C13" s="173" t="s">
        <v>616</v>
      </c>
      <c r="D13" s="174">
        <v>58</v>
      </c>
      <c r="E13" s="175">
        <v>59703.38</v>
      </c>
      <c r="F13" s="175">
        <v>14441.74</v>
      </c>
      <c r="G13" s="174">
        <v>8</v>
      </c>
      <c r="H13" s="175">
        <v>17849.919999999998</v>
      </c>
      <c r="I13" s="175">
        <v>2474.5500000000002</v>
      </c>
      <c r="J13" s="174">
        <v>6</v>
      </c>
      <c r="K13" s="175">
        <v>2142.67</v>
      </c>
      <c r="L13" s="175">
        <v>757.65</v>
      </c>
      <c r="M13" s="174" t="s">
        <v>475</v>
      </c>
      <c r="N13" s="175" t="s">
        <v>475</v>
      </c>
      <c r="O13" s="175" t="s">
        <v>475</v>
      </c>
      <c r="P13" s="174">
        <v>72</v>
      </c>
      <c r="Q13" s="175">
        <v>79695.97</v>
      </c>
      <c r="R13" s="175">
        <v>1106.8900000000001</v>
      </c>
      <c r="S13" s="175">
        <v>17673.939999999999</v>
      </c>
      <c r="T13" s="176">
        <v>245.47</v>
      </c>
    </row>
    <row r="14" spans="1:20" s="390" customFormat="1"/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AF50"/>
  <sheetViews>
    <sheetView workbookViewId="0">
      <selection activeCell="H4" sqref="H4:H17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32" ht="15.75">
      <c r="A1" s="548" t="s">
        <v>832</v>
      </c>
      <c r="B1" s="548"/>
      <c r="C1" s="548"/>
      <c r="D1" s="548"/>
      <c r="E1" s="548"/>
      <c r="F1" s="548"/>
      <c r="G1" s="548"/>
      <c r="H1" s="548"/>
    </row>
    <row r="2" spans="1:32" ht="15.75" thickBot="1">
      <c r="A2" s="93"/>
      <c r="B2" s="390"/>
      <c r="C2" s="390"/>
      <c r="D2" s="390"/>
      <c r="E2" s="390"/>
      <c r="F2" s="390"/>
      <c r="G2" s="390"/>
      <c r="H2" s="390"/>
    </row>
    <row r="3" spans="1:32" ht="32.25" thickBot="1">
      <c r="A3" s="399" t="s">
        <v>60</v>
      </c>
      <c r="B3" s="399" t="s">
        <v>452</v>
      </c>
      <c r="C3" s="399" t="s">
        <v>451</v>
      </c>
      <c r="D3" s="399" t="s">
        <v>645</v>
      </c>
      <c r="E3" s="399" t="s">
        <v>646</v>
      </c>
      <c r="F3" s="399" t="s">
        <v>647</v>
      </c>
      <c r="G3" s="399" t="s">
        <v>648</v>
      </c>
      <c r="H3" s="399" t="s">
        <v>547</v>
      </c>
    </row>
    <row r="4" spans="1:32">
      <c r="A4" s="433" t="s">
        <v>667</v>
      </c>
      <c r="B4" s="400" t="s">
        <v>272</v>
      </c>
      <c r="C4" s="400" t="s">
        <v>63</v>
      </c>
      <c r="D4" s="401">
        <v>2644</v>
      </c>
      <c r="E4" s="401">
        <v>2039</v>
      </c>
      <c r="F4" s="401">
        <v>3145</v>
      </c>
      <c r="G4" s="401">
        <v>11</v>
      </c>
      <c r="H4" s="402">
        <v>7839</v>
      </c>
    </row>
    <row r="5" spans="1:32">
      <c r="A5" s="403" t="s">
        <v>668</v>
      </c>
      <c r="B5" s="397" t="s">
        <v>274</v>
      </c>
      <c r="C5" s="397" t="s">
        <v>545</v>
      </c>
      <c r="D5" s="398">
        <v>49</v>
      </c>
      <c r="E5" s="398">
        <v>36</v>
      </c>
      <c r="F5" s="398">
        <v>47</v>
      </c>
      <c r="G5" s="398">
        <v>3</v>
      </c>
      <c r="H5" s="404">
        <v>135</v>
      </c>
      <c r="J5" s="529"/>
    </row>
    <row r="6" spans="1:32">
      <c r="A6" s="403" t="s">
        <v>669</v>
      </c>
      <c r="B6" s="397" t="s">
        <v>558</v>
      </c>
      <c r="C6" s="397" t="s">
        <v>626</v>
      </c>
      <c r="D6" s="398">
        <v>247</v>
      </c>
      <c r="E6" s="398">
        <v>21</v>
      </c>
      <c r="F6" s="398">
        <v>775</v>
      </c>
      <c r="G6" s="398" t="s">
        <v>475</v>
      </c>
      <c r="H6" s="404">
        <v>1043</v>
      </c>
      <c r="J6" s="529"/>
    </row>
    <row r="7" spans="1:32">
      <c r="A7" s="403" t="s">
        <v>670</v>
      </c>
      <c r="B7" s="397" t="s">
        <v>271</v>
      </c>
      <c r="C7" s="397" t="s">
        <v>625</v>
      </c>
      <c r="D7" s="398" t="s">
        <v>475</v>
      </c>
      <c r="E7" s="398" t="s">
        <v>475</v>
      </c>
      <c r="F7" s="398">
        <v>45</v>
      </c>
      <c r="G7" s="398" t="s">
        <v>475</v>
      </c>
      <c r="H7" s="404">
        <v>45</v>
      </c>
      <c r="J7" s="529"/>
    </row>
    <row r="8" spans="1:32">
      <c r="A8" s="403" t="s">
        <v>671</v>
      </c>
      <c r="B8" s="397" t="s">
        <v>273</v>
      </c>
      <c r="C8" s="397" t="s">
        <v>411</v>
      </c>
      <c r="D8" s="398">
        <v>329</v>
      </c>
      <c r="E8" s="398">
        <v>329</v>
      </c>
      <c r="F8" s="398">
        <v>182</v>
      </c>
      <c r="G8" s="398">
        <v>48</v>
      </c>
      <c r="H8" s="404">
        <v>888</v>
      </c>
      <c r="J8" s="529"/>
    </row>
    <row r="9" spans="1:32">
      <c r="A9" s="403" t="s">
        <v>672</v>
      </c>
      <c r="B9" s="397" t="s">
        <v>439</v>
      </c>
      <c r="C9" s="397" t="s">
        <v>413</v>
      </c>
      <c r="D9" s="398">
        <v>104</v>
      </c>
      <c r="E9" s="398">
        <v>95</v>
      </c>
      <c r="F9" s="398">
        <v>48</v>
      </c>
      <c r="G9" s="398">
        <v>323</v>
      </c>
      <c r="H9" s="404">
        <v>570</v>
      </c>
      <c r="J9" s="529"/>
    </row>
    <row r="10" spans="1:32">
      <c r="A10" s="403" t="s">
        <v>673</v>
      </c>
      <c r="B10" s="397" t="s">
        <v>281</v>
      </c>
      <c r="C10" s="397" t="s">
        <v>394</v>
      </c>
      <c r="D10" s="398">
        <v>42</v>
      </c>
      <c r="E10" s="398">
        <v>61</v>
      </c>
      <c r="F10" s="398">
        <v>60</v>
      </c>
      <c r="G10" s="398" t="s">
        <v>475</v>
      </c>
      <c r="H10" s="404">
        <v>163</v>
      </c>
      <c r="J10" s="529"/>
    </row>
    <row r="11" spans="1:32">
      <c r="A11" s="403" t="s">
        <v>674</v>
      </c>
      <c r="B11" s="397" t="s">
        <v>311</v>
      </c>
      <c r="C11" s="397" t="s">
        <v>73</v>
      </c>
      <c r="D11" s="398">
        <v>6</v>
      </c>
      <c r="E11" s="398">
        <v>1</v>
      </c>
      <c r="F11" s="398">
        <v>4</v>
      </c>
      <c r="G11" s="398" t="s">
        <v>475</v>
      </c>
      <c r="H11" s="404">
        <v>11</v>
      </c>
      <c r="J11" s="529"/>
    </row>
    <row r="12" spans="1:32">
      <c r="A12" s="403" t="s">
        <v>675</v>
      </c>
      <c r="B12" s="397" t="s">
        <v>284</v>
      </c>
      <c r="C12" s="397" t="s">
        <v>395</v>
      </c>
      <c r="D12" s="398">
        <v>2</v>
      </c>
      <c r="E12" s="398">
        <v>8</v>
      </c>
      <c r="F12" s="398">
        <v>2</v>
      </c>
      <c r="G12" s="398" t="s">
        <v>475</v>
      </c>
      <c r="H12" s="404">
        <v>12</v>
      </c>
    </row>
    <row r="13" spans="1:32" s="390" customFormat="1">
      <c r="A13" s="403" t="s">
        <v>676</v>
      </c>
      <c r="B13" s="408" t="s">
        <v>442</v>
      </c>
      <c r="C13" s="408" t="s">
        <v>548</v>
      </c>
      <c r="D13" s="409">
        <v>1</v>
      </c>
      <c r="E13" s="409" t="s">
        <v>475</v>
      </c>
      <c r="F13" s="409">
        <v>5</v>
      </c>
      <c r="G13" s="409" t="s">
        <v>475</v>
      </c>
      <c r="H13" s="410">
        <v>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>
      <c r="A14" s="403">
        <v>11</v>
      </c>
      <c r="B14" s="408" t="s">
        <v>431</v>
      </c>
      <c r="C14" s="408" t="s">
        <v>616</v>
      </c>
      <c r="D14" s="409">
        <v>1801</v>
      </c>
      <c r="E14" s="409">
        <v>257</v>
      </c>
      <c r="F14" s="409">
        <v>350</v>
      </c>
      <c r="G14" s="409" t="s">
        <v>475</v>
      </c>
      <c r="H14" s="410">
        <v>2408</v>
      </c>
    </row>
    <row r="15" spans="1:32">
      <c r="A15" s="523">
        <v>12</v>
      </c>
      <c r="B15" s="385" t="s">
        <v>429</v>
      </c>
      <c r="C15" s="385" t="s">
        <v>642</v>
      </c>
      <c r="D15" s="385">
        <v>6</v>
      </c>
      <c r="E15" s="385" t="s">
        <v>475</v>
      </c>
      <c r="F15" s="385" t="s">
        <v>475</v>
      </c>
      <c r="G15" s="385" t="s">
        <v>475</v>
      </c>
      <c r="H15" s="524">
        <v>6</v>
      </c>
    </row>
    <row r="16" spans="1:32" ht="15.75" thickBot="1">
      <c r="A16" s="519">
        <v>13</v>
      </c>
      <c r="B16" s="520" t="s">
        <v>312</v>
      </c>
      <c r="C16" s="520" t="s">
        <v>546</v>
      </c>
      <c r="D16" s="520">
        <v>510</v>
      </c>
      <c r="E16" s="520" t="s">
        <v>475</v>
      </c>
      <c r="F16" s="520">
        <v>723</v>
      </c>
      <c r="G16" s="520" t="s">
        <v>475</v>
      </c>
      <c r="H16" s="522">
        <v>1233</v>
      </c>
    </row>
    <row r="17" spans="1:8">
      <c r="H17" s="278"/>
    </row>
    <row r="19" spans="1:8" ht="15.75">
      <c r="A19" s="548" t="s">
        <v>711</v>
      </c>
      <c r="B19" s="548"/>
      <c r="C19" s="548"/>
      <c r="D19" s="548"/>
      <c r="E19" s="548"/>
      <c r="F19" s="548"/>
      <c r="G19" s="548"/>
      <c r="H19" s="548"/>
    </row>
    <row r="20" spans="1:8" ht="15.75" thickBot="1">
      <c r="A20" s="93"/>
      <c r="B20" s="390"/>
      <c r="C20" s="390"/>
      <c r="D20" s="390"/>
      <c r="E20" s="390"/>
      <c r="F20" s="390"/>
      <c r="G20" s="390"/>
      <c r="H20" s="390"/>
    </row>
    <row r="21" spans="1:8" ht="32.25" thickBot="1">
      <c r="A21" s="411" t="s">
        <v>60</v>
      </c>
      <c r="B21" s="411" t="s">
        <v>452</v>
      </c>
      <c r="C21" s="411" t="s">
        <v>451</v>
      </c>
      <c r="D21" s="411" t="s">
        <v>645</v>
      </c>
      <c r="E21" s="411" t="s">
        <v>646</v>
      </c>
      <c r="F21" s="411" t="s">
        <v>647</v>
      </c>
      <c r="G21" s="411" t="s">
        <v>648</v>
      </c>
      <c r="H21" s="411" t="s">
        <v>547</v>
      </c>
    </row>
    <row r="22" spans="1:8">
      <c r="A22" s="412">
        <v>1</v>
      </c>
      <c r="B22" s="428" t="s">
        <v>272</v>
      </c>
      <c r="C22" s="429" t="s">
        <v>63</v>
      </c>
      <c r="D22" s="196">
        <v>809</v>
      </c>
      <c r="E22" s="196">
        <v>2057</v>
      </c>
      <c r="F22" s="196">
        <v>1307</v>
      </c>
      <c r="G22" s="196">
        <v>3</v>
      </c>
      <c r="H22" s="430">
        <v>4176</v>
      </c>
    </row>
    <row r="23" spans="1:8">
      <c r="A23" s="414">
        <v>2</v>
      </c>
      <c r="B23" s="431" t="s">
        <v>274</v>
      </c>
      <c r="C23" s="425" t="s">
        <v>545</v>
      </c>
      <c r="D23" s="199">
        <v>44</v>
      </c>
      <c r="E23" s="199">
        <v>53</v>
      </c>
      <c r="F23" s="199">
        <v>70</v>
      </c>
      <c r="G23" s="199">
        <v>3</v>
      </c>
      <c r="H23" s="432">
        <v>170</v>
      </c>
    </row>
    <row r="24" spans="1:8">
      <c r="A24" s="414">
        <v>3</v>
      </c>
      <c r="B24" s="431" t="s">
        <v>558</v>
      </c>
      <c r="C24" s="425" t="s">
        <v>626</v>
      </c>
      <c r="D24" s="199">
        <v>161</v>
      </c>
      <c r="E24" s="199">
        <v>9</v>
      </c>
      <c r="F24" s="199">
        <v>1288</v>
      </c>
      <c r="G24" s="199" t="s">
        <v>475</v>
      </c>
      <c r="H24" s="432">
        <v>1458</v>
      </c>
    </row>
    <row r="25" spans="1:8">
      <c r="A25" s="414">
        <v>4</v>
      </c>
      <c r="B25" s="431" t="s">
        <v>271</v>
      </c>
      <c r="C25" s="425" t="s">
        <v>625</v>
      </c>
      <c r="D25" s="199" t="s">
        <v>475</v>
      </c>
      <c r="E25" s="199" t="s">
        <v>475</v>
      </c>
      <c r="F25" s="199">
        <v>39</v>
      </c>
      <c r="G25" s="199" t="s">
        <v>475</v>
      </c>
      <c r="H25" s="432">
        <v>39</v>
      </c>
    </row>
    <row r="26" spans="1:8">
      <c r="A26" s="414">
        <v>5</v>
      </c>
      <c r="B26" s="431" t="s">
        <v>273</v>
      </c>
      <c r="C26" s="425" t="s">
        <v>411</v>
      </c>
      <c r="D26" s="199">
        <v>543</v>
      </c>
      <c r="E26" s="199">
        <v>325</v>
      </c>
      <c r="F26" s="199">
        <v>230</v>
      </c>
      <c r="G26" s="199">
        <v>47</v>
      </c>
      <c r="H26" s="432">
        <v>1145</v>
      </c>
    </row>
    <row r="27" spans="1:8">
      <c r="A27" s="414">
        <v>6</v>
      </c>
      <c r="B27" s="431" t="s">
        <v>439</v>
      </c>
      <c r="C27" s="425" t="s">
        <v>413</v>
      </c>
      <c r="D27" s="199">
        <v>209</v>
      </c>
      <c r="E27" s="199">
        <v>131</v>
      </c>
      <c r="F27" s="199">
        <v>66</v>
      </c>
      <c r="G27" s="199">
        <v>488</v>
      </c>
      <c r="H27" s="432">
        <v>894</v>
      </c>
    </row>
    <row r="28" spans="1:8">
      <c r="A28" s="414">
        <v>7</v>
      </c>
      <c r="B28" s="431" t="s">
        <v>281</v>
      </c>
      <c r="C28" s="425" t="s">
        <v>394</v>
      </c>
      <c r="D28" s="199">
        <v>39</v>
      </c>
      <c r="E28" s="199">
        <v>40</v>
      </c>
      <c r="F28" s="199">
        <v>58</v>
      </c>
      <c r="G28" s="199" t="s">
        <v>475</v>
      </c>
      <c r="H28" s="432">
        <v>137</v>
      </c>
    </row>
    <row r="29" spans="1:8">
      <c r="A29" s="414">
        <v>8</v>
      </c>
      <c r="B29" s="431" t="s">
        <v>311</v>
      </c>
      <c r="C29" s="425" t="s">
        <v>73</v>
      </c>
      <c r="D29" s="199">
        <v>14</v>
      </c>
      <c r="E29" s="199">
        <v>2</v>
      </c>
      <c r="F29" s="199">
        <v>10</v>
      </c>
      <c r="G29" s="199" t="s">
        <v>475</v>
      </c>
      <c r="H29" s="432">
        <v>26</v>
      </c>
    </row>
    <row r="30" spans="1:8">
      <c r="A30" s="414">
        <v>9</v>
      </c>
      <c r="B30" s="431" t="s">
        <v>284</v>
      </c>
      <c r="C30" s="425" t="s">
        <v>395</v>
      </c>
      <c r="D30" s="199">
        <v>2</v>
      </c>
      <c r="E30" s="199">
        <v>9</v>
      </c>
      <c r="F30" s="199">
        <v>3</v>
      </c>
      <c r="G30" s="199" t="s">
        <v>475</v>
      </c>
      <c r="H30" s="432">
        <v>14</v>
      </c>
    </row>
    <row r="31" spans="1:8">
      <c r="A31" s="414">
        <v>10</v>
      </c>
      <c r="B31" s="431" t="s">
        <v>442</v>
      </c>
      <c r="C31" s="425" t="s">
        <v>548</v>
      </c>
      <c r="D31" s="199">
        <v>1</v>
      </c>
      <c r="E31" s="199" t="s">
        <v>475</v>
      </c>
      <c r="F31" s="199">
        <v>1</v>
      </c>
      <c r="G31" s="199" t="s">
        <v>475</v>
      </c>
      <c r="H31" s="432">
        <v>2</v>
      </c>
    </row>
    <row r="32" spans="1:8">
      <c r="A32" s="414">
        <v>11</v>
      </c>
      <c r="B32" s="431" t="s">
        <v>431</v>
      </c>
      <c r="C32" s="425" t="s">
        <v>616</v>
      </c>
      <c r="D32" s="199">
        <v>2604</v>
      </c>
      <c r="E32" s="199">
        <v>245</v>
      </c>
      <c r="F32" s="199">
        <v>379</v>
      </c>
      <c r="G32" s="199" t="s">
        <v>475</v>
      </c>
      <c r="H32" s="432">
        <v>3228</v>
      </c>
    </row>
    <row r="33" spans="1:8">
      <c r="A33" s="541">
        <v>12</v>
      </c>
      <c r="B33" s="542" t="s">
        <v>429</v>
      </c>
      <c r="C33" s="543" t="s">
        <v>642</v>
      </c>
      <c r="D33" s="544">
        <v>22</v>
      </c>
      <c r="E33" s="544" t="s">
        <v>475</v>
      </c>
      <c r="F33" s="544" t="s">
        <v>475</v>
      </c>
      <c r="G33" s="544" t="s">
        <v>475</v>
      </c>
      <c r="H33" s="545">
        <v>22</v>
      </c>
    </row>
    <row r="34" spans="1:8">
      <c r="A34" s="280">
        <v>13</v>
      </c>
      <c r="B34" s="385" t="s">
        <v>312</v>
      </c>
      <c r="C34" s="385" t="s">
        <v>546</v>
      </c>
      <c r="D34" s="385">
        <v>333</v>
      </c>
      <c r="E34" s="385" t="s">
        <v>475</v>
      </c>
      <c r="F34" s="385">
        <v>494</v>
      </c>
      <c r="G34" s="385" t="s">
        <v>475</v>
      </c>
      <c r="H34" s="385">
        <v>827</v>
      </c>
    </row>
    <row r="36" spans="1:8" ht="15.75">
      <c r="A36" s="548" t="s">
        <v>833</v>
      </c>
      <c r="B36" s="548"/>
      <c r="C36" s="548"/>
      <c r="D36" s="548"/>
      <c r="E36" s="548"/>
      <c r="F36" s="548"/>
      <c r="G36" s="548"/>
      <c r="H36" s="548"/>
    </row>
    <row r="37" spans="1:8" ht="15.75" thickBot="1">
      <c r="A37" s="93"/>
      <c r="B37" s="390"/>
      <c r="C37" s="390"/>
      <c r="D37" s="390"/>
      <c r="E37" s="390"/>
      <c r="F37" s="390"/>
      <c r="G37" s="390"/>
      <c r="H37" s="390"/>
    </row>
    <row r="38" spans="1:8" ht="32.25" thickBot="1">
      <c r="A38" s="411" t="s">
        <v>60</v>
      </c>
      <c r="B38" s="411" t="s">
        <v>452</v>
      </c>
      <c r="C38" s="411" t="s">
        <v>451</v>
      </c>
      <c r="D38" s="411" t="s">
        <v>645</v>
      </c>
      <c r="E38" s="411" t="s">
        <v>646</v>
      </c>
      <c r="F38" s="411" t="s">
        <v>647</v>
      </c>
      <c r="G38" s="411" t="s">
        <v>648</v>
      </c>
      <c r="H38" s="411" t="s">
        <v>547</v>
      </c>
    </row>
    <row r="39" spans="1:8">
      <c r="A39" s="412">
        <v>1</v>
      </c>
      <c r="B39" s="481" t="s">
        <v>272</v>
      </c>
      <c r="C39" s="429" t="s">
        <v>63</v>
      </c>
      <c r="D39" s="196">
        <v>353</v>
      </c>
      <c r="E39" s="196">
        <v>1848</v>
      </c>
      <c r="F39" s="196">
        <v>706</v>
      </c>
      <c r="G39" s="196">
        <v>6</v>
      </c>
      <c r="H39" s="430">
        <v>2913</v>
      </c>
    </row>
    <row r="40" spans="1:8">
      <c r="A40" s="414">
        <v>2</v>
      </c>
      <c r="B40" s="480" t="s">
        <v>274</v>
      </c>
      <c r="C40" s="425" t="s">
        <v>545</v>
      </c>
      <c r="D40" s="199">
        <v>36</v>
      </c>
      <c r="E40" s="199">
        <v>49</v>
      </c>
      <c r="F40" s="199">
        <v>88</v>
      </c>
      <c r="G40" s="199" t="s">
        <v>475</v>
      </c>
      <c r="H40" s="432">
        <v>173</v>
      </c>
    </row>
    <row r="41" spans="1:8">
      <c r="A41" s="414">
        <v>3</v>
      </c>
      <c r="B41" s="480" t="s">
        <v>558</v>
      </c>
      <c r="C41" s="425" t="s">
        <v>626</v>
      </c>
      <c r="D41" s="199">
        <v>346</v>
      </c>
      <c r="E41" s="199">
        <v>17</v>
      </c>
      <c r="F41" s="199">
        <v>1576</v>
      </c>
      <c r="G41" s="199" t="s">
        <v>475</v>
      </c>
      <c r="H41" s="432">
        <v>1939</v>
      </c>
    </row>
    <row r="42" spans="1:8">
      <c r="A42" s="414">
        <v>4</v>
      </c>
      <c r="B42" s="480" t="s">
        <v>271</v>
      </c>
      <c r="C42" s="425" t="s">
        <v>625</v>
      </c>
      <c r="D42" s="199" t="s">
        <v>475</v>
      </c>
      <c r="E42" s="199" t="s">
        <v>475</v>
      </c>
      <c r="F42" s="199">
        <v>33</v>
      </c>
      <c r="G42" s="199" t="s">
        <v>475</v>
      </c>
      <c r="H42" s="432">
        <v>33</v>
      </c>
    </row>
    <row r="43" spans="1:8">
      <c r="A43" s="414">
        <v>5</v>
      </c>
      <c r="B43" s="480" t="s">
        <v>273</v>
      </c>
      <c r="C43" s="425" t="s">
        <v>411</v>
      </c>
      <c r="D43" s="199">
        <v>413</v>
      </c>
      <c r="E43" s="199">
        <v>248</v>
      </c>
      <c r="F43" s="199">
        <v>303</v>
      </c>
      <c r="G43" s="199">
        <v>43</v>
      </c>
      <c r="H43" s="432">
        <v>1007</v>
      </c>
    </row>
    <row r="44" spans="1:8">
      <c r="A44" s="414">
        <v>6</v>
      </c>
      <c r="B44" s="480" t="s">
        <v>439</v>
      </c>
      <c r="C44" s="425" t="s">
        <v>413</v>
      </c>
      <c r="D44" s="199">
        <v>358</v>
      </c>
      <c r="E44" s="199">
        <v>182</v>
      </c>
      <c r="F44" s="199">
        <v>27</v>
      </c>
      <c r="G44" s="199">
        <v>506</v>
      </c>
      <c r="H44" s="432">
        <v>1073</v>
      </c>
    </row>
    <row r="45" spans="1:8">
      <c r="A45" s="414">
        <v>7</v>
      </c>
      <c r="B45" s="480" t="s">
        <v>281</v>
      </c>
      <c r="C45" s="425" t="s">
        <v>394</v>
      </c>
      <c r="D45" s="199">
        <v>54</v>
      </c>
      <c r="E45" s="199">
        <v>37</v>
      </c>
      <c r="F45" s="199">
        <v>78</v>
      </c>
      <c r="G45" s="199" t="s">
        <v>475</v>
      </c>
      <c r="H45" s="432">
        <v>169</v>
      </c>
    </row>
    <row r="46" spans="1:8">
      <c r="A46" s="414">
        <v>8</v>
      </c>
      <c r="B46" s="480" t="s">
        <v>284</v>
      </c>
      <c r="C46" s="425" t="s">
        <v>395</v>
      </c>
      <c r="D46" s="199">
        <v>1</v>
      </c>
      <c r="E46" s="199">
        <v>17</v>
      </c>
      <c r="F46" s="199">
        <v>5</v>
      </c>
      <c r="G46" s="199" t="s">
        <v>475</v>
      </c>
      <c r="H46" s="432">
        <v>23</v>
      </c>
    </row>
    <row r="47" spans="1:8">
      <c r="A47" s="414">
        <v>9</v>
      </c>
      <c r="B47" s="480" t="s">
        <v>442</v>
      </c>
      <c r="C47" s="425" t="s">
        <v>548</v>
      </c>
      <c r="D47" s="199" t="s">
        <v>475</v>
      </c>
      <c r="E47" s="199" t="s">
        <v>475</v>
      </c>
      <c r="F47" s="199">
        <v>7</v>
      </c>
      <c r="G47" s="199" t="s">
        <v>475</v>
      </c>
      <c r="H47" s="432">
        <v>7</v>
      </c>
    </row>
    <row r="48" spans="1:8">
      <c r="A48" s="414">
        <v>10</v>
      </c>
      <c r="B48" s="480" t="s">
        <v>431</v>
      </c>
      <c r="C48" s="425" t="s">
        <v>616</v>
      </c>
      <c r="D48" s="199">
        <v>2019</v>
      </c>
      <c r="E48" s="199">
        <v>159</v>
      </c>
      <c r="F48" s="199">
        <v>321</v>
      </c>
      <c r="G48" s="199" t="s">
        <v>475</v>
      </c>
      <c r="H48" s="432">
        <v>2499</v>
      </c>
    </row>
    <row r="49" spans="1:8">
      <c r="A49" s="414">
        <v>11</v>
      </c>
      <c r="B49" s="480" t="s">
        <v>429</v>
      </c>
      <c r="C49" s="425" t="s">
        <v>642</v>
      </c>
      <c r="D49" s="199">
        <v>50</v>
      </c>
      <c r="E49" s="199" t="s">
        <v>475</v>
      </c>
      <c r="F49" s="199" t="s">
        <v>475</v>
      </c>
      <c r="G49" s="199" t="s">
        <v>475</v>
      </c>
      <c r="H49" s="432">
        <v>50</v>
      </c>
    </row>
    <row r="50" spans="1:8">
      <c r="A50" s="414">
        <v>12</v>
      </c>
      <c r="B50" s="480" t="s">
        <v>312</v>
      </c>
      <c r="C50" s="425" t="s">
        <v>546</v>
      </c>
      <c r="D50" s="199">
        <v>730</v>
      </c>
      <c r="E50" s="199" t="s">
        <v>475</v>
      </c>
      <c r="F50" s="199">
        <v>876</v>
      </c>
      <c r="G50" s="199" t="s">
        <v>475</v>
      </c>
      <c r="H50" s="432">
        <v>1606</v>
      </c>
    </row>
  </sheetData>
  <mergeCells count="3">
    <mergeCell ref="A1:H1"/>
    <mergeCell ref="A19:H19"/>
    <mergeCell ref="A36:H3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AC22"/>
  <sheetViews>
    <sheetView workbookViewId="0">
      <selection activeCell="H11" sqref="H11"/>
    </sheetView>
  </sheetViews>
  <sheetFormatPr defaultRowHeight="15"/>
  <cols>
    <col min="1" max="1" width="6.71093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9.42578125" customWidth="1"/>
    <col min="8" max="8" width="15.5703125" customWidth="1"/>
    <col min="9" max="9" width="28.28515625" customWidth="1"/>
    <col min="10" max="10" width="18.7109375" customWidth="1"/>
    <col min="13" max="13" width="18.5703125" customWidth="1"/>
    <col min="16" max="16" width="20.28515625" customWidth="1"/>
    <col min="17" max="17" width="19.85546875" customWidth="1"/>
  </cols>
  <sheetData>
    <row r="1" spans="1:29" ht="15.75">
      <c r="A1" s="548" t="s">
        <v>834</v>
      </c>
      <c r="B1" s="548"/>
      <c r="C1" s="548"/>
      <c r="D1" s="548"/>
      <c r="E1" s="548"/>
      <c r="F1" s="548"/>
      <c r="G1" s="548"/>
      <c r="H1" s="548"/>
    </row>
    <row r="2" spans="1:29" ht="15.75" thickBot="1">
      <c r="A2" s="93"/>
      <c r="B2" s="390"/>
      <c r="C2" s="390"/>
      <c r="D2" s="390"/>
      <c r="E2" s="390"/>
      <c r="F2" s="390"/>
      <c r="G2" s="390"/>
      <c r="H2" s="390"/>
    </row>
    <row r="3" spans="1:29" ht="36.75" customHeight="1" thickBot="1">
      <c r="A3" s="411" t="s">
        <v>60</v>
      </c>
      <c r="B3" s="411" t="s">
        <v>452</v>
      </c>
      <c r="C3" s="411" t="s">
        <v>451</v>
      </c>
      <c r="D3" s="411" t="s">
        <v>645</v>
      </c>
      <c r="E3" s="411" t="s">
        <v>646</v>
      </c>
      <c r="F3" s="411" t="s">
        <v>647</v>
      </c>
      <c r="G3" s="411" t="s">
        <v>648</v>
      </c>
      <c r="H3" s="411" t="s">
        <v>547</v>
      </c>
    </row>
    <row r="4" spans="1:29">
      <c r="A4" s="412" t="s">
        <v>667</v>
      </c>
      <c r="B4" s="413" t="s">
        <v>272</v>
      </c>
      <c r="C4" s="400" t="s">
        <v>63</v>
      </c>
      <c r="D4" s="401">
        <v>1381</v>
      </c>
      <c r="E4" s="401">
        <v>240</v>
      </c>
      <c r="F4" s="401">
        <v>741</v>
      </c>
      <c r="G4" s="401" t="s">
        <v>475</v>
      </c>
      <c r="H4" s="402">
        <v>2362</v>
      </c>
    </row>
    <row r="5" spans="1:29">
      <c r="A5" s="414" t="s">
        <v>668</v>
      </c>
      <c r="B5" s="415" t="s">
        <v>274</v>
      </c>
      <c r="C5" s="397" t="s">
        <v>545</v>
      </c>
      <c r="D5" s="398">
        <v>32</v>
      </c>
      <c r="E5" s="398" t="s">
        <v>475</v>
      </c>
      <c r="F5" s="398">
        <v>4</v>
      </c>
      <c r="G5" s="398" t="s">
        <v>475</v>
      </c>
      <c r="H5" s="404">
        <v>36</v>
      </c>
    </row>
    <row r="6" spans="1:29">
      <c r="A6" s="414" t="s">
        <v>669</v>
      </c>
      <c r="B6" s="415" t="s">
        <v>558</v>
      </c>
      <c r="C6" s="397" t="s">
        <v>626</v>
      </c>
      <c r="D6" s="398">
        <v>18</v>
      </c>
      <c r="E6" s="398">
        <v>12</v>
      </c>
      <c r="F6" s="398">
        <v>139</v>
      </c>
      <c r="G6" s="398" t="s">
        <v>475</v>
      </c>
      <c r="H6" s="404">
        <v>169</v>
      </c>
    </row>
    <row r="7" spans="1:29">
      <c r="A7" s="414">
        <v>4</v>
      </c>
      <c r="B7" s="415" t="s">
        <v>273</v>
      </c>
      <c r="C7" s="397" t="s">
        <v>411</v>
      </c>
      <c r="D7" s="398">
        <v>1</v>
      </c>
      <c r="E7" s="398">
        <v>5</v>
      </c>
      <c r="F7" s="398">
        <v>2</v>
      </c>
      <c r="G7" s="398" t="s">
        <v>475</v>
      </c>
      <c r="H7" s="404">
        <v>8</v>
      </c>
    </row>
    <row r="8" spans="1:29">
      <c r="A8" s="414">
        <v>5</v>
      </c>
      <c r="B8" s="415" t="s">
        <v>281</v>
      </c>
      <c r="C8" s="397" t="s">
        <v>394</v>
      </c>
      <c r="D8" s="398">
        <v>12</v>
      </c>
      <c r="E8" s="398" t="s">
        <v>475</v>
      </c>
      <c r="F8" s="398">
        <v>3</v>
      </c>
      <c r="G8" s="398" t="s">
        <v>475</v>
      </c>
      <c r="H8" s="404">
        <v>15</v>
      </c>
    </row>
    <row r="9" spans="1:29">
      <c r="A9" s="414">
        <v>6</v>
      </c>
      <c r="B9" s="415" t="s">
        <v>311</v>
      </c>
      <c r="C9" s="397" t="s">
        <v>73</v>
      </c>
      <c r="D9" s="398" t="s">
        <v>475</v>
      </c>
      <c r="E9" s="398" t="s">
        <v>475</v>
      </c>
      <c r="F9" s="398">
        <v>43</v>
      </c>
      <c r="G9" s="398" t="s">
        <v>475</v>
      </c>
      <c r="H9" s="404">
        <v>43</v>
      </c>
    </row>
    <row r="10" spans="1:29" ht="15.75" thickBot="1">
      <c r="A10" s="416">
        <v>7</v>
      </c>
      <c r="B10" s="417" t="s">
        <v>284</v>
      </c>
      <c r="C10" s="405" t="s">
        <v>395</v>
      </c>
      <c r="D10" s="406">
        <v>1</v>
      </c>
      <c r="E10" s="406">
        <v>1</v>
      </c>
      <c r="F10" s="406" t="s">
        <v>475</v>
      </c>
      <c r="G10" s="406" t="s">
        <v>475</v>
      </c>
      <c r="H10" s="407">
        <v>2</v>
      </c>
    </row>
    <row r="11" spans="1:29">
      <c r="H11" s="278"/>
    </row>
    <row r="13" spans="1:29">
      <c r="V13" s="529"/>
    </row>
    <row r="14" spans="1:29">
      <c r="V14" s="529"/>
    </row>
    <row r="15" spans="1:29">
      <c r="V15" s="529"/>
      <c r="AB15" s="529"/>
      <c r="AC15" s="529"/>
    </row>
    <row r="16" spans="1:29">
      <c r="V16" s="529"/>
      <c r="AB16" s="529"/>
      <c r="AC16" s="529"/>
    </row>
    <row r="17" spans="22:29">
      <c r="V17" s="529"/>
      <c r="AB17" s="529"/>
      <c r="AC17" s="529"/>
    </row>
    <row r="18" spans="22:29">
      <c r="V18" s="529"/>
      <c r="AB18" s="529"/>
      <c r="AC18" s="529"/>
    </row>
    <row r="19" spans="22:29">
      <c r="V19" s="529"/>
      <c r="AB19" s="529"/>
      <c r="AC19" s="529"/>
    </row>
    <row r="20" spans="22:29">
      <c r="V20" s="529"/>
      <c r="AB20" s="529"/>
      <c r="AC20" s="529"/>
    </row>
    <row r="21" spans="22:29">
      <c r="AB21" s="529"/>
      <c r="AC21" s="529"/>
    </row>
    <row r="22" spans="22:29">
      <c r="AB22" s="529"/>
      <c r="AC22" s="529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0" sqref="A10:F10"/>
    </sheetView>
  </sheetViews>
  <sheetFormatPr defaultRowHeight="15"/>
  <cols>
    <col min="1" max="1" width="26.5703125" customWidth="1"/>
    <col min="2" max="2" width="20.28515625" customWidth="1"/>
    <col min="3" max="3" width="20.5703125" customWidth="1"/>
    <col min="4" max="4" width="19.7109375" customWidth="1"/>
    <col min="5" max="5" width="20.140625" customWidth="1"/>
    <col min="6" max="6" width="24.140625" customWidth="1"/>
  </cols>
  <sheetData>
    <row r="1" spans="1:6" ht="15.75">
      <c r="A1" s="548" t="s">
        <v>714</v>
      </c>
      <c r="B1" s="548"/>
      <c r="C1" s="548"/>
      <c r="D1" s="548"/>
      <c r="E1" s="548"/>
      <c r="F1" s="548"/>
    </row>
    <row r="2" spans="1:6">
      <c r="A2" s="50"/>
      <c r="B2" s="64"/>
      <c r="C2" s="64"/>
      <c r="D2" s="64"/>
    </row>
    <row r="3" spans="1:6" s="483" customFormat="1" ht="47.25">
      <c r="A3" s="482" t="s">
        <v>12</v>
      </c>
      <c r="B3" s="441" t="s">
        <v>1</v>
      </c>
      <c r="C3" s="441" t="s">
        <v>2</v>
      </c>
      <c r="D3" s="155" t="s">
        <v>13</v>
      </c>
      <c r="E3" s="441" t="s">
        <v>556</v>
      </c>
      <c r="F3" s="155" t="s">
        <v>557</v>
      </c>
    </row>
    <row r="4" spans="1:6">
      <c r="A4" s="274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1938724</v>
      </c>
      <c r="C5" s="21">
        <v>1873618407.8</v>
      </c>
      <c r="D5" s="21">
        <v>966.42</v>
      </c>
      <c r="E5" s="21">
        <v>3088773.11</v>
      </c>
      <c r="F5" s="21">
        <v>110627862.14</v>
      </c>
    </row>
    <row r="6" spans="1:6">
      <c r="A6" s="5" t="s">
        <v>82</v>
      </c>
      <c r="B6" s="20">
        <v>26703</v>
      </c>
      <c r="C6" s="21">
        <v>9620798.4600000009</v>
      </c>
      <c r="D6" s="21">
        <v>360.29</v>
      </c>
      <c r="E6" s="21">
        <v>0</v>
      </c>
      <c r="F6" s="21">
        <v>576793.4</v>
      </c>
    </row>
    <row r="7" spans="1:6">
      <c r="A7" s="54" t="s">
        <v>6</v>
      </c>
      <c r="B7" s="20">
        <v>391542</v>
      </c>
      <c r="C7" s="21">
        <v>247942997.74000001</v>
      </c>
      <c r="D7" s="21">
        <v>633.25</v>
      </c>
      <c r="E7" s="21">
        <v>4212904.07</v>
      </c>
      <c r="F7" s="21">
        <v>14401464.619999999</v>
      </c>
    </row>
    <row r="8" spans="1:6">
      <c r="A8" s="54" t="s">
        <v>48</v>
      </c>
      <c r="B8" s="20">
        <v>218458</v>
      </c>
      <c r="C8" s="21">
        <v>135744309.66</v>
      </c>
      <c r="D8" s="21">
        <v>621.37</v>
      </c>
      <c r="E8" s="21">
        <v>663194.15</v>
      </c>
      <c r="F8" s="21">
        <v>7711571.71</v>
      </c>
    </row>
    <row r="9" spans="1:6">
      <c r="A9" s="54" t="s">
        <v>8</v>
      </c>
      <c r="B9" s="32">
        <v>7414</v>
      </c>
      <c r="C9" s="33">
        <v>2395417.6000000001</v>
      </c>
      <c r="D9" s="33">
        <v>323.08999999999997</v>
      </c>
      <c r="E9" s="33">
        <v>0</v>
      </c>
      <c r="F9" s="33">
        <v>81276.259999999995</v>
      </c>
    </row>
    <row r="10" spans="1:6" ht="15.75">
      <c r="A10" s="100" t="s">
        <v>11</v>
      </c>
      <c r="B10" s="97">
        <f>SUM(B5:B9)</f>
        <v>2582841</v>
      </c>
      <c r="C10" s="98">
        <f>SUM(C5:C9)</f>
        <v>2269321931.2599998</v>
      </c>
      <c r="D10" s="101"/>
      <c r="E10" s="98">
        <f>SUM(E5:E9)</f>
        <v>7964871.3300000001</v>
      </c>
      <c r="F10" s="98">
        <f>SUM(F5:F9)</f>
        <v>133398968.13000001</v>
      </c>
    </row>
    <row r="12" spans="1:6">
      <c r="C12" s="9"/>
      <c r="E12" s="9"/>
      <c r="F12" s="297"/>
    </row>
    <row r="13" spans="1:6" ht="15.75">
      <c r="A13" s="548" t="s">
        <v>665</v>
      </c>
      <c r="B13" s="548"/>
      <c r="C13" s="548"/>
      <c r="D13" s="548"/>
      <c r="E13" s="548"/>
      <c r="F13" s="548"/>
    </row>
    <row r="14" spans="1:6">
      <c r="A14" s="50"/>
      <c r="B14" s="296"/>
      <c r="C14" s="296"/>
      <c r="D14" s="296"/>
      <c r="E14" s="296"/>
      <c r="F14" s="296"/>
    </row>
    <row r="15" spans="1:6" s="483" customFormat="1" ht="47.25">
      <c r="A15" s="482" t="s">
        <v>12</v>
      </c>
      <c r="B15" s="441" t="s">
        <v>1</v>
      </c>
      <c r="C15" s="441" t="s">
        <v>2</v>
      </c>
      <c r="D15" s="155" t="s">
        <v>13</v>
      </c>
      <c r="E15" s="441" t="s">
        <v>556</v>
      </c>
      <c r="F15" s="155" t="s">
        <v>557</v>
      </c>
    </row>
    <row r="16" spans="1:6">
      <c r="A16" s="274" t="s">
        <v>14</v>
      </c>
      <c r="B16" s="3"/>
      <c r="C16" s="275"/>
      <c r="D16" s="275"/>
      <c r="E16" s="275"/>
      <c r="F16" s="275"/>
    </row>
    <row r="17" spans="1:6">
      <c r="A17" s="5" t="s">
        <v>5</v>
      </c>
      <c r="B17" s="20">
        <v>1937702</v>
      </c>
      <c r="C17" s="21">
        <v>1871668772.5599999</v>
      </c>
      <c r="D17" s="21">
        <v>965.92</v>
      </c>
      <c r="E17" s="21">
        <v>3093323.11</v>
      </c>
      <c r="F17" s="21">
        <v>110502894.81999999</v>
      </c>
    </row>
    <row r="18" spans="1:6">
      <c r="A18" s="5" t="s">
        <v>82</v>
      </c>
      <c r="B18" s="20">
        <v>26717</v>
      </c>
      <c r="C18" s="21">
        <v>9624247.3900000006</v>
      </c>
      <c r="D18" s="21">
        <v>360.23</v>
      </c>
      <c r="E18" s="21">
        <v>0</v>
      </c>
      <c r="F18" s="21">
        <v>576993.32999999996</v>
      </c>
    </row>
    <row r="19" spans="1:6">
      <c r="A19" s="274" t="s">
        <v>6</v>
      </c>
      <c r="B19" s="20">
        <v>391249</v>
      </c>
      <c r="C19" s="21">
        <v>247618462.28999999</v>
      </c>
      <c r="D19" s="21">
        <v>632.89</v>
      </c>
      <c r="E19" s="21">
        <v>4233746.7</v>
      </c>
      <c r="F19" s="21">
        <v>14379466</v>
      </c>
    </row>
    <row r="20" spans="1:6">
      <c r="A20" s="274" t="s">
        <v>48</v>
      </c>
      <c r="B20" s="20">
        <v>218259</v>
      </c>
      <c r="C20" s="21">
        <v>135532367.61000001</v>
      </c>
      <c r="D20" s="21">
        <v>620.97</v>
      </c>
      <c r="E20" s="21">
        <v>665060.82999999996</v>
      </c>
      <c r="F20" s="21">
        <v>7699155.0700000003</v>
      </c>
    </row>
    <row r="21" spans="1:6">
      <c r="A21" s="274" t="s">
        <v>8</v>
      </c>
      <c r="B21" s="32">
        <v>6998</v>
      </c>
      <c r="C21" s="33">
        <v>2259083.6800000002</v>
      </c>
      <c r="D21" s="33">
        <v>322.82</v>
      </c>
      <c r="E21" s="33">
        <v>0</v>
      </c>
      <c r="F21" s="33">
        <v>75789.710000000006</v>
      </c>
    </row>
    <row r="22" spans="1:6" ht="15.75">
      <c r="A22" s="100" t="s">
        <v>11</v>
      </c>
      <c r="B22" s="97">
        <v>2580925</v>
      </c>
      <c r="C22" s="98">
        <v>2266702933.5299997</v>
      </c>
      <c r="D22" s="101"/>
      <c r="E22" s="98">
        <v>7992130.6400000006</v>
      </c>
      <c r="F22" s="98">
        <v>133234298.92999999</v>
      </c>
    </row>
    <row r="25" spans="1:6" ht="15.75">
      <c r="A25" s="548" t="s">
        <v>657</v>
      </c>
      <c r="B25" s="548"/>
      <c r="C25" s="548"/>
      <c r="D25" s="548"/>
      <c r="E25" s="548"/>
      <c r="F25" s="548"/>
    </row>
    <row r="26" spans="1:6">
      <c r="A26" s="50"/>
      <c r="B26" s="296"/>
      <c r="C26" s="296"/>
      <c r="D26" s="296"/>
      <c r="E26" s="296"/>
      <c r="F26" s="296"/>
    </row>
    <row r="27" spans="1:6" s="483" customFormat="1" ht="47.25">
      <c r="A27" s="482" t="s">
        <v>12</v>
      </c>
      <c r="B27" s="441" t="s">
        <v>1</v>
      </c>
      <c r="C27" s="441" t="s">
        <v>2</v>
      </c>
      <c r="D27" s="155" t="s">
        <v>13</v>
      </c>
      <c r="E27" s="441" t="s">
        <v>556</v>
      </c>
      <c r="F27" s="155" t="s">
        <v>557</v>
      </c>
    </row>
    <row r="28" spans="1:6">
      <c r="A28" s="274" t="s">
        <v>14</v>
      </c>
      <c r="B28" s="3"/>
      <c r="C28" s="275"/>
      <c r="D28" s="275"/>
      <c r="E28" s="275"/>
      <c r="F28" s="275"/>
    </row>
    <row r="29" spans="1:6">
      <c r="A29" s="5" t="s">
        <v>5</v>
      </c>
      <c r="B29" s="20">
        <v>1944057</v>
      </c>
      <c r="C29" s="21">
        <v>1873767978.6700001</v>
      </c>
      <c r="D29" s="21">
        <v>963.84</v>
      </c>
      <c r="E29" s="21">
        <v>3127740.04</v>
      </c>
      <c r="F29" s="21">
        <v>110640038.15000001</v>
      </c>
    </row>
    <row r="30" spans="1:6">
      <c r="A30" s="5" t="s">
        <v>82</v>
      </c>
      <c r="B30" s="20">
        <v>26969</v>
      </c>
      <c r="C30" s="21">
        <v>9712554.9499999993</v>
      </c>
      <c r="D30" s="21">
        <v>360.14</v>
      </c>
      <c r="E30" s="21">
        <v>0</v>
      </c>
      <c r="F30" s="21">
        <v>582302.77</v>
      </c>
    </row>
    <row r="31" spans="1:6">
      <c r="A31" s="274" t="s">
        <v>6</v>
      </c>
      <c r="B31" s="20">
        <v>392059</v>
      </c>
      <c r="C31" s="21">
        <v>248140520.11000001</v>
      </c>
      <c r="D31" s="21">
        <v>632.91999999999996</v>
      </c>
      <c r="E31" s="21">
        <v>4290405.82</v>
      </c>
      <c r="F31" s="21">
        <v>14407909.119999999</v>
      </c>
    </row>
    <row r="32" spans="1:6">
      <c r="A32" s="274" t="s">
        <v>48</v>
      </c>
      <c r="B32" s="20">
        <v>218969</v>
      </c>
      <c r="C32" s="21">
        <v>135888054.31999999</v>
      </c>
      <c r="D32" s="21">
        <v>620.58000000000004</v>
      </c>
      <c r="E32" s="21">
        <v>672697.63</v>
      </c>
      <c r="F32" s="21">
        <v>7719264.5800000001</v>
      </c>
    </row>
    <row r="33" spans="1:6">
      <c r="A33" s="274" t="s">
        <v>8</v>
      </c>
      <c r="B33" s="32">
        <v>6551</v>
      </c>
      <c r="C33" s="33">
        <v>2198308.34</v>
      </c>
      <c r="D33" s="33">
        <v>335.57</v>
      </c>
      <c r="E33" s="33">
        <v>0</v>
      </c>
      <c r="F33" s="33">
        <v>76193.91</v>
      </c>
    </row>
    <row r="34" spans="1:6" ht="15.75">
      <c r="A34" s="100" t="s">
        <v>11</v>
      </c>
      <c r="B34" s="97">
        <v>2586480</v>
      </c>
      <c r="C34" s="98">
        <v>2283857484.0899997</v>
      </c>
      <c r="D34" s="101"/>
      <c r="E34" s="98">
        <v>24901422.009999998</v>
      </c>
      <c r="F34" s="98">
        <v>133333699.24000001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Y25"/>
  <sheetViews>
    <sheetView workbookViewId="0">
      <selection activeCell="H13" sqref="H13"/>
    </sheetView>
  </sheetViews>
  <sheetFormatPr defaultColWidth="9.28515625" defaultRowHeight="15"/>
  <cols>
    <col min="1" max="1" width="6.425781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  <col min="10" max="10" width="18.85546875" customWidth="1"/>
    <col min="16" max="16" width="16.28515625" customWidth="1"/>
  </cols>
  <sheetData>
    <row r="1" spans="1:25" ht="15.75">
      <c r="A1" s="548" t="s">
        <v>835</v>
      </c>
      <c r="B1" s="548"/>
      <c r="C1" s="548"/>
      <c r="D1" s="548"/>
      <c r="E1" s="548"/>
      <c r="F1" s="548"/>
      <c r="G1" s="548"/>
      <c r="H1" s="548"/>
    </row>
    <row r="2" spans="1:25" ht="15.75" thickBot="1">
      <c r="A2" s="93"/>
      <c r="B2" s="390"/>
      <c r="C2" s="390"/>
      <c r="D2" s="390"/>
      <c r="E2" s="390"/>
      <c r="F2" s="390"/>
      <c r="G2" s="390"/>
      <c r="H2" s="390"/>
    </row>
    <row r="3" spans="1:25" ht="37.5" customHeight="1" thickBot="1">
      <c r="A3" s="411" t="s">
        <v>60</v>
      </c>
      <c r="B3" s="411" t="s">
        <v>452</v>
      </c>
      <c r="C3" s="411" t="s">
        <v>451</v>
      </c>
      <c r="D3" s="411" t="s">
        <v>645</v>
      </c>
      <c r="E3" s="411" t="s">
        <v>646</v>
      </c>
      <c r="F3" s="411" t="s">
        <v>647</v>
      </c>
      <c r="G3" s="411" t="s">
        <v>648</v>
      </c>
      <c r="H3" s="471" t="s">
        <v>547</v>
      </c>
    </row>
    <row r="4" spans="1:25">
      <c r="A4" s="412" t="s">
        <v>667</v>
      </c>
      <c r="B4" s="429" t="s">
        <v>272</v>
      </c>
      <c r="C4" s="429" t="s">
        <v>63</v>
      </c>
      <c r="D4" s="196">
        <v>134</v>
      </c>
      <c r="E4" s="196">
        <v>787</v>
      </c>
      <c r="F4" s="196">
        <v>9</v>
      </c>
      <c r="G4" s="196" t="s">
        <v>475</v>
      </c>
      <c r="H4" s="430">
        <v>930</v>
      </c>
    </row>
    <row r="5" spans="1:25">
      <c r="A5" s="414" t="s">
        <v>668</v>
      </c>
      <c r="B5" s="425" t="s">
        <v>274</v>
      </c>
      <c r="C5" s="425" t="s">
        <v>545</v>
      </c>
      <c r="D5" s="199">
        <v>328</v>
      </c>
      <c r="E5" s="199">
        <v>12</v>
      </c>
      <c r="F5" s="199">
        <v>63</v>
      </c>
      <c r="G5" s="199" t="s">
        <v>475</v>
      </c>
      <c r="H5" s="432">
        <v>403</v>
      </c>
    </row>
    <row r="6" spans="1:25">
      <c r="A6" s="414" t="s">
        <v>669</v>
      </c>
      <c r="B6" s="425" t="s">
        <v>558</v>
      </c>
      <c r="C6" s="425" t="s">
        <v>626</v>
      </c>
      <c r="D6" s="199">
        <v>380</v>
      </c>
      <c r="E6" s="199">
        <v>26</v>
      </c>
      <c r="F6" s="199">
        <v>92</v>
      </c>
      <c r="G6" s="199" t="s">
        <v>475</v>
      </c>
      <c r="H6" s="432">
        <v>498</v>
      </c>
    </row>
    <row r="7" spans="1:25">
      <c r="A7" s="414" t="s">
        <v>670</v>
      </c>
      <c r="B7" s="425" t="s">
        <v>271</v>
      </c>
      <c r="C7" s="425" t="s">
        <v>625</v>
      </c>
      <c r="D7" s="199" t="s">
        <v>475</v>
      </c>
      <c r="E7" s="199">
        <v>1</v>
      </c>
      <c r="F7" s="199">
        <v>3</v>
      </c>
      <c r="G7" s="199" t="s">
        <v>475</v>
      </c>
      <c r="H7" s="432">
        <v>4</v>
      </c>
    </row>
    <row r="8" spans="1:25">
      <c r="A8" s="414" t="s">
        <v>671</v>
      </c>
      <c r="B8" s="425" t="s">
        <v>273</v>
      </c>
      <c r="C8" s="425" t="s">
        <v>411</v>
      </c>
      <c r="D8" s="199">
        <v>81</v>
      </c>
      <c r="E8" s="199">
        <v>32</v>
      </c>
      <c r="F8" s="199">
        <v>65</v>
      </c>
      <c r="G8" s="199" t="s">
        <v>475</v>
      </c>
      <c r="H8" s="432">
        <v>178</v>
      </c>
    </row>
    <row r="9" spans="1:25">
      <c r="A9" s="414" t="s">
        <v>672</v>
      </c>
      <c r="B9" s="425" t="s">
        <v>439</v>
      </c>
      <c r="C9" s="425" t="s">
        <v>413</v>
      </c>
      <c r="D9" s="199">
        <v>65</v>
      </c>
      <c r="E9" s="199">
        <v>130</v>
      </c>
      <c r="F9" s="199" t="s">
        <v>475</v>
      </c>
      <c r="G9" s="199" t="s">
        <v>475</v>
      </c>
      <c r="H9" s="432">
        <v>195</v>
      </c>
    </row>
    <row r="10" spans="1:25" s="390" customFormat="1">
      <c r="A10" s="414" t="s">
        <v>673</v>
      </c>
      <c r="B10" s="425" t="s">
        <v>281</v>
      </c>
      <c r="C10" s="425" t="s">
        <v>394</v>
      </c>
      <c r="D10" s="199">
        <v>7</v>
      </c>
      <c r="E10" s="199">
        <v>3</v>
      </c>
      <c r="F10" s="199" t="s">
        <v>475</v>
      </c>
      <c r="G10" s="199" t="s">
        <v>475</v>
      </c>
      <c r="H10" s="432">
        <v>10</v>
      </c>
    </row>
    <row r="11" spans="1:25">
      <c r="A11" s="525">
        <v>8</v>
      </c>
      <c r="B11" s="526" t="s">
        <v>284</v>
      </c>
      <c r="C11" s="526" t="s">
        <v>395</v>
      </c>
      <c r="D11" s="527">
        <v>7</v>
      </c>
      <c r="E11" s="527" t="s">
        <v>475</v>
      </c>
      <c r="F11" s="527">
        <v>4</v>
      </c>
      <c r="G11" s="527" t="s">
        <v>475</v>
      </c>
      <c r="H11" s="528">
        <v>11</v>
      </c>
    </row>
    <row r="12" spans="1:25" ht="15.75" thickBot="1">
      <c r="A12" s="607">
        <v>9</v>
      </c>
      <c r="B12" s="173" t="s">
        <v>431</v>
      </c>
      <c r="C12" s="173" t="s">
        <v>616</v>
      </c>
      <c r="D12" s="464">
        <v>204</v>
      </c>
      <c r="E12" s="173">
        <v>23</v>
      </c>
      <c r="F12" s="173">
        <v>15</v>
      </c>
      <c r="G12" s="173"/>
      <c r="H12" s="608">
        <v>242</v>
      </c>
    </row>
    <row r="13" spans="1:25">
      <c r="H13" s="278"/>
    </row>
    <row r="16" spans="1:25">
      <c r="X16" s="529"/>
      <c r="Y16" s="529"/>
    </row>
    <row r="17" spans="24:25">
      <c r="X17" s="529"/>
      <c r="Y17" s="529"/>
    </row>
    <row r="18" spans="24:25">
      <c r="X18" s="529"/>
      <c r="Y18" s="529"/>
    </row>
    <row r="19" spans="24:25">
      <c r="X19" s="529"/>
      <c r="Y19" s="529"/>
    </row>
    <row r="20" spans="24:25">
      <c r="X20" s="529"/>
      <c r="Y20" s="529"/>
    </row>
    <row r="21" spans="24:25">
      <c r="X21" s="529"/>
      <c r="Y21" s="529"/>
    </row>
    <row r="22" spans="24:25">
      <c r="X22" s="529"/>
      <c r="Y22" s="529"/>
    </row>
    <row r="23" spans="24:25">
      <c r="X23" s="529"/>
      <c r="Y23" s="529"/>
    </row>
    <row r="24" spans="24:25">
      <c r="X24" s="529"/>
      <c r="Y24" s="529"/>
    </row>
    <row r="25" spans="24:25">
      <c r="X25" s="529"/>
      <c r="Y25" s="529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A5" sqref="A5:L14"/>
    </sheetView>
  </sheetViews>
  <sheetFormatPr defaultRowHeight="15"/>
  <cols>
    <col min="1" max="1" width="6.42578125" style="93" customWidth="1"/>
    <col min="2" max="2" width="13.7109375" customWidth="1"/>
    <col min="3" max="3" width="21.1406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6.140625" bestFit="1" customWidth="1"/>
  </cols>
  <sheetData>
    <row r="1" spans="1:12" s="58" customFormat="1" ht="15.75" customHeight="1">
      <c r="A1" s="548" t="s">
        <v>837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</row>
    <row r="2" spans="1:12" ht="15.75" customHeight="1" thickBot="1"/>
    <row r="3" spans="1:12" ht="15.75" thickBot="1">
      <c r="A3" s="599" t="s">
        <v>18</v>
      </c>
      <c r="B3" s="601" t="s">
        <v>452</v>
      </c>
      <c r="C3" s="603" t="s">
        <v>451</v>
      </c>
      <c r="D3" s="595" t="s">
        <v>5</v>
      </c>
      <c r="E3" s="596"/>
      <c r="F3" s="595" t="s">
        <v>48</v>
      </c>
      <c r="G3" s="596"/>
      <c r="H3" s="595" t="s">
        <v>6</v>
      </c>
      <c r="I3" s="596"/>
      <c r="J3" s="595" t="s">
        <v>8</v>
      </c>
      <c r="K3" s="596"/>
      <c r="L3" s="597" t="s">
        <v>547</v>
      </c>
    </row>
    <row r="4" spans="1:12" ht="15.75" thickBot="1">
      <c r="A4" s="600"/>
      <c r="B4" s="602"/>
      <c r="C4" s="604"/>
      <c r="D4" s="125" t="s">
        <v>1</v>
      </c>
      <c r="E4" s="222" t="s">
        <v>58</v>
      </c>
      <c r="F4" s="125" t="s">
        <v>1</v>
      </c>
      <c r="G4" s="222" t="s">
        <v>58</v>
      </c>
      <c r="H4" s="125" t="s">
        <v>1</v>
      </c>
      <c r="I4" s="222" t="s">
        <v>58</v>
      </c>
      <c r="J4" s="125" t="s">
        <v>1</v>
      </c>
      <c r="K4" s="222" t="s">
        <v>58</v>
      </c>
      <c r="L4" s="598"/>
    </row>
    <row r="5" spans="1:12">
      <c r="A5" s="476" t="s">
        <v>667</v>
      </c>
      <c r="B5" s="311" t="s">
        <v>272</v>
      </c>
      <c r="C5" s="312" t="s">
        <v>63</v>
      </c>
      <c r="D5" s="312" t="s">
        <v>475</v>
      </c>
      <c r="E5" s="312" t="s">
        <v>475</v>
      </c>
      <c r="F5" s="312" t="s">
        <v>475</v>
      </c>
      <c r="G5" s="312" t="s">
        <v>475</v>
      </c>
      <c r="H5" s="311">
        <v>0</v>
      </c>
      <c r="I5" s="313">
        <v>0</v>
      </c>
      <c r="J5" s="312" t="s">
        <v>475</v>
      </c>
      <c r="K5" s="312" t="s">
        <v>475</v>
      </c>
      <c r="L5" s="314">
        <v>0</v>
      </c>
    </row>
    <row r="6" spans="1:12" s="390" customFormat="1">
      <c r="A6" s="477" t="s">
        <v>668</v>
      </c>
      <c r="B6" s="315" t="s">
        <v>274</v>
      </c>
      <c r="C6" s="279" t="s">
        <v>545</v>
      </c>
      <c r="D6" s="279" t="s">
        <v>475</v>
      </c>
      <c r="E6" s="279" t="s">
        <v>475</v>
      </c>
      <c r="F6" s="279" t="s">
        <v>475</v>
      </c>
      <c r="G6" s="279" t="s">
        <v>475</v>
      </c>
      <c r="H6" s="315">
        <v>0</v>
      </c>
      <c r="I6" s="317">
        <v>0</v>
      </c>
      <c r="J6" s="279" t="s">
        <v>475</v>
      </c>
      <c r="K6" s="279" t="s">
        <v>475</v>
      </c>
      <c r="L6" s="316">
        <v>0</v>
      </c>
    </row>
    <row r="7" spans="1:12" s="390" customFormat="1">
      <c r="A7" s="477" t="s">
        <v>669</v>
      </c>
      <c r="B7" s="315" t="s">
        <v>558</v>
      </c>
      <c r="C7" s="279" t="s">
        <v>626</v>
      </c>
      <c r="D7" s="279" t="s">
        <v>475</v>
      </c>
      <c r="E7" s="279" t="s">
        <v>475</v>
      </c>
      <c r="F7" s="279" t="s">
        <v>475</v>
      </c>
      <c r="G7" s="279" t="s">
        <v>475</v>
      </c>
      <c r="H7" s="315">
        <v>0</v>
      </c>
      <c r="I7" s="317">
        <v>0</v>
      </c>
      <c r="J7" s="279" t="s">
        <v>475</v>
      </c>
      <c r="K7" s="279" t="s">
        <v>475</v>
      </c>
      <c r="L7" s="316">
        <v>0</v>
      </c>
    </row>
    <row r="8" spans="1:12" s="390" customFormat="1">
      <c r="A8" s="477" t="s">
        <v>671</v>
      </c>
      <c r="B8" s="315" t="s">
        <v>273</v>
      </c>
      <c r="C8" s="279" t="s">
        <v>411</v>
      </c>
      <c r="D8" s="279" t="s">
        <v>475</v>
      </c>
      <c r="E8" s="279" t="s">
        <v>475</v>
      </c>
      <c r="F8" s="279" t="s">
        <v>475</v>
      </c>
      <c r="G8" s="279" t="s">
        <v>475</v>
      </c>
      <c r="H8" s="315">
        <v>0</v>
      </c>
      <c r="I8" s="317">
        <v>0</v>
      </c>
      <c r="J8" s="279" t="s">
        <v>475</v>
      </c>
      <c r="K8" s="279" t="s">
        <v>475</v>
      </c>
      <c r="L8" s="316">
        <v>0</v>
      </c>
    </row>
    <row r="9" spans="1:12" s="390" customFormat="1">
      <c r="A9" s="477" t="s">
        <v>672</v>
      </c>
      <c r="B9" s="315" t="s">
        <v>439</v>
      </c>
      <c r="C9" s="279" t="s">
        <v>413</v>
      </c>
      <c r="D9" s="279" t="s">
        <v>475</v>
      </c>
      <c r="E9" s="279" t="s">
        <v>475</v>
      </c>
      <c r="F9" s="279" t="s">
        <v>475</v>
      </c>
      <c r="G9" s="279" t="s">
        <v>475</v>
      </c>
      <c r="H9" s="315">
        <v>0</v>
      </c>
      <c r="I9" s="317">
        <v>0</v>
      </c>
      <c r="J9" s="279" t="s">
        <v>475</v>
      </c>
      <c r="K9" s="279" t="s">
        <v>475</v>
      </c>
      <c r="L9" s="316">
        <v>0</v>
      </c>
    </row>
    <row r="10" spans="1:12" s="390" customFormat="1">
      <c r="A10" s="477" t="s">
        <v>673</v>
      </c>
      <c r="B10" s="315" t="s">
        <v>281</v>
      </c>
      <c r="C10" s="279" t="s">
        <v>394</v>
      </c>
      <c r="D10" s="279" t="s">
        <v>475</v>
      </c>
      <c r="E10" s="279" t="s">
        <v>475</v>
      </c>
      <c r="F10" s="279" t="s">
        <v>475</v>
      </c>
      <c r="G10" s="279" t="s">
        <v>475</v>
      </c>
      <c r="H10" s="315">
        <v>0</v>
      </c>
      <c r="I10" s="317">
        <v>0</v>
      </c>
      <c r="J10" s="279" t="s">
        <v>475</v>
      </c>
      <c r="K10" s="279" t="s">
        <v>475</v>
      </c>
      <c r="L10" s="316">
        <v>0</v>
      </c>
    </row>
    <row r="11" spans="1:12">
      <c r="A11" s="477" t="s">
        <v>674</v>
      </c>
      <c r="B11" s="315" t="s">
        <v>311</v>
      </c>
      <c r="C11" s="279" t="s">
        <v>73</v>
      </c>
      <c r="D11" s="279" t="s">
        <v>475</v>
      </c>
      <c r="E11" s="279" t="s">
        <v>475</v>
      </c>
      <c r="F11" s="279" t="s">
        <v>475</v>
      </c>
      <c r="G11" s="279" t="s">
        <v>475</v>
      </c>
      <c r="H11" s="315">
        <v>0</v>
      </c>
      <c r="I11" s="317">
        <v>0</v>
      </c>
      <c r="J11" s="279" t="s">
        <v>475</v>
      </c>
      <c r="K11" s="279" t="s">
        <v>475</v>
      </c>
      <c r="L11" s="316">
        <v>0</v>
      </c>
    </row>
    <row r="12" spans="1:12">
      <c r="A12" s="477" t="s">
        <v>675</v>
      </c>
      <c r="B12" s="472" t="s">
        <v>284</v>
      </c>
      <c r="C12" s="472" t="s">
        <v>395</v>
      </c>
      <c r="D12" s="473" t="s">
        <v>475</v>
      </c>
      <c r="E12" s="474" t="s">
        <v>475</v>
      </c>
      <c r="F12" s="473" t="s">
        <v>475</v>
      </c>
      <c r="G12" s="474" t="s">
        <v>475</v>
      </c>
      <c r="H12" s="473">
        <v>0</v>
      </c>
      <c r="I12" s="317">
        <v>0</v>
      </c>
      <c r="J12" s="473" t="s">
        <v>475</v>
      </c>
      <c r="K12" s="474" t="s">
        <v>475</v>
      </c>
      <c r="L12" s="475">
        <v>0</v>
      </c>
    </row>
    <row r="13" spans="1:12">
      <c r="A13" s="531">
        <v>10</v>
      </c>
      <c r="B13" s="309" t="s">
        <v>431</v>
      </c>
      <c r="C13" s="309" t="s">
        <v>616</v>
      </c>
      <c r="D13" s="309" t="s">
        <v>475</v>
      </c>
      <c r="E13" s="309" t="s">
        <v>475</v>
      </c>
      <c r="F13" s="34" t="s">
        <v>475</v>
      </c>
      <c r="G13" s="309" t="s">
        <v>475</v>
      </c>
      <c r="H13" s="309">
        <v>0</v>
      </c>
      <c r="I13" s="546">
        <v>0</v>
      </c>
      <c r="J13" s="309" t="s">
        <v>475</v>
      </c>
      <c r="K13" s="309" t="s">
        <v>475</v>
      </c>
      <c r="L13" s="484">
        <v>0</v>
      </c>
    </row>
    <row r="14" spans="1:12" s="390" customFormat="1" ht="15.75" thickBot="1">
      <c r="A14" s="134">
        <v>11</v>
      </c>
      <c r="B14" s="173" t="s">
        <v>312</v>
      </c>
      <c r="C14" s="173" t="s">
        <v>546</v>
      </c>
      <c r="D14" s="173" t="s">
        <v>475</v>
      </c>
      <c r="E14" s="173" t="s">
        <v>475</v>
      </c>
      <c r="F14" s="175" t="s">
        <v>475</v>
      </c>
      <c r="G14" s="173" t="s">
        <v>475</v>
      </c>
      <c r="H14" s="173">
        <v>0</v>
      </c>
      <c r="I14" s="547">
        <v>0</v>
      </c>
      <c r="J14" s="173" t="s">
        <v>475</v>
      </c>
      <c r="K14" s="173" t="s">
        <v>475</v>
      </c>
      <c r="L14" s="427">
        <v>0</v>
      </c>
    </row>
    <row r="15" spans="1:12" s="390" customFormat="1">
      <c r="A15" s="93"/>
      <c r="B15"/>
      <c r="C15"/>
      <c r="D15"/>
      <c r="E15"/>
      <c r="F15" s="9"/>
      <c r="G15"/>
      <c r="H15"/>
      <c r="I15"/>
      <c r="J15"/>
      <c r="K15"/>
      <c r="L15"/>
    </row>
    <row r="16" spans="1:12" s="390" customFormat="1">
      <c r="A16" s="93"/>
      <c r="B16"/>
      <c r="C16"/>
      <c r="D16"/>
      <c r="E16"/>
      <c r="F16" s="9"/>
      <c r="G16"/>
      <c r="H16"/>
      <c r="I16"/>
      <c r="J16"/>
      <c r="K16"/>
      <c r="L16"/>
    </row>
    <row r="17" spans="9:12">
      <c r="I17" s="532"/>
      <c r="L17" s="278"/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L22" sqref="L22"/>
    </sheetView>
  </sheetViews>
  <sheetFormatPr defaultRowHeight="15"/>
  <cols>
    <col min="1" max="1" width="5.42578125" style="82" customWidth="1"/>
    <col min="2" max="2" width="11.28515625" style="82" customWidth="1"/>
    <col min="3" max="3" width="22" style="82" bestFit="1" customWidth="1"/>
    <col min="4" max="4" width="14" style="117" customWidth="1"/>
    <col min="5" max="5" width="14.85546875" style="117" customWidth="1"/>
    <col min="6" max="6" width="13.85546875" style="118" customWidth="1"/>
    <col min="7" max="7" width="13.85546875" style="82" customWidth="1"/>
    <col min="8" max="8" width="12.5703125" style="82" customWidth="1"/>
    <col min="9" max="9" width="15" style="82" customWidth="1"/>
    <col min="10" max="10" width="12.85546875" style="82" customWidth="1"/>
    <col min="11" max="11" width="11.85546875" style="82" customWidth="1"/>
    <col min="12" max="12" width="18.42578125" style="82" bestFit="1" customWidth="1"/>
    <col min="13" max="16384" width="9.140625" style="82"/>
  </cols>
  <sheetData>
    <row r="1" spans="1:12" ht="16.5" customHeight="1">
      <c r="A1" s="605" t="s">
        <v>836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</row>
    <row r="2" spans="1:12" ht="15.75" thickBot="1"/>
    <row r="3" spans="1:12" ht="22.5" customHeight="1" thickBot="1">
      <c r="A3" s="599" t="s">
        <v>18</v>
      </c>
      <c r="B3" s="601" t="s">
        <v>452</v>
      </c>
      <c r="C3" s="603" t="s">
        <v>451</v>
      </c>
      <c r="D3" s="595" t="s">
        <v>5</v>
      </c>
      <c r="E3" s="596"/>
      <c r="F3" s="595" t="s">
        <v>48</v>
      </c>
      <c r="G3" s="596"/>
      <c r="H3" s="595" t="s">
        <v>6</v>
      </c>
      <c r="I3" s="596"/>
      <c r="J3" s="595" t="s">
        <v>8</v>
      </c>
      <c r="K3" s="596"/>
      <c r="L3" s="597" t="s">
        <v>547</v>
      </c>
    </row>
    <row r="4" spans="1:12" ht="24" customHeight="1" thickBot="1">
      <c r="A4" s="600"/>
      <c r="B4" s="602"/>
      <c r="C4" s="604"/>
      <c r="D4" s="125" t="s">
        <v>1</v>
      </c>
      <c r="E4" s="222" t="s">
        <v>58</v>
      </c>
      <c r="F4" s="125" t="s">
        <v>1</v>
      </c>
      <c r="G4" s="222" t="s">
        <v>58</v>
      </c>
      <c r="H4" s="125" t="s">
        <v>1</v>
      </c>
      <c r="I4" s="222" t="s">
        <v>58</v>
      </c>
      <c r="J4" s="125" t="s">
        <v>1</v>
      </c>
      <c r="K4" s="222" t="s">
        <v>58</v>
      </c>
      <c r="L4" s="598"/>
    </row>
    <row r="5" spans="1:12">
      <c r="A5" s="478" t="s">
        <v>667</v>
      </c>
      <c r="B5" s="119" t="s">
        <v>272</v>
      </c>
      <c r="C5" s="120" t="s">
        <v>63</v>
      </c>
      <c r="D5" s="135">
        <v>4</v>
      </c>
      <c r="E5" s="136">
        <v>11054.87</v>
      </c>
      <c r="F5" s="307">
        <v>1</v>
      </c>
      <c r="G5" s="136">
        <v>736.3</v>
      </c>
      <c r="H5" s="135">
        <v>12</v>
      </c>
      <c r="I5" s="136">
        <v>28451.55</v>
      </c>
      <c r="J5" s="137" t="s">
        <v>475</v>
      </c>
      <c r="K5" s="137" t="s">
        <v>475</v>
      </c>
      <c r="L5" s="267">
        <v>17</v>
      </c>
    </row>
    <row r="6" spans="1:12">
      <c r="A6" s="479" t="s">
        <v>668</v>
      </c>
      <c r="B6" s="121" t="s">
        <v>274</v>
      </c>
      <c r="C6" s="122" t="s">
        <v>545</v>
      </c>
      <c r="D6" s="130">
        <v>1</v>
      </c>
      <c r="E6" s="295">
        <v>828.79</v>
      </c>
      <c r="F6" s="139">
        <v>1</v>
      </c>
      <c r="G6" s="295">
        <v>891.34</v>
      </c>
      <c r="H6" s="130">
        <v>6</v>
      </c>
      <c r="I6" s="295">
        <v>3270.39</v>
      </c>
      <c r="J6" s="138" t="s">
        <v>475</v>
      </c>
      <c r="K6" s="295" t="s">
        <v>475</v>
      </c>
      <c r="L6" s="268">
        <v>8</v>
      </c>
    </row>
    <row r="7" spans="1:12">
      <c r="A7" s="479">
        <v>3</v>
      </c>
      <c r="B7" s="121" t="s">
        <v>273</v>
      </c>
      <c r="C7" s="122" t="s">
        <v>411</v>
      </c>
      <c r="D7" s="130">
        <v>1</v>
      </c>
      <c r="E7" s="295">
        <v>20349.2</v>
      </c>
      <c r="F7" s="139" t="s">
        <v>475</v>
      </c>
      <c r="G7" s="295" t="s">
        <v>475</v>
      </c>
      <c r="H7" s="130" t="s">
        <v>475</v>
      </c>
      <c r="I7" s="295" t="s">
        <v>475</v>
      </c>
      <c r="J7" s="130" t="s">
        <v>475</v>
      </c>
      <c r="K7" s="295" t="s">
        <v>475</v>
      </c>
      <c r="L7" s="268">
        <v>1</v>
      </c>
    </row>
    <row r="8" spans="1:12">
      <c r="A8" s="479">
        <v>4</v>
      </c>
      <c r="B8" s="121" t="s">
        <v>439</v>
      </c>
      <c r="C8" s="122" t="s">
        <v>413</v>
      </c>
      <c r="D8" s="130">
        <v>2</v>
      </c>
      <c r="E8" s="295">
        <v>1292.76</v>
      </c>
      <c r="F8" s="139">
        <v>3</v>
      </c>
      <c r="G8" s="295">
        <v>22293.99</v>
      </c>
      <c r="H8" s="130" t="s">
        <v>475</v>
      </c>
      <c r="I8" s="295" t="s">
        <v>475</v>
      </c>
      <c r="J8" s="138">
        <v>2</v>
      </c>
      <c r="K8" s="295">
        <v>3379.94</v>
      </c>
      <c r="L8" s="268">
        <v>7</v>
      </c>
    </row>
    <row r="9" spans="1:12">
      <c r="A9" s="479">
        <v>5</v>
      </c>
      <c r="B9" s="121" t="s">
        <v>281</v>
      </c>
      <c r="C9" s="122" t="s">
        <v>394</v>
      </c>
      <c r="D9" s="130">
        <v>1</v>
      </c>
      <c r="E9" s="295">
        <v>712.82</v>
      </c>
      <c r="F9" s="139" t="s">
        <v>475</v>
      </c>
      <c r="G9" s="295" t="s">
        <v>475</v>
      </c>
      <c r="H9" s="130">
        <v>6</v>
      </c>
      <c r="I9" s="295">
        <v>3745.44</v>
      </c>
      <c r="J9" s="130" t="s">
        <v>475</v>
      </c>
      <c r="K9" s="295" t="s">
        <v>475</v>
      </c>
      <c r="L9" s="268">
        <v>7</v>
      </c>
    </row>
    <row r="10" spans="1:12">
      <c r="A10" s="479">
        <v>6</v>
      </c>
      <c r="B10" s="121" t="s">
        <v>431</v>
      </c>
      <c r="C10" s="122" t="s">
        <v>616</v>
      </c>
      <c r="D10" s="130">
        <v>1</v>
      </c>
      <c r="E10" s="295">
        <v>14623.65</v>
      </c>
      <c r="F10" s="139">
        <v>1</v>
      </c>
      <c r="G10" s="295">
        <v>8089.26</v>
      </c>
      <c r="H10" s="130">
        <v>11</v>
      </c>
      <c r="I10" s="295">
        <v>6861.55</v>
      </c>
      <c r="J10" s="130" t="s">
        <v>475</v>
      </c>
      <c r="K10" s="295" t="s">
        <v>475</v>
      </c>
      <c r="L10" s="268">
        <v>13</v>
      </c>
    </row>
    <row r="11" spans="1:12">
      <c r="A11" s="479">
        <v>7</v>
      </c>
      <c r="B11" s="121" t="s">
        <v>429</v>
      </c>
      <c r="C11" s="122" t="s">
        <v>642</v>
      </c>
      <c r="D11" s="130">
        <v>1</v>
      </c>
      <c r="E11" s="295">
        <v>0</v>
      </c>
      <c r="F11" s="139" t="s">
        <v>475</v>
      </c>
      <c r="G11" s="295" t="s">
        <v>475</v>
      </c>
      <c r="H11" s="130" t="s">
        <v>475</v>
      </c>
      <c r="I11" s="295" t="s">
        <v>475</v>
      </c>
      <c r="J11" s="130" t="s">
        <v>475</v>
      </c>
      <c r="K11" s="295" t="s">
        <v>475</v>
      </c>
      <c r="L11" s="268">
        <v>1</v>
      </c>
    </row>
    <row r="12" spans="1:12" ht="15.75" thickBot="1">
      <c r="A12" s="609">
        <v>8</v>
      </c>
      <c r="B12" s="610" t="s">
        <v>312</v>
      </c>
      <c r="C12" s="611" t="s">
        <v>546</v>
      </c>
      <c r="D12" s="612">
        <v>6</v>
      </c>
      <c r="E12" s="613">
        <v>4806.91</v>
      </c>
      <c r="F12" s="614" t="s">
        <v>475</v>
      </c>
      <c r="G12" s="613" t="s">
        <v>475</v>
      </c>
      <c r="H12" s="612">
        <v>8</v>
      </c>
      <c r="I12" s="613">
        <v>4253.4799999999996</v>
      </c>
      <c r="J12" s="612" t="s">
        <v>475</v>
      </c>
      <c r="K12" s="613" t="s">
        <v>475</v>
      </c>
      <c r="L12" s="615">
        <v>14</v>
      </c>
    </row>
    <row r="13" spans="1:12">
      <c r="G13" s="117"/>
      <c r="H13" s="117"/>
      <c r="I13" s="117"/>
      <c r="J13" s="117"/>
      <c r="K13" s="117"/>
      <c r="L13" s="117"/>
    </row>
    <row r="14" spans="1:12">
      <c r="L14" s="117"/>
    </row>
    <row r="17" spans="1:12">
      <c r="L17" s="117"/>
    </row>
    <row r="18" spans="1:12" s="387" customFormat="1">
      <c r="A18" s="82"/>
      <c r="B18" s="82"/>
      <c r="C18" s="82"/>
      <c r="D18" s="117"/>
      <c r="E18" s="117"/>
      <c r="F18" s="118"/>
      <c r="G18" s="82"/>
      <c r="H18" s="82"/>
      <c r="I18" s="82"/>
      <c r="J18" s="82"/>
      <c r="K18" s="82"/>
      <c r="L18" s="82"/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4.85546875" customWidth="1"/>
  </cols>
  <sheetData>
    <row r="1" spans="1:4" ht="15.75">
      <c r="A1" s="548" t="s">
        <v>715</v>
      </c>
      <c r="B1" s="548"/>
      <c r="C1" s="548"/>
      <c r="D1" s="548"/>
    </row>
    <row r="2" spans="1:4">
      <c r="A2" s="50"/>
      <c r="B2" s="64"/>
      <c r="C2" s="64"/>
      <c r="D2" s="64"/>
    </row>
    <row r="3" spans="1:4" s="58" customFormat="1" ht="15.75">
      <c r="A3" s="99" t="s">
        <v>12</v>
      </c>
      <c r="B3" s="89" t="s">
        <v>1</v>
      </c>
      <c r="C3" s="89" t="s">
        <v>2</v>
      </c>
      <c r="D3" s="89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1941464</v>
      </c>
      <c r="C5" s="21">
        <v>2094588109.8900001</v>
      </c>
      <c r="D5" s="21">
        <v>1078.8699999999999</v>
      </c>
    </row>
    <row r="6" spans="1:4">
      <c r="A6" s="5" t="s">
        <v>82</v>
      </c>
      <c r="B6" s="21">
        <v>26704</v>
      </c>
      <c r="C6" s="21">
        <v>9621096.9399999995</v>
      </c>
      <c r="D6" s="21">
        <v>360.29</v>
      </c>
    </row>
    <row r="7" spans="1:4">
      <c r="A7" s="54" t="s">
        <v>6</v>
      </c>
      <c r="B7" s="21">
        <v>388805</v>
      </c>
      <c r="C7" s="21">
        <v>251049598.81</v>
      </c>
      <c r="D7" s="21">
        <v>645.70000000000005</v>
      </c>
    </row>
    <row r="8" spans="1:4">
      <c r="A8" s="54" t="s">
        <v>48</v>
      </c>
      <c r="B8" s="21">
        <v>218456</v>
      </c>
      <c r="C8" s="21">
        <v>137274091.49000001</v>
      </c>
      <c r="D8" s="21">
        <v>628.38</v>
      </c>
    </row>
    <row r="9" spans="1:4">
      <c r="A9" s="54" t="s">
        <v>8</v>
      </c>
      <c r="B9" s="21">
        <v>7412</v>
      </c>
      <c r="C9" s="21">
        <v>2394411.67</v>
      </c>
      <c r="D9" s="21">
        <v>323.05</v>
      </c>
    </row>
    <row r="10" spans="1:4" ht="15.75">
      <c r="A10" s="100" t="s">
        <v>11</v>
      </c>
      <c r="B10" s="97">
        <f>SUM(B5:B9)</f>
        <v>2582841</v>
      </c>
      <c r="C10" s="98">
        <f>SUM(C5:C9)</f>
        <v>2494927308.8000002</v>
      </c>
      <c r="D10" s="101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topLeftCell="A13" workbookViewId="0">
      <selection activeCell="L7" sqref="L1:L1048576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548" t="s">
        <v>716</v>
      </c>
      <c r="B1" s="548"/>
      <c r="C1" s="548"/>
      <c r="D1" s="548"/>
      <c r="E1" s="548"/>
      <c r="F1" s="548"/>
      <c r="G1" s="548"/>
      <c r="H1" s="548"/>
      <c r="I1" s="548"/>
    </row>
    <row r="2" spans="1:11">
      <c r="A2" s="50"/>
    </row>
    <row r="3" spans="1:11" s="58" customFormat="1" ht="15" customHeight="1">
      <c r="A3" s="549" t="s">
        <v>19</v>
      </c>
      <c r="B3" s="551" t="s">
        <v>5</v>
      </c>
      <c r="C3" s="551"/>
      <c r="D3" s="551" t="s">
        <v>6</v>
      </c>
      <c r="E3" s="551"/>
      <c r="F3" s="551" t="s">
        <v>20</v>
      </c>
      <c r="G3" s="551"/>
      <c r="H3" s="551" t="s">
        <v>21</v>
      </c>
      <c r="I3" s="551"/>
    </row>
    <row r="4" spans="1:11" s="58" customFormat="1" ht="15.75">
      <c r="A4" s="550"/>
      <c r="B4" s="91" t="s">
        <v>1</v>
      </c>
      <c r="C4" s="102" t="s">
        <v>22</v>
      </c>
      <c r="D4" s="91" t="s">
        <v>1</v>
      </c>
      <c r="E4" s="102" t="s">
        <v>22</v>
      </c>
      <c r="F4" s="91" t="s">
        <v>1</v>
      </c>
      <c r="G4" s="102" t="s">
        <v>22</v>
      </c>
      <c r="H4" s="91" t="s">
        <v>1</v>
      </c>
      <c r="I4" s="102" t="s">
        <v>22</v>
      </c>
    </row>
    <row r="5" spans="1:11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1" ht="15" customHeight="1">
      <c r="A6" s="19" t="s">
        <v>490</v>
      </c>
      <c r="B6" s="36">
        <v>611445</v>
      </c>
      <c r="C6" s="78">
        <v>372.33</v>
      </c>
      <c r="D6" s="36">
        <v>396341</v>
      </c>
      <c r="E6" s="78">
        <v>334.11</v>
      </c>
      <c r="F6" s="36">
        <v>143649</v>
      </c>
      <c r="G6" s="78">
        <v>386.65</v>
      </c>
      <c r="H6" s="36">
        <v>5940</v>
      </c>
      <c r="I6" s="78">
        <v>188.52</v>
      </c>
    </row>
    <row r="7" spans="1:11">
      <c r="A7" s="19" t="s">
        <v>491</v>
      </c>
      <c r="B7" s="36">
        <v>707582</v>
      </c>
      <c r="C7" s="78">
        <v>680.53</v>
      </c>
      <c r="D7" s="36">
        <v>159763</v>
      </c>
      <c r="E7" s="78">
        <v>713.91</v>
      </c>
      <c r="F7" s="36">
        <v>84145</v>
      </c>
      <c r="G7" s="78">
        <v>675.7</v>
      </c>
      <c r="H7" s="36">
        <v>4146</v>
      </c>
      <c r="I7" s="78">
        <v>785.18</v>
      </c>
    </row>
    <row r="8" spans="1:11">
      <c r="A8" s="19" t="s">
        <v>492</v>
      </c>
      <c r="B8" s="36">
        <v>506962</v>
      </c>
      <c r="C8" s="78">
        <v>1229.3</v>
      </c>
      <c r="D8" s="36">
        <v>39214</v>
      </c>
      <c r="E8" s="78">
        <v>1178.8699999999999</v>
      </c>
      <c r="F8" s="36">
        <v>22008</v>
      </c>
      <c r="G8" s="78">
        <v>1139.96</v>
      </c>
      <c r="H8" s="36">
        <v>4</v>
      </c>
      <c r="I8" s="78">
        <v>1392.37</v>
      </c>
    </row>
    <row r="9" spans="1:11">
      <c r="A9" s="19" t="s">
        <v>493</v>
      </c>
      <c r="B9" s="36">
        <v>143228</v>
      </c>
      <c r="C9" s="78">
        <v>1689.82</v>
      </c>
      <c r="D9" s="36">
        <v>3102</v>
      </c>
      <c r="E9" s="78">
        <v>1663.29</v>
      </c>
      <c r="F9" s="36">
        <v>3237</v>
      </c>
      <c r="G9" s="78">
        <v>1688.13</v>
      </c>
      <c r="H9" s="36">
        <v>0</v>
      </c>
      <c r="I9" s="78">
        <v>0</v>
      </c>
    </row>
    <row r="10" spans="1:11">
      <c r="A10" s="19" t="s">
        <v>494</v>
      </c>
      <c r="B10" s="36">
        <v>19626</v>
      </c>
      <c r="C10" s="78">
        <v>2081.2199999999998</v>
      </c>
      <c r="D10" s="36">
        <v>136</v>
      </c>
      <c r="E10" s="78">
        <v>2147.02</v>
      </c>
      <c r="F10" s="36">
        <v>318</v>
      </c>
      <c r="G10" s="78">
        <v>2123.6</v>
      </c>
      <c r="H10" s="36">
        <v>0</v>
      </c>
      <c r="I10" s="78">
        <v>0</v>
      </c>
    </row>
    <row r="11" spans="1:11" ht="15" customHeight="1">
      <c r="A11" s="19" t="s">
        <v>495</v>
      </c>
      <c r="B11" s="36">
        <v>45</v>
      </c>
      <c r="C11" s="78">
        <v>2679.67</v>
      </c>
      <c r="D11" s="36">
        <v>15</v>
      </c>
      <c r="E11" s="78">
        <v>3928.56</v>
      </c>
      <c r="F11" s="36">
        <v>51</v>
      </c>
      <c r="G11" s="78">
        <v>3243.57</v>
      </c>
      <c r="H11" s="36">
        <v>0</v>
      </c>
      <c r="I11" s="78">
        <v>0</v>
      </c>
    </row>
    <row r="12" spans="1:11" s="49" customFormat="1" ht="15.75">
      <c r="A12" s="103" t="s">
        <v>27</v>
      </c>
      <c r="B12" s="77">
        <f>SUM(B6:B11)</f>
        <v>1988888</v>
      </c>
      <c r="C12" s="104"/>
      <c r="D12" s="77">
        <f>SUM(D6:D11)</f>
        <v>598571</v>
      </c>
      <c r="E12" s="104"/>
      <c r="F12" s="77">
        <f>SUM(F6:F11)</f>
        <v>253408</v>
      </c>
      <c r="G12" s="104"/>
      <c r="H12" s="77">
        <f>SUM(H6:H11)</f>
        <v>10090</v>
      </c>
      <c r="I12" s="104"/>
      <c r="J12" s="61"/>
      <c r="K12" s="530"/>
    </row>
    <row r="13" spans="1:11" ht="15" customHeight="1">
      <c r="A13" s="115" t="s">
        <v>28</v>
      </c>
      <c r="B13" s="38"/>
      <c r="C13" s="79"/>
      <c r="D13" s="38"/>
      <c r="E13" s="79"/>
      <c r="F13" s="38"/>
      <c r="G13" s="79"/>
      <c r="H13" s="38"/>
      <c r="I13" s="79"/>
      <c r="J13" s="11"/>
    </row>
    <row r="14" spans="1:11">
      <c r="A14" s="19" t="s">
        <v>496</v>
      </c>
      <c r="B14" s="36">
        <v>56846</v>
      </c>
      <c r="C14" s="78">
        <v>78.05</v>
      </c>
      <c r="D14" s="36">
        <v>116646</v>
      </c>
      <c r="E14" s="78">
        <v>72.62</v>
      </c>
      <c r="F14" s="36">
        <v>15589</v>
      </c>
      <c r="G14" s="78">
        <v>72.36</v>
      </c>
      <c r="H14" s="36">
        <v>0</v>
      </c>
      <c r="I14" s="78">
        <v>0</v>
      </c>
      <c r="J14" s="11"/>
    </row>
    <row r="15" spans="1:11" ht="15" customHeight="1">
      <c r="A15" s="19" t="s">
        <v>497</v>
      </c>
      <c r="B15" s="36">
        <v>524808</v>
      </c>
      <c r="C15" s="78">
        <v>158.83000000000001</v>
      </c>
      <c r="D15" s="36">
        <v>122876</v>
      </c>
      <c r="E15" s="78">
        <v>144.99</v>
      </c>
      <c r="F15" s="36">
        <v>45943</v>
      </c>
      <c r="G15" s="78">
        <v>146.80000000000001</v>
      </c>
      <c r="H15" s="36">
        <v>0</v>
      </c>
      <c r="I15" s="78">
        <v>0</v>
      </c>
      <c r="J15" s="11"/>
    </row>
    <row r="16" spans="1:11" ht="15" customHeight="1">
      <c r="A16" s="19" t="s">
        <v>498</v>
      </c>
      <c r="B16" s="36">
        <v>271419</v>
      </c>
      <c r="C16" s="78">
        <v>228.98</v>
      </c>
      <c r="D16" s="36">
        <v>13586</v>
      </c>
      <c r="E16" s="78">
        <v>227.28</v>
      </c>
      <c r="F16" s="36">
        <v>10080</v>
      </c>
      <c r="G16" s="78">
        <v>231.06</v>
      </c>
      <c r="H16" s="36">
        <v>0</v>
      </c>
      <c r="I16" s="78">
        <v>0</v>
      </c>
      <c r="J16" s="11"/>
    </row>
    <row r="17" spans="1:11">
      <c r="A17" s="19" t="s">
        <v>499</v>
      </c>
      <c r="B17" s="36">
        <v>36472</v>
      </c>
      <c r="C17" s="78">
        <v>342.37</v>
      </c>
      <c r="D17" s="36">
        <v>1136</v>
      </c>
      <c r="E17" s="78">
        <v>342.49</v>
      </c>
      <c r="F17" s="36">
        <v>1103</v>
      </c>
      <c r="G17" s="78">
        <v>340.4</v>
      </c>
      <c r="H17" s="36">
        <v>0</v>
      </c>
      <c r="I17" s="78">
        <v>0</v>
      </c>
      <c r="J17" s="11"/>
    </row>
    <row r="18" spans="1:11">
      <c r="A18" s="19" t="s">
        <v>500</v>
      </c>
      <c r="B18" s="36">
        <v>9263</v>
      </c>
      <c r="C18" s="78">
        <v>432.65</v>
      </c>
      <c r="D18" s="36">
        <v>343</v>
      </c>
      <c r="E18" s="78">
        <v>440.19</v>
      </c>
      <c r="F18" s="36">
        <v>343</v>
      </c>
      <c r="G18" s="78">
        <v>442.19</v>
      </c>
      <c r="H18" s="36">
        <v>0</v>
      </c>
      <c r="I18" s="78">
        <v>0</v>
      </c>
    </row>
    <row r="19" spans="1:11" s="64" customFormat="1">
      <c r="A19" s="114" t="s">
        <v>501</v>
      </c>
      <c r="B19" s="36">
        <v>7713</v>
      </c>
      <c r="C19" s="78">
        <v>626.39</v>
      </c>
      <c r="D19" s="36">
        <v>243</v>
      </c>
      <c r="E19" s="78">
        <v>598.03</v>
      </c>
      <c r="F19" s="36">
        <v>163</v>
      </c>
      <c r="G19" s="78">
        <v>587.82000000000005</v>
      </c>
      <c r="H19" s="36">
        <v>0</v>
      </c>
      <c r="I19" s="78">
        <v>0</v>
      </c>
    </row>
    <row r="20" spans="1:11" s="64" customFormat="1">
      <c r="A20" s="19" t="s">
        <v>502</v>
      </c>
      <c r="B20" s="36">
        <v>113</v>
      </c>
      <c r="C20" s="78">
        <v>1135.9000000000001</v>
      </c>
      <c r="D20" s="36">
        <v>0</v>
      </c>
      <c r="E20" s="78">
        <v>0</v>
      </c>
      <c r="F20" s="36">
        <v>0</v>
      </c>
      <c r="G20" s="78">
        <v>0</v>
      </c>
      <c r="H20" s="36">
        <v>0</v>
      </c>
      <c r="I20" s="78">
        <v>0</v>
      </c>
    </row>
    <row r="21" spans="1:11" ht="15" customHeight="1">
      <c r="A21" s="19" t="s">
        <v>503</v>
      </c>
      <c r="B21" s="36">
        <v>1</v>
      </c>
      <c r="C21" s="78">
        <v>1748.88</v>
      </c>
      <c r="D21" s="36">
        <v>0</v>
      </c>
      <c r="E21" s="78">
        <v>0</v>
      </c>
      <c r="F21" s="36">
        <v>0</v>
      </c>
      <c r="G21" s="78">
        <v>0</v>
      </c>
      <c r="H21" s="36">
        <v>0</v>
      </c>
      <c r="I21" s="78">
        <v>0</v>
      </c>
    </row>
    <row r="22" spans="1:11" s="64" customFormat="1" ht="15" customHeight="1">
      <c r="A22" s="19" t="s">
        <v>504</v>
      </c>
      <c r="B22" s="36">
        <v>0</v>
      </c>
      <c r="C22" s="78">
        <v>0</v>
      </c>
      <c r="D22" s="36">
        <v>0</v>
      </c>
      <c r="E22" s="78">
        <v>0</v>
      </c>
      <c r="F22" s="36">
        <v>0</v>
      </c>
      <c r="G22" s="78">
        <v>0</v>
      </c>
      <c r="H22" s="36">
        <v>0</v>
      </c>
      <c r="I22" s="78">
        <v>0</v>
      </c>
    </row>
    <row r="23" spans="1:11" s="64" customFormat="1" ht="15" customHeight="1">
      <c r="A23" s="19" t="s">
        <v>495</v>
      </c>
      <c r="B23" s="36">
        <v>0</v>
      </c>
      <c r="C23" s="78">
        <v>0</v>
      </c>
      <c r="D23" s="36">
        <v>0</v>
      </c>
      <c r="E23" s="78">
        <v>0</v>
      </c>
      <c r="F23" s="36">
        <v>0</v>
      </c>
      <c r="G23" s="78">
        <v>0</v>
      </c>
      <c r="H23" s="36">
        <v>0</v>
      </c>
      <c r="I23" s="78">
        <v>0</v>
      </c>
    </row>
    <row r="24" spans="1:11" s="49" customFormat="1" ht="15.75">
      <c r="A24" s="103" t="s">
        <v>29</v>
      </c>
      <c r="B24" s="77">
        <f>SUM(B14:B23)</f>
        <v>906635</v>
      </c>
      <c r="C24" s="104"/>
      <c r="D24" s="77">
        <f>SUM(D14:D23)</f>
        <v>254830</v>
      </c>
      <c r="E24" s="104"/>
      <c r="F24" s="77">
        <f>SUM(F14:F23)</f>
        <v>73221</v>
      </c>
      <c r="G24" s="104"/>
      <c r="H24" s="77">
        <f>SUM(H14:H23)</f>
        <v>0</v>
      </c>
      <c r="I24" s="104"/>
      <c r="K24" s="530"/>
    </row>
    <row r="25" spans="1:11">
      <c r="A25" s="10" t="s">
        <v>487</v>
      </c>
      <c r="B25" s="38"/>
      <c r="C25" s="79"/>
      <c r="D25" s="38"/>
      <c r="E25" s="79"/>
      <c r="F25" s="38"/>
      <c r="G25" s="79"/>
      <c r="H25" s="38"/>
      <c r="I25" s="79"/>
    </row>
    <row r="26" spans="1:11">
      <c r="A26" s="19" t="s">
        <v>496</v>
      </c>
      <c r="B26" s="36">
        <v>182939</v>
      </c>
      <c r="C26" s="78">
        <v>72.239999999999995</v>
      </c>
      <c r="D26" s="36">
        <v>52637</v>
      </c>
      <c r="E26" s="78">
        <v>46.71</v>
      </c>
      <c r="F26" s="36">
        <v>2</v>
      </c>
      <c r="G26" s="78">
        <v>47.78</v>
      </c>
      <c r="H26" s="36">
        <v>0</v>
      </c>
      <c r="I26" s="78">
        <v>0</v>
      </c>
    </row>
    <row r="27" spans="1:11" ht="15" customHeight="1">
      <c r="A27" s="19" t="s">
        <v>497</v>
      </c>
      <c r="B27" s="36">
        <v>138139</v>
      </c>
      <c r="C27" s="78">
        <v>125.13</v>
      </c>
      <c r="D27" s="36">
        <v>12734</v>
      </c>
      <c r="E27" s="78">
        <v>135.16</v>
      </c>
      <c r="F27" s="36">
        <v>0</v>
      </c>
      <c r="G27" s="78">
        <v>0</v>
      </c>
      <c r="H27" s="36">
        <v>0</v>
      </c>
      <c r="I27" s="78">
        <v>0</v>
      </c>
    </row>
    <row r="28" spans="1:11">
      <c r="A28" s="19" t="s">
        <v>498</v>
      </c>
      <c r="B28" s="36">
        <v>17408</v>
      </c>
      <c r="C28" s="78">
        <v>244.66</v>
      </c>
      <c r="D28" s="36">
        <v>1387</v>
      </c>
      <c r="E28" s="78">
        <v>245.38</v>
      </c>
      <c r="F28" s="36">
        <v>15</v>
      </c>
      <c r="G28" s="78">
        <v>246.4</v>
      </c>
      <c r="H28" s="36">
        <v>0</v>
      </c>
      <c r="I28" s="78">
        <v>0</v>
      </c>
    </row>
    <row r="29" spans="1:11" ht="15" customHeight="1">
      <c r="A29" s="19" t="s">
        <v>499</v>
      </c>
      <c r="B29" s="36">
        <v>1619</v>
      </c>
      <c r="C29" s="78">
        <v>320.82</v>
      </c>
      <c r="D29" s="36">
        <v>167</v>
      </c>
      <c r="E29" s="78">
        <v>317.62</v>
      </c>
      <c r="F29" s="36">
        <v>6</v>
      </c>
      <c r="G29" s="78">
        <v>305.43</v>
      </c>
      <c r="H29" s="36">
        <v>0</v>
      </c>
      <c r="I29" s="78">
        <v>0</v>
      </c>
    </row>
    <row r="30" spans="1:11" ht="15" customHeight="1">
      <c r="A30" s="19" t="s">
        <v>500</v>
      </c>
      <c r="B30" s="36">
        <v>7</v>
      </c>
      <c r="C30" s="78">
        <v>435.78</v>
      </c>
      <c r="D30" s="36">
        <v>2</v>
      </c>
      <c r="E30" s="78">
        <v>443.97</v>
      </c>
      <c r="F30" s="36">
        <v>0</v>
      </c>
      <c r="G30" s="78">
        <v>0</v>
      </c>
      <c r="H30" s="36">
        <v>0</v>
      </c>
      <c r="I30" s="78">
        <v>0</v>
      </c>
    </row>
    <row r="31" spans="1:11" ht="15" customHeight="1">
      <c r="A31" s="114" t="s">
        <v>501</v>
      </c>
      <c r="B31" s="36">
        <v>7</v>
      </c>
      <c r="C31" s="78">
        <v>576.44000000000005</v>
      </c>
      <c r="D31" s="36">
        <v>0</v>
      </c>
      <c r="E31" s="78">
        <v>0</v>
      </c>
      <c r="F31" s="36">
        <v>0</v>
      </c>
      <c r="G31" s="78">
        <v>0</v>
      </c>
      <c r="H31" s="36">
        <v>0</v>
      </c>
      <c r="I31" s="78">
        <v>0</v>
      </c>
    </row>
    <row r="32" spans="1:11" s="49" customFormat="1" ht="15.75">
      <c r="A32" s="19" t="s">
        <v>502</v>
      </c>
      <c r="B32" s="36">
        <v>0</v>
      </c>
      <c r="C32" s="78">
        <v>0</v>
      </c>
      <c r="D32" s="36">
        <v>0</v>
      </c>
      <c r="E32" s="78">
        <v>0</v>
      </c>
      <c r="F32" s="36">
        <v>0</v>
      </c>
      <c r="G32" s="78">
        <v>0</v>
      </c>
      <c r="H32" s="36">
        <v>0</v>
      </c>
      <c r="I32" s="78">
        <v>0</v>
      </c>
    </row>
    <row r="33" spans="1:11">
      <c r="A33" s="19" t="s">
        <v>503</v>
      </c>
      <c r="B33" s="36">
        <v>0</v>
      </c>
      <c r="C33" s="78">
        <v>0</v>
      </c>
      <c r="D33" s="36">
        <v>0</v>
      </c>
      <c r="E33" s="78">
        <v>0</v>
      </c>
      <c r="F33" s="36">
        <v>0</v>
      </c>
      <c r="G33" s="78">
        <v>0</v>
      </c>
      <c r="H33" s="36">
        <v>0</v>
      </c>
      <c r="I33" s="78">
        <v>0</v>
      </c>
    </row>
    <row r="34" spans="1:11">
      <c r="A34" s="19" t="s">
        <v>504</v>
      </c>
      <c r="B34" s="36">
        <v>0</v>
      </c>
      <c r="C34" s="78">
        <v>0</v>
      </c>
      <c r="D34" s="36">
        <v>0</v>
      </c>
      <c r="E34" s="78">
        <v>0</v>
      </c>
      <c r="F34" s="36">
        <v>0</v>
      </c>
      <c r="G34" s="78">
        <v>0</v>
      </c>
      <c r="H34" s="36">
        <v>0</v>
      </c>
      <c r="I34" s="78">
        <v>0</v>
      </c>
    </row>
    <row r="35" spans="1:11">
      <c r="A35" s="19" t="s">
        <v>495</v>
      </c>
      <c r="B35" s="36">
        <v>0</v>
      </c>
      <c r="C35" s="78">
        <v>0</v>
      </c>
      <c r="D35" s="36">
        <v>0</v>
      </c>
      <c r="E35" s="78">
        <v>0</v>
      </c>
      <c r="F35" s="36">
        <v>0</v>
      </c>
      <c r="G35" s="78">
        <v>0</v>
      </c>
      <c r="H35" s="36">
        <v>0</v>
      </c>
      <c r="I35" s="78">
        <v>0</v>
      </c>
    </row>
    <row r="36" spans="1:11" s="64" customFormat="1" ht="15.75">
      <c r="A36" s="103" t="s">
        <v>488</v>
      </c>
      <c r="B36" s="77">
        <f>SUM(B26:B35)</f>
        <v>340119</v>
      </c>
      <c r="C36" s="104"/>
      <c r="D36" s="77">
        <f>SUM(D26:D35)</f>
        <v>66927</v>
      </c>
      <c r="E36" s="104"/>
      <c r="F36" s="77">
        <f>SUM(F26:F35)</f>
        <v>23</v>
      </c>
      <c r="G36" s="104"/>
      <c r="H36" s="77">
        <f>SUM(H26:H35)</f>
        <v>0</v>
      </c>
      <c r="I36" s="104"/>
      <c r="K36" s="278"/>
    </row>
    <row r="37" spans="1:11">
      <c r="A37" s="10" t="s">
        <v>30</v>
      </c>
      <c r="B37" s="40"/>
      <c r="C37" s="79"/>
      <c r="D37" s="38"/>
      <c r="E37" s="79"/>
      <c r="F37" s="38"/>
      <c r="G37" s="79"/>
      <c r="H37" s="38"/>
      <c r="I37" s="79"/>
      <c r="K37" s="278"/>
    </row>
    <row r="38" spans="1:11">
      <c r="A38" s="19" t="s">
        <v>490</v>
      </c>
      <c r="B38" s="39">
        <v>0</v>
      </c>
      <c r="C38" s="78">
        <v>0</v>
      </c>
      <c r="D38" s="39">
        <v>0</v>
      </c>
      <c r="E38" s="78">
        <v>0</v>
      </c>
      <c r="F38" s="39">
        <v>0</v>
      </c>
      <c r="G38" s="78">
        <v>0</v>
      </c>
      <c r="H38" s="39">
        <v>0</v>
      </c>
      <c r="I38" s="78">
        <v>0</v>
      </c>
    </row>
    <row r="39" spans="1:11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11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11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11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11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11" ht="15.75">
      <c r="A44" s="103" t="s">
        <v>31</v>
      </c>
      <c r="B44" s="105">
        <f>SUM(B38:B43)</f>
        <v>0</v>
      </c>
      <c r="C44" s="104"/>
      <c r="D44" s="77">
        <f>SUM(D38:D43)</f>
        <v>0</v>
      </c>
      <c r="E44" s="104"/>
      <c r="F44" s="77">
        <f>SUM(F38:F43)</f>
        <v>0</v>
      </c>
      <c r="G44" s="104"/>
      <c r="H44" s="77">
        <f>SUM(H38:H43)</f>
        <v>0</v>
      </c>
      <c r="I44" s="104"/>
    </row>
    <row r="46" spans="1:11">
      <c r="D46" s="24"/>
    </row>
    <row r="47" spans="1:11">
      <c r="A47" s="15"/>
    </row>
    <row r="48" spans="1:11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S80"/>
  <sheetViews>
    <sheetView workbookViewId="0">
      <selection activeCell="N30" sqref="N30:P30"/>
    </sheetView>
  </sheetViews>
  <sheetFormatPr defaultRowHeight="15"/>
  <cols>
    <col min="1" max="1" width="9.42578125" style="376" customWidth="1"/>
    <col min="2" max="2" width="17.85546875" style="296" bestFit="1" customWidth="1"/>
    <col min="3" max="3" width="10.28515625" style="296" customWidth="1"/>
    <col min="4" max="4" width="18.85546875" style="296" bestFit="1" customWidth="1"/>
    <col min="5" max="5" width="10" style="296" customWidth="1"/>
    <col min="6" max="6" width="9.5703125" style="296" customWidth="1"/>
    <col min="7" max="7" width="20.140625" style="296" bestFit="1" customWidth="1"/>
    <col min="8" max="8" width="11" style="296" customWidth="1"/>
    <col min="9" max="9" width="10.28515625" style="296" customWidth="1"/>
    <col min="10" max="10" width="20.28515625" style="296" bestFit="1" customWidth="1"/>
    <col min="11" max="11" width="11" style="296" bestFit="1" customWidth="1"/>
    <col min="12" max="12" width="10.42578125" style="296" customWidth="1"/>
    <col min="13" max="13" width="20.42578125" style="296" bestFit="1" customWidth="1"/>
    <col min="14" max="14" width="10.42578125" style="296" bestFit="1" customWidth="1"/>
    <col min="15" max="15" width="15.42578125" style="296" customWidth="1"/>
    <col min="16" max="16" width="18.5703125" style="296" customWidth="1"/>
    <col min="17" max="16384" width="9.140625" style="296"/>
  </cols>
  <sheetData>
    <row r="1" spans="1:16" ht="15.75">
      <c r="A1" s="548" t="s">
        <v>793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16" ht="16.5" thickBot="1">
      <c r="A2" s="371"/>
      <c r="B2" s="360"/>
      <c r="C2" s="360"/>
      <c r="D2" s="360"/>
      <c r="E2" s="360"/>
      <c r="F2" s="360"/>
      <c r="G2" s="360"/>
      <c r="H2" s="360"/>
      <c r="I2" s="360"/>
      <c r="J2" s="360"/>
    </row>
    <row r="3" spans="1:16" ht="15.75">
      <c r="A3" s="448"/>
      <c r="B3" s="552" t="s">
        <v>633</v>
      </c>
      <c r="C3" s="554" t="s">
        <v>5</v>
      </c>
      <c r="D3" s="554"/>
      <c r="E3" s="554"/>
      <c r="F3" s="554" t="s">
        <v>6</v>
      </c>
      <c r="G3" s="554"/>
      <c r="H3" s="554"/>
      <c r="I3" s="554" t="s">
        <v>20</v>
      </c>
      <c r="J3" s="554"/>
      <c r="K3" s="554"/>
      <c r="L3" s="554" t="s">
        <v>21</v>
      </c>
      <c r="M3" s="554"/>
      <c r="N3" s="554"/>
      <c r="O3" s="554" t="s">
        <v>631</v>
      </c>
      <c r="P3" s="555"/>
    </row>
    <row r="4" spans="1:16" ht="32.25" customHeight="1" thickBot="1">
      <c r="A4" s="449"/>
      <c r="B4" s="553"/>
      <c r="C4" s="443" t="s">
        <v>1</v>
      </c>
      <c r="D4" s="444" t="s">
        <v>2</v>
      </c>
      <c r="E4" s="445" t="s">
        <v>22</v>
      </c>
      <c r="F4" s="443" t="s">
        <v>1</v>
      </c>
      <c r="G4" s="444" t="s">
        <v>2</v>
      </c>
      <c r="H4" s="445" t="s">
        <v>22</v>
      </c>
      <c r="I4" s="443" t="s">
        <v>1</v>
      </c>
      <c r="J4" s="444" t="s">
        <v>2</v>
      </c>
      <c r="K4" s="445" t="s">
        <v>22</v>
      </c>
      <c r="L4" s="443" t="s">
        <v>1</v>
      </c>
      <c r="M4" s="444" t="s">
        <v>2</v>
      </c>
      <c r="N4" s="445" t="s">
        <v>22</v>
      </c>
      <c r="O4" s="446" t="s">
        <v>547</v>
      </c>
      <c r="P4" s="447" t="s">
        <v>630</v>
      </c>
    </row>
    <row r="5" spans="1:16">
      <c r="A5" s="485">
        <v>21000</v>
      </c>
      <c r="B5" s="486" t="s">
        <v>559</v>
      </c>
      <c r="C5" s="487" t="s">
        <v>779</v>
      </c>
      <c r="D5" s="488" t="s">
        <v>780</v>
      </c>
      <c r="E5" s="489" t="s">
        <v>781</v>
      </c>
      <c r="F5" s="487" t="s">
        <v>782</v>
      </c>
      <c r="G5" s="488" t="s">
        <v>783</v>
      </c>
      <c r="H5" s="489" t="s">
        <v>784</v>
      </c>
      <c r="I5" s="487" t="s">
        <v>785</v>
      </c>
      <c r="J5" s="488" t="s">
        <v>786</v>
      </c>
      <c r="K5" s="489" t="s">
        <v>787</v>
      </c>
      <c r="L5" s="487" t="s">
        <v>788</v>
      </c>
      <c r="M5" s="488" t="s">
        <v>789</v>
      </c>
      <c r="N5" s="489" t="s">
        <v>790</v>
      </c>
      <c r="O5" s="490" t="s">
        <v>791</v>
      </c>
      <c r="P5" s="491" t="s">
        <v>792</v>
      </c>
    </row>
    <row r="6" spans="1:16">
      <c r="A6" s="372" t="s">
        <v>271</v>
      </c>
      <c r="B6" s="274" t="s">
        <v>625</v>
      </c>
      <c r="C6" s="386" t="s">
        <v>694</v>
      </c>
      <c r="D6" s="23" t="s">
        <v>745</v>
      </c>
      <c r="E6" s="386" t="s">
        <v>746</v>
      </c>
      <c r="F6" s="22" t="s">
        <v>747</v>
      </c>
      <c r="G6" s="23" t="s">
        <v>748</v>
      </c>
      <c r="H6" s="386" t="s">
        <v>749</v>
      </c>
      <c r="I6" s="22" t="s">
        <v>750</v>
      </c>
      <c r="J6" s="23" t="s">
        <v>751</v>
      </c>
      <c r="K6" s="386" t="s">
        <v>752</v>
      </c>
      <c r="L6" s="37"/>
      <c r="M6" s="37"/>
      <c r="N6" s="37"/>
      <c r="O6" s="378" t="s">
        <v>753</v>
      </c>
      <c r="P6" s="380" t="s">
        <v>754</v>
      </c>
    </row>
    <row r="7" spans="1:16">
      <c r="A7" s="372" t="s">
        <v>442</v>
      </c>
      <c r="B7" s="274" t="s">
        <v>416</v>
      </c>
      <c r="C7" s="22" t="s">
        <v>755</v>
      </c>
      <c r="D7" s="23" t="s">
        <v>756</v>
      </c>
      <c r="E7" s="23" t="s">
        <v>757</v>
      </c>
      <c r="F7" s="22" t="s">
        <v>758</v>
      </c>
      <c r="G7" s="23" t="s">
        <v>759</v>
      </c>
      <c r="H7" s="386" t="s">
        <v>760</v>
      </c>
      <c r="I7" s="386" t="s">
        <v>761</v>
      </c>
      <c r="J7" s="23" t="s">
        <v>762</v>
      </c>
      <c r="K7" s="23" t="s">
        <v>763</v>
      </c>
      <c r="L7" s="37"/>
      <c r="M7" s="37"/>
      <c r="N7" s="37"/>
      <c r="O7" s="378" t="s">
        <v>764</v>
      </c>
      <c r="P7" s="380" t="s">
        <v>765</v>
      </c>
    </row>
    <row r="8" spans="1:16">
      <c r="A8" s="372" t="s">
        <v>439</v>
      </c>
      <c r="B8" s="274" t="s">
        <v>413</v>
      </c>
      <c r="C8" s="22" t="s">
        <v>766</v>
      </c>
      <c r="D8" s="23" t="s">
        <v>767</v>
      </c>
      <c r="E8" s="386" t="s">
        <v>695</v>
      </c>
      <c r="F8" s="37"/>
      <c r="G8" s="37"/>
      <c r="H8" s="37"/>
      <c r="I8" s="37"/>
      <c r="J8" s="37"/>
      <c r="K8" s="37"/>
      <c r="L8" s="22" t="s">
        <v>768</v>
      </c>
      <c r="M8" s="23" t="s">
        <v>769</v>
      </c>
      <c r="N8" s="386" t="s">
        <v>770</v>
      </c>
      <c r="O8" s="378" t="s">
        <v>771</v>
      </c>
      <c r="P8" s="380" t="s">
        <v>772</v>
      </c>
    </row>
    <row r="9" spans="1:16" s="390" customFormat="1">
      <c r="A9" s="372" t="s">
        <v>431</v>
      </c>
      <c r="B9" s="274" t="s">
        <v>590</v>
      </c>
      <c r="C9" s="386" t="s">
        <v>696</v>
      </c>
      <c r="D9" s="23" t="s">
        <v>697</v>
      </c>
      <c r="E9" s="386" t="s">
        <v>698</v>
      </c>
      <c r="F9" s="386" t="s">
        <v>671</v>
      </c>
      <c r="G9" s="23" t="s">
        <v>699</v>
      </c>
      <c r="H9" s="386" t="s">
        <v>700</v>
      </c>
      <c r="I9" s="37"/>
      <c r="J9" s="37"/>
      <c r="K9" s="37"/>
      <c r="L9" s="386"/>
      <c r="M9" s="23"/>
      <c r="N9" s="386"/>
      <c r="O9" s="382" t="s">
        <v>693</v>
      </c>
      <c r="P9" s="380" t="s">
        <v>701</v>
      </c>
    </row>
    <row r="10" spans="1:16">
      <c r="A10" s="372" t="s">
        <v>434</v>
      </c>
      <c r="B10" s="274" t="s">
        <v>408</v>
      </c>
      <c r="C10" s="386" t="s">
        <v>671</v>
      </c>
      <c r="D10" s="23" t="s">
        <v>702</v>
      </c>
      <c r="E10" s="23" t="s">
        <v>703</v>
      </c>
      <c r="F10" s="37"/>
      <c r="G10" s="37"/>
      <c r="H10" s="37"/>
      <c r="I10" s="37"/>
      <c r="J10" s="37"/>
      <c r="K10" s="37"/>
      <c r="L10" s="386" t="s">
        <v>668</v>
      </c>
      <c r="M10" s="23" t="s">
        <v>704</v>
      </c>
      <c r="N10" s="386" t="s">
        <v>705</v>
      </c>
      <c r="O10" s="382" t="s">
        <v>673</v>
      </c>
      <c r="P10" s="380" t="s">
        <v>706</v>
      </c>
    </row>
    <row r="11" spans="1:16">
      <c r="A11" s="372" t="s">
        <v>305</v>
      </c>
      <c r="B11" s="274" t="s">
        <v>580</v>
      </c>
      <c r="C11" s="386" t="s">
        <v>773</v>
      </c>
      <c r="D11" s="23" t="s">
        <v>774</v>
      </c>
      <c r="E11" s="386" t="s">
        <v>775</v>
      </c>
      <c r="F11" s="37"/>
      <c r="G11" s="37"/>
      <c r="H11" s="37"/>
      <c r="I11" s="37"/>
      <c r="J11" s="37"/>
      <c r="K11" s="37"/>
      <c r="L11" s="37"/>
      <c r="M11" s="37"/>
      <c r="N11" s="37"/>
      <c r="O11" s="382" t="s">
        <v>773</v>
      </c>
      <c r="P11" s="380" t="s">
        <v>774</v>
      </c>
    </row>
    <row r="12" spans="1:16" ht="15.75" thickBot="1">
      <c r="A12" s="373" t="s">
        <v>435</v>
      </c>
      <c r="B12" s="374" t="s">
        <v>410</v>
      </c>
      <c r="C12" s="172" t="s">
        <v>707</v>
      </c>
      <c r="D12" s="375" t="s">
        <v>776</v>
      </c>
      <c r="E12" s="375" t="s">
        <v>777</v>
      </c>
      <c r="F12" s="172" t="s">
        <v>325</v>
      </c>
      <c r="G12" s="375" t="s">
        <v>708</v>
      </c>
      <c r="H12" s="172" t="s">
        <v>709</v>
      </c>
      <c r="I12" s="359"/>
      <c r="J12" s="359"/>
      <c r="K12" s="359"/>
      <c r="L12" s="359"/>
      <c r="M12" s="359"/>
      <c r="N12" s="359"/>
      <c r="O12" s="379" t="s">
        <v>710</v>
      </c>
      <c r="P12" s="381" t="s">
        <v>778</v>
      </c>
    </row>
    <row r="15" spans="1:16" ht="15" customHeight="1">
      <c r="A15" s="548" t="s">
        <v>744</v>
      </c>
      <c r="B15" s="548"/>
      <c r="C15" s="548"/>
      <c r="D15" s="548"/>
      <c r="E15" s="548"/>
      <c r="F15" s="548"/>
      <c r="G15" s="548"/>
      <c r="H15" s="548"/>
      <c r="I15" s="548"/>
      <c r="J15" s="548"/>
      <c r="K15" s="548"/>
      <c r="L15" s="548"/>
      <c r="M15" s="548"/>
      <c r="N15" s="548"/>
      <c r="O15" s="548"/>
      <c r="P15" s="548"/>
    </row>
    <row r="16" spans="1:16" ht="16.5" thickBot="1">
      <c r="A16" s="371"/>
      <c r="B16" s="360"/>
      <c r="C16" s="360"/>
      <c r="D16" s="360"/>
      <c r="E16" s="360"/>
      <c r="F16" s="360"/>
      <c r="G16" s="360"/>
      <c r="H16" s="360"/>
      <c r="I16" s="360"/>
      <c r="J16" s="360"/>
    </row>
    <row r="17" spans="1:16" ht="15.75">
      <c r="A17" s="448"/>
      <c r="B17" s="552" t="s">
        <v>633</v>
      </c>
      <c r="C17" s="554" t="s">
        <v>5</v>
      </c>
      <c r="D17" s="554"/>
      <c r="E17" s="554"/>
      <c r="F17" s="554" t="s">
        <v>6</v>
      </c>
      <c r="G17" s="554"/>
      <c r="H17" s="554"/>
      <c r="I17" s="554" t="s">
        <v>20</v>
      </c>
      <c r="J17" s="554"/>
      <c r="K17" s="554"/>
      <c r="L17" s="554" t="s">
        <v>21</v>
      </c>
      <c r="M17" s="554"/>
      <c r="N17" s="554"/>
      <c r="O17" s="554" t="s">
        <v>631</v>
      </c>
      <c r="P17" s="555"/>
    </row>
    <row r="18" spans="1:16" ht="32.25" thickBot="1">
      <c r="A18" s="449"/>
      <c r="B18" s="553"/>
      <c r="C18" s="443" t="s">
        <v>1</v>
      </c>
      <c r="D18" s="444" t="s">
        <v>2</v>
      </c>
      <c r="E18" s="445" t="s">
        <v>22</v>
      </c>
      <c r="F18" s="443" t="s">
        <v>1</v>
      </c>
      <c r="G18" s="444" t="s">
        <v>2</v>
      </c>
      <c r="H18" s="445" t="s">
        <v>22</v>
      </c>
      <c r="I18" s="443" t="s">
        <v>1</v>
      </c>
      <c r="J18" s="444" t="s">
        <v>2</v>
      </c>
      <c r="K18" s="445" t="s">
        <v>22</v>
      </c>
      <c r="L18" s="443" t="s">
        <v>1</v>
      </c>
      <c r="M18" s="444" t="s">
        <v>2</v>
      </c>
      <c r="N18" s="445" t="s">
        <v>22</v>
      </c>
      <c r="O18" s="446" t="s">
        <v>547</v>
      </c>
      <c r="P18" s="447" t="s">
        <v>630</v>
      </c>
    </row>
    <row r="19" spans="1:16">
      <c r="A19" s="485"/>
      <c r="B19" s="486" t="s">
        <v>616</v>
      </c>
      <c r="C19" s="487" t="s">
        <v>794</v>
      </c>
      <c r="D19" s="488" t="s">
        <v>795</v>
      </c>
      <c r="E19" s="489" t="s">
        <v>796</v>
      </c>
      <c r="F19" s="487" t="s">
        <v>797</v>
      </c>
      <c r="G19" s="488" t="s">
        <v>798</v>
      </c>
      <c r="H19" s="489" t="s">
        <v>799</v>
      </c>
      <c r="I19" s="487" t="s">
        <v>800</v>
      </c>
      <c r="J19" s="488" t="s">
        <v>801</v>
      </c>
      <c r="K19" s="489" t="s">
        <v>802</v>
      </c>
      <c r="L19" s="508"/>
      <c r="M19" s="508"/>
      <c r="N19" s="508"/>
      <c r="O19" s="490" t="s">
        <v>803</v>
      </c>
      <c r="P19" s="491" t="s">
        <v>804</v>
      </c>
    </row>
    <row r="20" spans="1:16">
      <c r="A20" s="492" t="s">
        <v>429</v>
      </c>
      <c r="B20" s="493" t="s">
        <v>649</v>
      </c>
      <c r="C20" s="496" t="s">
        <v>728</v>
      </c>
      <c r="D20" s="495" t="s">
        <v>729</v>
      </c>
      <c r="E20" s="494" t="s">
        <v>730</v>
      </c>
      <c r="F20" s="494" t="s">
        <v>731</v>
      </c>
      <c r="G20" s="495" t="s">
        <v>732</v>
      </c>
      <c r="H20" s="494" t="s">
        <v>733</v>
      </c>
      <c r="I20" s="494" t="s">
        <v>677</v>
      </c>
      <c r="J20" s="495" t="s">
        <v>678</v>
      </c>
      <c r="K20" s="494" t="s">
        <v>679</v>
      </c>
      <c r="L20" s="497"/>
      <c r="M20" s="497"/>
      <c r="N20" s="497"/>
      <c r="O20" s="498" t="s">
        <v>734</v>
      </c>
      <c r="P20" s="499" t="s">
        <v>735</v>
      </c>
    </row>
    <row r="21" spans="1:16">
      <c r="A21" s="492" t="s">
        <v>428</v>
      </c>
      <c r="B21" s="493" t="s">
        <v>337</v>
      </c>
      <c r="C21" s="496" t="s">
        <v>736</v>
      </c>
      <c r="D21" s="495" t="s">
        <v>737</v>
      </c>
      <c r="E21" s="494" t="s">
        <v>738</v>
      </c>
      <c r="F21" s="497"/>
      <c r="G21" s="497"/>
      <c r="H21" s="497"/>
      <c r="I21" s="497"/>
      <c r="J21" s="497"/>
      <c r="K21" s="497"/>
      <c r="L21" s="497"/>
      <c r="M21" s="497"/>
      <c r="N21" s="497"/>
      <c r="O21" s="498" t="s">
        <v>736</v>
      </c>
      <c r="P21" s="499" t="s">
        <v>737</v>
      </c>
    </row>
    <row r="22" spans="1:16">
      <c r="A22" s="492" t="s">
        <v>427</v>
      </c>
      <c r="B22" s="493" t="s">
        <v>468</v>
      </c>
      <c r="C22" s="494" t="s">
        <v>739</v>
      </c>
      <c r="D22" s="495" t="s">
        <v>740</v>
      </c>
      <c r="E22" s="494" t="s">
        <v>741</v>
      </c>
      <c r="F22" s="494" t="s">
        <v>680</v>
      </c>
      <c r="G22" s="495" t="s">
        <v>681</v>
      </c>
      <c r="H22" s="494" t="s">
        <v>682</v>
      </c>
      <c r="I22" s="494" t="s">
        <v>672</v>
      </c>
      <c r="J22" s="494" t="s">
        <v>683</v>
      </c>
      <c r="K22" s="494" t="s">
        <v>684</v>
      </c>
      <c r="L22" s="497"/>
      <c r="M22" s="497"/>
      <c r="N22" s="497"/>
      <c r="O22" s="500" t="s">
        <v>742</v>
      </c>
      <c r="P22" s="499" t="s">
        <v>743</v>
      </c>
    </row>
    <row r="23" spans="1:16" ht="15.75" thickBot="1">
      <c r="A23" s="501" t="s">
        <v>441</v>
      </c>
      <c r="B23" s="502" t="s">
        <v>415</v>
      </c>
      <c r="C23" s="503" t="s">
        <v>685</v>
      </c>
      <c r="D23" s="504" t="s">
        <v>686</v>
      </c>
      <c r="E23" s="503" t="s">
        <v>687</v>
      </c>
      <c r="F23" s="503" t="s">
        <v>670</v>
      </c>
      <c r="G23" s="504" t="s">
        <v>688</v>
      </c>
      <c r="H23" s="503" t="s">
        <v>689</v>
      </c>
      <c r="I23" s="503" t="s">
        <v>667</v>
      </c>
      <c r="J23" s="503" t="s">
        <v>690</v>
      </c>
      <c r="K23" s="503" t="s">
        <v>690</v>
      </c>
      <c r="L23" s="505"/>
      <c r="M23" s="505"/>
      <c r="N23" s="505"/>
      <c r="O23" s="506" t="s">
        <v>691</v>
      </c>
      <c r="P23" s="507" t="s">
        <v>692</v>
      </c>
    </row>
    <row r="24" spans="1:16">
      <c r="A24" s="423"/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</row>
    <row r="25" spans="1:16">
      <c r="A25" s="423"/>
      <c r="B25" s="423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</row>
    <row r="26" spans="1:16" ht="15.75">
      <c r="A26" s="548" t="s">
        <v>727</v>
      </c>
      <c r="B26" s="548"/>
      <c r="C26" s="548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</row>
    <row r="27" spans="1:16" ht="16.5" thickBot="1">
      <c r="A27" s="371"/>
      <c r="B27" s="370"/>
      <c r="C27" s="370"/>
      <c r="D27" s="370"/>
      <c r="E27" s="370"/>
      <c r="F27" s="370"/>
      <c r="G27" s="370"/>
      <c r="H27" s="370"/>
      <c r="I27" s="370"/>
      <c r="J27" s="370"/>
    </row>
    <row r="28" spans="1:16" ht="15.75">
      <c r="A28" s="448"/>
      <c r="B28" s="552" t="s">
        <v>633</v>
      </c>
      <c r="C28" s="554" t="s">
        <v>5</v>
      </c>
      <c r="D28" s="554"/>
      <c r="E28" s="554"/>
      <c r="F28" s="554" t="s">
        <v>6</v>
      </c>
      <c r="G28" s="554"/>
      <c r="H28" s="554"/>
      <c r="I28" s="554" t="s">
        <v>20</v>
      </c>
      <c r="J28" s="554"/>
      <c r="K28" s="554"/>
      <c r="L28" s="554" t="s">
        <v>21</v>
      </c>
      <c r="M28" s="554"/>
      <c r="N28" s="554"/>
      <c r="O28" s="554" t="s">
        <v>631</v>
      </c>
      <c r="P28" s="555"/>
    </row>
    <row r="29" spans="1:16" ht="32.25" thickBot="1">
      <c r="A29" s="449"/>
      <c r="B29" s="553"/>
      <c r="C29" s="443" t="s">
        <v>1</v>
      </c>
      <c r="D29" s="444" t="s">
        <v>2</v>
      </c>
      <c r="E29" s="445" t="s">
        <v>22</v>
      </c>
      <c r="F29" s="443" t="s">
        <v>1</v>
      </c>
      <c r="G29" s="444" t="s">
        <v>2</v>
      </c>
      <c r="H29" s="445" t="s">
        <v>22</v>
      </c>
      <c r="I29" s="443" t="s">
        <v>1</v>
      </c>
      <c r="J29" s="444" t="s">
        <v>2</v>
      </c>
      <c r="K29" s="445" t="s">
        <v>22</v>
      </c>
      <c r="L29" s="443" t="s">
        <v>1</v>
      </c>
      <c r="M29" s="444" t="s">
        <v>2</v>
      </c>
      <c r="N29" s="445" t="s">
        <v>22</v>
      </c>
      <c r="O29" s="446" t="s">
        <v>547</v>
      </c>
      <c r="P29" s="447" t="s">
        <v>630</v>
      </c>
    </row>
    <row r="30" spans="1:16" ht="15.75" thickBot="1">
      <c r="A30" s="509">
        <v>32001</v>
      </c>
      <c r="B30" s="510" t="s">
        <v>546</v>
      </c>
      <c r="C30" s="511" t="s">
        <v>717</v>
      </c>
      <c r="D30" s="512" t="s">
        <v>718</v>
      </c>
      <c r="E30" s="513" t="s">
        <v>719</v>
      </c>
      <c r="F30" s="511" t="s">
        <v>720</v>
      </c>
      <c r="G30" s="512" t="s">
        <v>721</v>
      </c>
      <c r="H30" s="513" t="s">
        <v>722</v>
      </c>
      <c r="I30" s="513" t="s">
        <v>677</v>
      </c>
      <c r="J30" s="512" t="s">
        <v>723</v>
      </c>
      <c r="K30" s="513" t="s">
        <v>724</v>
      </c>
      <c r="L30" s="514"/>
      <c r="M30" s="514"/>
      <c r="N30" s="514"/>
      <c r="O30" s="515" t="s">
        <v>725</v>
      </c>
      <c r="P30" s="516" t="s">
        <v>726</v>
      </c>
    </row>
    <row r="33" spans="1:19" ht="21" customHeight="1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</row>
    <row r="34" spans="1:19">
      <c r="A34" s="390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</row>
    <row r="35" spans="1:19">
      <c r="S35" s="390"/>
    </row>
    <row r="36" spans="1:19">
      <c r="S36" s="390"/>
    </row>
    <row r="37" spans="1:19">
      <c r="S37" s="390"/>
    </row>
    <row r="38" spans="1:19">
      <c r="A38" s="390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</row>
    <row r="39" spans="1:19">
      <c r="A39" s="390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</row>
    <row r="40" spans="1:19">
      <c r="S40" s="390"/>
    </row>
    <row r="41" spans="1:19">
      <c r="S41" s="390"/>
    </row>
    <row r="42" spans="1:19">
      <c r="S42" s="390"/>
    </row>
    <row r="43" spans="1:19">
      <c r="S43" s="390"/>
    </row>
    <row r="44" spans="1:19">
      <c r="S44" s="390"/>
    </row>
    <row r="45" spans="1:19">
      <c r="S45" s="390"/>
    </row>
    <row r="46" spans="1:19">
      <c r="S46" s="390"/>
    </row>
    <row r="47" spans="1:19">
      <c r="S47" s="390"/>
    </row>
    <row r="48" spans="1:19">
      <c r="S48" s="390"/>
    </row>
    <row r="49" spans="19:19">
      <c r="S49" s="390"/>
    </row>
    <row r="50" spans="19:19">
      <c r="S50" s="390"/>
    </row>
    <row r="51" spans="19:19">
      <c r="S51" s="390"/>
    </row>
    <row r="52" spans="19:19">
      <c r="S52" s="390"/>
    </row>
    <row r="53" spans="19:19">
      <c r="S53" s="390"/>
    </row>
    <row r="54" spans="19:19">
      <c r="S54" s="390"/>
    </row>
    <row r="55" spans="19:19">
      <c r="S55" s="390"/>
    </row>
    <row r="56" spans="19:19">
      <c r="S56" s="390"/>
    </row>
    <row r="57" spans="19:19">
      <c r="S57" s="390"/>
    </row>
    <row r="58" spans="19:19">
      <c r="S58" s="390"/>
    </row>
    <row r="59" spans="19:19">
      <c r="S59" s="390"/>
    </row>
    <row r="60" spans="19:19">
      <c r="S60" s="390"/>
    </row>
    <row r="61" spans="19:19">
      <c r="S61" s="390"/>
    </row>
    <row r="62" spans="19:19">
      <c r="S62" s="390"/>
    </row>
    <row r="63" spans="19:19">
      <c r="S63" s="390"/>
    </row>
    <row r="64" spans="19:19">
      <c r="S64" s="390"/>
    </row>
    <row r="65" spans="19:19">
      <c r="S65" s="390"/>
    </row>
    <row r="66" spans="19:19">
      <c r="S66" s="390"/>
    </row>
    <row r="67" spans="19:19">
      <c r="S67" s="390"/>
    </row>
    <row r="68" spans="19:19">
      <c r="S68" s="390"/>
    </row>
    <row r="69" spans="19:19">
      <c r="S69" s="390"/>
    </row>
    <row r="70" spans="19:19">
      <c r="S70" s="390"/>
    </row>
    <row r="71" spans="19:19">
      <c r="S71" s="390"/>
    </row>
    <row r="72" spans="19:19">
      <c r="S72" s="390"/>
    </row>
    <row r="73" spans="19:19">
      <c r="S73" s="390"/>
    </row>
    <row r="74" spans="19:19">
      <c r="S74" s="390"/>
    </row>
    <row r="75" spans="19:19">
      <c r="S75" s="390"/>
    </row>
    <row r="76" spans="19:19">
      <c r="S76" s="390"/>
    </row>
    <row r="77" spans="19:19">
      <c r="S77" s="390"/>
    </row>
    <row r="78" spans="19:19">
      <c r="S78" s="390"/>
    </row>
    <row r="79" spans="19:19">
      <c r="S79" s="390"/>
    </row>
    <row r="80" spans="19:19">
      <c r="S80" s="390"/>
    </row>
  </sheetData>
  <mergeCells count="21">
    <mergeCell ref="C17:E17"/>
    <mergeCell ref="F17:H17"/>
    <mergeCell ref="I17:K17"/>
    <mergeCell ref="L17:N17"/>
    <mergeCell ref="O17:P17"/>
    <mergeCell ref="A1:P1"/>
    <mergeCell ref="B3:B4"/>
    <mergeCell ref="A26:P26"/>
    <mergeCell ref="B28:B29"/>
    <mergeCell ref="C28:E28"/>
    <mergeCell ref="F28:H28"/>
    <mergeCell ref="I28:K28"/>
    <mergeCell ref="L28:N28"/>
    <mergeCell ref="O28:P28"/>
    <mergeCell ref="C3:E3"/>
    <mergeCell ref="F3:H3"/>
    <mergeCell ref="I3:K3"/>
    <mergeCell ref="L3:N3"/>
    <mergeCell ref="O3:P3"/>
    <mergeCell ref="A15:P15"/>
    <mergeCell ref="B17:B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3"/>
  <sheetViews>
    <sheetView topLeftCell="A115" workbookViewId="0">
      <selection activeCell="C10" sqref="C10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6" customWidth="1"/>
    <col min="4" max="16384" width="9.140625" style="58"/>
  </cols>
  <sheetData>
    <row r="1" spans="1:3" s="49" customFormat="1">
      <c r="A1" s="548" t="s">
        <v>805</v>
      </c>
      <c r="B1" s="548"/>
      <c r="C1" s="548"/>
    </row>
    <row r="2" spans="1:3">
      <c r="A2" s="57"/>
    </row>
    <row r="3" spans="1:3">
      <c r="A3" s="89"/>
      <c r="B3" s="90" t="s">
        <v>15</v>
      </c>
      <c r="C3" s="102" t="s">
        <v>16</v>
      </c>
    </row>
    <row r="4" spans="1:3">
      <c r="A4" s="82" t="s">
        <v>475</v>
      </c>
      <c r="B4" s="88" t="s">
        <v>650</v>
      </c>
      <c r="C4" s="419">
        <v>5</v>
      </c>
    </row>
    <row r="5" spans="1:3">
      <c r="A5" s="84" t="s">
        <v>475</v>
      </c>
      <c r="B5" s="83" t="s">
        <v>124</v>
      </c>
      <c r="C5" s="130">
        <v>10</v>
      </c>
    </row>
    <row r="6" spans="1:3">
      <c r="A6" s="84" t="s">
        <v>475</v>
      </c>
      <c r="B6" s="83" t="s">
        <v>125</v>
      </c>
      <c r="C6" s="130">
        <v>370</v>
      </c>
    </row>
    <row r="7" spans="1:3">
      <c r="A7" s="84" t="s">
        <v>475</v>
      </c>
      <c r="B7" s="83" t="s">
        <v>126</v>
      </c>
      <c r="C7" s="130">
        <v>27</v>
      </c>
    </row>
    <row r="8" spans="1:3">
      <c r="A8" s="85" t="s">
        <v>475</v>
      </c>
      <c r="B8" s="83" t="s">
        <v>127</v>
      </c>
      <c r="C8" s="130">
        <v>5266</v>
      </c>
    </row>
    <row r="9" spans="1:3">
      <c r="B9" s="83" t="s">
        <v>666</v>
      </c>
      <c r="C9" s="130">
        <v>1</v>
      </c>
    </row>
    <row r="10" spans="1:3">
      <c r="A10" s="450" t="s">
        <v>52</v>
      </c>
      <c r="B10" s="83" t="s">
        <v>128</v>
      </c>
      <c r="C10" s="130">
        <v>254</v>
      </c>
    </row>
    <row r="11" spans="1:3">
      <c r="A11" s="84" t="s">
        <v>475</v>
      </c>
      <c r="B11" s="83" t="s">
        <v>130</v>
      </c>
      <c r="C11" s="130">
        <v>2</v>
      </c>
    </row>
    <row r="12" spans="1:3">
      <c r="A12" s="84" t="s">
        <v>475</v>
      </c>
      <c r="B12" s="83" t="s">
        <v>131</v>
      </c>
      <c r="C12" s="130">
        <v>11</v>
      </c>
    </row>
    <row r="13" spans="1:3">
      <c r="A13" s="84" t="s">
        <v>475</v>
      </c>
      <c r="B13" s="83" t="s">
        <v>132</v>
      </c>
      <c r="C13" s="130">
        <v>172</v>
      </c>
    </row>
    <row r="14" spans="1:3">
      <c r="A14" s="84" t="s">
        <v>475</v>
      </c>
      <c r="B14" s="83" t="s">
        <v>134</v>
      </c>
      <c r="C14" s="130">
        <v>314</v>
      </c>
    </row>
    <row r="15" spans="1:3">
      <c r="A15" s="84" t="s">
        <v>475</v>
      </c>
      <c r="B15" s="83" t="s">
        <v>136</v>
      </c>
      <c r="C15" s="130">
        <v>71</v>
      </c>
    </row>
    <row r="16" spans="1:3">
      <c r="A16" s="84" t="s">
        <v>475</v>
      </c>
      <c r="B16" s="83" t="s">
        <v>464</v>
      </c>
      <c r="C16" s="130">
        <v>3</v>
      </c>
    </row>
    <row r="17" spans="1:4">
      <c r="A17" s="84"/>
      <c r="B17" s="83" t="s">
        <v>137</v>
      </c>
      <c r="C17" s="130">
        <v>63</v>
      </c>
    </row>
    <row r="18" spans="1:4">
      <c r="A18" s="84"/>
      <c r="B18" s="83" t="s">
        <v>635</v>
      </c>
      <c r="C18" s="130">
        <v>1</v>
      </c>
    </row>
    <row r="19" spans="1:4" ht="17.25" customHeight="1">
      <c r="A19" s="84" t="s">
        <v>475</v>
      </c>
      <c r="B19" s="83" t="s">
        <v>138</v>
      </c>
      <c r="C19" s="130">
        <v>4</v>
      </c>
    </row>
    <row r="20" spans="1:4">
      <c r="A20" s="84" t="s">
        <v>475</v>
      </c>
      <c r="B20" s="83" t="s">
        <v>139</v>
      </c>
      <c r="C20" s="130">
        <v>2</v>
      </c>
    </row>
    <row r="21" spans="1:4">
      <c r="A21" s="84" t="s">
        <v>475</v>
      </c>
      <c r="B21" s="83" t="s">
        <v>140</v>
      </c>
      <c r="C21" s="130">
        <v>5</v>
      </c>
    </row>
    <row r="22" spans="1:4">
      <c r="A22" s="84" t="s">
        <v>475</v>
      </c>
      <c r="B22" s="83" t="s">
        <v>141</v>
      </c>
      <c r="C22" s="130">
        <v>4059</v>
      </c>
    </row>
    <row r="23" spans="1:4">
      <c r="A23" s="84" t="s">
        <v>475</v>
      </c>
      <c r="B23" s="83" t="s">
        <v>142</v>
      </c>
      <c r="C23" s="130">
        <v>31</v>
      </c>
    </row>
    <row r="24" spans="1:4">
      <c r="A24" s="84" t="s">
        <v>475</v>
      </c>
      <c r="B24" s="83" t="s">
        <v>143</v>
      </c>
      <c r="C24" s="130">
        <v>229</v>
      </c>
    </row>
    <row r="25" spans="1:4">
      <c r="A25" s="84" t="s">
        <v>475</v>
      </c>
      <c r="B25" s="83" t="s">
        <v>144</v>
      </c>
      <c r="C25" s="130">
        <v>557</v>
      </c>
      <c r="D25" s="80"/>
    </row>
    <row r="26" spans="1:4">
      <c r="A26" s="86" t="s">
        <v>475</v>
      </c>
      <c r="B26" s="83" t="s">
        <v>145</v>
      </c>
      <c r="C26" s="130">
        <v>369</v>
      </c>
      <c r="D26" s="80"/>
    </row>
    <row r="27" spans="1:4">
      <c r="A27" s="84" t="s">
        <v>475</v>
      </c>
      <c r="B27" s="83" t="s">
        <v>146</v>
      </c>
      <c r="C27" s="130">
        <v>37</v>
      </c>
      <c r="D27" s="80"/>
    </row>
    <row r="28" spans="1:4">
      <c r="A28" s="82" t="s">
        <v>475</v>
      </c>
      <c r="B28" s="83" t="s">
        <v>147</v>
      </c>
      <c r="C28" s="130">
        <v>2</v>
      </c>
      <c r="D28" s="80"/>
    </row>
    <row r="29" spans="1:4">
      <c r="A29" s="85" t="s">
        <v>475</v>
      </c>
      <c r="B29" s="83" t="s">
        <v>148</v>
      </c>
      <c r="C29" s="130">
        <v>10</v>
      </c>
      <c r="D29" s="80"/>
    </row>
    <row r="30" spans="1:4" ht="16.5" customHeight="1">
      <c r="A30" s="84" t="s">
        <v>475</v>
      </c>
      <c r="B30" s="83" t="s">
        <v>149</v>
      </c>
      <c r="C30" s="130">
        <v>1</v>
      </c>
      <c r="D30" s="80"/>
    </row>
    <row r="31" spans="1:4">
      <c r="A31" s="84" t="s">
        <v>475</v>
      </c>
      <c r="B31" s="83" t="s">
        <v>150</v>
      </c>
      <c r="C31" s="130">
        <v>26</v>
      </c>
      <c r="D31" s="80"/>
    </row>
    <row r="32" spans="1:4">
      <c r="A32" s="84" t="s">
        <v>475</v>
      </c>
      <c r="B32" s="83" t="s">
        <v>151</v>
      </c>
      <c r="C32" s="130">
        <v>10</v>
      </c>
      <c r="D32" s="80"/>
    </row>
    <row r="33" spans="1:4">
      <c r="B33" s="83" t="s">
        <v>152</v>
      </c>
      <c r="C33" s="130">
        <v>40</v>
      </c>
      <c r="D33" s="80"/>
    </row>
    <row r="34" spans="1:4">
      <c r="A34" s="450" t="s">
        <v>51</v>
      </c>
      <c r="B34" s="83" t="s">
        <v>153</v>
      </c>
      <c r="C34" s="130">
        <v>4473858</v>
      </c>
      <c r="D34" s="80"/>
    </row>
    <row r="35" spans="1:4">
      <c r="A35" s="84" t="s">
        <v>475</v>
      </c>
      <c r="B35" s="83" t="s">
        <v>154</v>
      </c>
      <c r="C35" s="130">
        <v>3</v>
      </c>
      <c r="D35" s="80"/>
    </row>
    <row r="36" spans="1:4">
      <c r="A36" s="84" t="s">
        <v>475</v>
      </c>
      <c r="B36" s="83" t="s">
        <v>549</v>
      </c>
      <c r="C36" s="130">
        <v>2</v>
      </c>
      <c r="D36" s="80"/>
    </row>
    <row r="37" spans="1:4">
      <c r="A37" s="84" t="s">
        <v>475</v>
      </c>
      <c r="B37" s="83" t="s">
        <v>469</v>
      </c>
      <c r="C37" s="130">
        <v>1</v>
      </c>
      <c r="D37" s="80"/>
    </row>
    <row r="38" spans="1:4">
      <c r="A38" s="84" t="s">
        <v>475</v>
      </c>
      <c r="B38" s="83" t="s">
        <v>450</v>
      </c>
      <c r="C38" s="130">
        <v>1</v>
      </c>
      <c r="D38" s="80"/>
    </row>
    <row r="39" spans="1:4">
      <c r="A39" s="84" t="s">
        <v>475</v>
      </c>
      <c r="B39" s="83" t="s">
        <v>17</v>
      </c>
      <c r="C39" s="130">
        <v>561</v>
      </c>
      <c r="D39" s="80"/>
    </row>
    <row r="40" spans="1:4">
      <c r="A40" s="84" t="s">
        <v>475</v>
      </c>
      <c r="B40" s="83" t="s">
        <v>155</v>
      </c>
      <c r="C40" s="130">
        <v>252</v>
      </c>
      <c r="D40" s="80"/>
    </row>
    <row r="41" spans="1:4">
      <c r="A41" s="84" t="s">
        <v>475</v>
      </c>
      <c r="B41" s="83" t="s">
        <v>156</v>
      </c>
      <c r="C41" s="130">
        <v>7</v>
      </c>
      <c r="D41" s="80"/>
    </row>
    <row r="42" spans="1:4">
      <c r="A42" s="84" t="s">
        <v>475</v>
      </c>
      <c r="B42" s="83" t="s">
        <v>157</v>
      </c>
      <c r="C42" s="130">
        <v>67</v>
      </c>
      <c r="D42" s="80"/>
    </row>
    <row r="43" spans="1:4">
      <c r="A43" s="84" t="s">
        <v>475</v>
      </c>
      <c r="B43" s="83" t="s">
        <v>158</v>
      </c>
      <c r="C43" s="130">
        <v>5</v>
      </c>
      <c r="D43" s="80"/>
    </row>
    <row r="44" spans="1:4">
      <c r="A44" s="84" t="s">
        <v>475</v>
      </c>
      <c r="B44" s="83" t="s">
        <v>159</v>
      </c>
      <c r="C44" s="130">
        <v>7</v>
      </c>
      <c r="D44" s="80"/>
    </row>
    <row r="45" spans="1:4">
      <c r="A45" s="84" t="s">
        <v>475</v>
      </c>
      <c r="B45" s="83" t="s">
        <v>160</v>
      </c>
      <c r="C45" s="130">
        <v>11</v>
      </c>
      <c r="D45" s="80"/>
    </row>
    <row r="46" spans="1:4">
      <c r="A46" s="84" t="s">
        <v>475</v>
      </c>
      <c r="B46" s="83" t="s">
        <v>161</v>
      </c>
      <c r="C46" s="130">
        <v>8</v>
      </c>
      <c r="D46" s="80"/>
    </row>
    <row r="47" spans="1:4">
      <c r="A47" s="84" t="s">
        <v>475</v>
      </c>
      <c r="B47" s="83" t="s">
        <v>162</v>
      </c>
      <c r="C47" s="130">
        <v>12</v>
      </c>
      <c r="D47" s="80"/>
    </row>
    <row r="48" spans="1:4">
      <c r="A48" s="84" t="s">
        <v>475</v>
      </c>
      <c r="B48" s="83" t="s">
        <v>627</v>
      </c>
      <c r="C48" s="130">
        <v>1</v>
      </c>
      <c r="D48" s="80"/>
    </row>
    <row r="49" spans="1:4">
      <c r="A49" s="84" t="s">
        <v>475</v>
      </c>
      <c r="B49" s="83" t="s">
        <v>163</v>
      </c>
      <c r="C49" s="130">
        <v>47</v>
      </c>
      <c r="D49" s="80"/>
    </row>
    <row r="50" spans="1:4">
      <c r="A50" s="84" t="s">
        <v>475</v>
      </c>
      <c r="B50" s="83" t="s">
        <v>164</v>
      </c>
      <c r="C50" s="130">
        <v>7</v>
      </c>
      <c r="D50" s="80"/>
    </row>
    <row r="51" spans="1:4">
      <c r="A51" s="84" t="s">
        <v>475</v>
      </c>
      <c r="B51" s="83" t="s">
        <v>165</v>
      </c>
      <c r="C51" s="130">
        <v>350</v>
      </c>
      <c r="D51" s="80"/>
    </row>
    <row r="52" spans="1:4">
      <c r="A52" s="84" t="s">
        <v>475</v>
      </c>
      <c r="B52" s="83" t="s">
        <v>166</v>
      </c>
      <c r="C52" s="130">
        <v>51</v>
      </c>
      <c r="D52" s="80"/>
    </row>
    <row r="53" spans="1:4">
      <c r="A53" s="84"/>
      <c r="B53" s="83" t="s">
        <v>167</v>
      </c>
      <c r="C53" s="130">
        <v>191</v>
      </c>
      <c r="D53" s="80"/>
    </row>
    <row r="54" spans="1:4">
      <c r="A54" s="84" t="s">
        <v>475</v>
      </c>
      <c r="B54" s="83" t="s">
        <v>640</v>
      </c>
      <c r="C54" s="130">
        <v>1</v>
      </c>
      <c r="D54" s="80"/>
    </row>
    <row r="55" spans="1:4">
      <c r="A55" s="84" t="s">
        <v>475</v>
      </c>
      <c r="B55" s="83" t="s">
        <v>628</v>
      </c>
      <c r="C55" s="130">
        <v>3</v>
      </c>
      <c r="D55" s="80"/>
    </row>
    <row r="56" spans="1:4">
      <c r="A56" s="84" t="s">
        <v>475</v>
      </c>
      <c r="B56" s="83" t="s">
        <v>168</v>
      </c>
      <c r="C56" s="130">
        <v>5</v>
      </c>
      <c r="D56" s="80"/>
    </row>
    <row r="57" spans="1:4">
      <c r="A57" s="84" t="s">
        <v>475</v>
      </c>
      <c r="B57" s="83" t="s">
        <v>550</v>
      </c>
      <c r="C57" s="130">
        <v>4</v>
      </c>
      <c r="D57" s="80"/>
    </row>
    <row r="58" spans="1:4">
      <c r="A58" s="84" t="s">
        <v>475</v>
      </c>
      <c r="B58" s="83" t="s">
        <v>169</v>
      </c>
      <c r="C58" s="130">
        <v>13</v>
      </c>
      <c r="D58" s="80"/>
    </row>
    <row r="59" spans="1:4">
      <c r="A59" s="84" t="s">
        <v>475</v>
      </c>
      <c r="B59" s="83" t="s">
        <v>170</v>
      </c>
      <c r="C59" s="130">
        <v>3</v>
      </c>
      <c r="D59" s="80"/>
    </row>
    <row r="60" spans="1:4">
      <c r="A60" s="84" t="s">
        <v>475</v>
      </c>
      <c r="B60" s="83" t="s">
        <v>171</v>
      </c>
      <c r="C60" s="130">
        <v>2</v>
      </c>
      <c r="D60" s="80"/>
    </row>
    <row r="61" spans="1:4">
      <c r="A61" s="84" t="s">
        <v>475</v>
      </c>
      <c r="B61" s="83" t="s">
        <v>172</v>
      </c>
      <c r="C61" s="130">
        <v>9</v>
      </c>
      <c r="D61" s="80"/>
    </row>
    <row r="62" spans="1:4">
      <c r="A62" s="84" t="s">
        <v>475</v>
      </c>
      <c r="B62" s="83" t="s">
        <v>173</v>
      </c>
      <c r="C62" s="130">
        <v>1077</v>
      </c>
      <c r="D62" s="80"/>
    </row>
    <row r="63" spans="1:4">
      <c r="A63" s="84" t="s">
        <v>475</v>
      </c>
      <c r="B63" s="83" t="s">
        <v>174</v>
      </c>
      <c r="C63" s="130">
        <v>2</v>
      </c>
      <c r="D63" s="80"/>
    </row>
    <row r="64" spans="1:4">
      <c r="A64" s="84" t="s">
        <v>475</v>
      </c>
      <c r="B64" s="83" t="s">
        <v>175</v>
      </c>
      <c r="C64" s="130">
        <v>19</v>
      </c>
      <c r="D64" s="80"/>
    </row>
    <row r="65" spans="1:4">
      <c r="A65" s="84" t="s">
        <v>475</v>
      </c>
      <c r="B65" s="83" t="s">
        <v>176</v>
      </c>
      <c r="C65" s="130">
        <v>30</v>
      </c>
      <c r="D65" s="80"/>
    </row>
    <row r="66" spans="1:4">
      <c r="A66" s="84" t="s">
        <v>475</v>
      </c>
      <c r="B66" s="83" t="s">
        <v>177</v>
      </c>
      <c r="C66" s="130">
        <v>4</v>
      </c>
      <c r="D66" s="80"/>
    </row>
    <row r="67" spans="1:4">
      <c r="A67" s="84" t="s">
        <v>475</v>
      </c>
      <c r="B67" s="83" t="s">
        <v>178</v>
      </c>
      <c r="C67" s="130">
        <v>9</v>
      </c>
      <c r="D67" s="80"/>
    </row>
    <row r="68" spans="1:4">
      <c r="A68" s="84" t="s">
        <v>475</v>
      </c>
      <c r="B68" s="83" t="s">
        <v>465</v>
      </c>
      <c r="C68" s="130">
        <v>2</v>
      </c>
      <c r="D68" s="80"/>
    </row>
    <row r="69" spans="1:4">
      <c r="A69" s="84" t="s">
        <v>475</v>
      </c>
      <c r="B69" s="83" t="s">
        <v>179</v>
      </c>
      <c r="C69" s="130">
        <v>2</v>
      </c>
      <c r="D69" s="80"/>
    </row>
    <row r="70" spans="1:4">
      <c r="A70" s="84" t="s">
        <v>475</v>
      </c>
      <c r="B70" s="83" t="s">
        <v>180</v>
      </c>
      <c r="C70" s="130">
        <v>12</v>
      </c>
      <c r="D70" s="80"/>
    </row>
    <row r="71" spans="1:4">
      <c r="A71" s="84" t="s">
        <v>475</v>
      </c>
      <c r="B71" s="83" t="s">
        <v>444</v>
      </c>
      <c r="C71" s="130">
        <v>4</v>
      </c>
      <c r="D71" s="80"/>
    </row>
    <row r="72" spans="1:4">
      <c r="A72" s="84" t="s">
        <v>475</v>
      </c>
      <c r="B72" s="83" t="s">
        <v>181</v>
      </c>
      <c r="C72" s="130">
        <v>135</v>
      </c>
      <c r="D72" s="80"/>
    </row>
    <row r="73" spans="1:4">
      <c r="A73" s="84" t="s">
        <v>475</v>
      </c>
      <c r="B73" s="83" t="s">
        <v>183</v>
      </c>
      <c r="C73" s="130">
        <v>13</v>
      </c>
      <c r="D73" s="80"/>
    </row>
    <row r="74" spans="1:4">
      <c r="A74" s="84" t="s">
        <v>475</v>
      </c>
      <c r="B74" s="83" t="s">
        <v>184</v>
      </c>
      <c r="C74" s="130">
        <v>1</v>
      </c>
      <c r="D74" s="80"/>
    </row>
    <row r="75" spans="1:4">
      <c r="A75" s="84" t="s">
        <v>475</v>
      </c>
      <c r="B75" s="83" t="s">
        <v>632</v>
      </c>
      <c r="C75" s="130">
        <v>1</v>
      </c>
      <c r="D75" s="80"/>
    </row>
    <row r="76" spans="1:4">
      <c r="A76" s="84" t="s">
        <v>475</v>
      </c>
      <c r="B76" s="83" t="s">
        <v>448</v>
      </c>
      <c r="C76" s="130">
        <v>2</v>
      </c>
      <c r="D76" s="80"/>
    </row>
    <row r="77" spans="1:4">
      <c r="A77" s="84" t="s">
        <v>475</v>
      </c>
      <c r="B77" s="83" t="s">
        <v>185</v>
      </c>
      <c r="C77" s="130">
        <v>5</v>
      </c>
      <c r="D77" s="80"/>
    </row>
    <row r="78" spans="1:4">
      <c r="A78" s="84" t="s">
        <v>475</v>
      </c>
      <c r="B78" s="83" t="s">
        <v>186</v>
      </c>
      <c r="C78" s="130">
        <v>19</v>
      </c>
      <c r="D78" s="80"/>
    </row>
    <row r="79" spans="1:4">
      <c r="A79" s="84" t="s">
        <v>475</v>
      </c>
      <c r="B79" s="83" t="s">
        <v>187</v>
      </c>
      <c r="C79" s="130">
        <v>1</v>
      </c>
      <c r="D79" s="80"/>
    </row>
    <row r="80" spans="1:4">
      <c r="A80" s="84" t="s">
        <v>475</v>
      </c>
      <c r="B80" s="83" t="s">
        <v>188</v>
      </c>
      <c r="C80" s="130">
        <v>9</v>
      </c>
      <c r="D80" s="80"/>
    </row>
    <row r="81" spans="1:4">
      <c r="A81" s="84" t="s">
        <v>475</v>
      </c>
      <c r="B81" s="83" t="s">
        <v>551</v>
      </c>
      <c r="C81" s="130">
        <v>4</v>
      </c>
      <c r="D81" s="80"/>
    </row>
    <row r="82" spans="1:4">
      <c r="A82" s="84" t="s">
        <v>475</v>
      </c>
      <c r="B82" s="83" t="s">
        <v>189</v>
      </c>
      <c r="C82" s="130">
        <v>18</v>
      </c>
      <c r="D82" s="80"/>
    </row>
    <row r="83" spans="1:4">
      <c r="A83" s="84" t="s">
        <v>475</v>
      </c>
      <c r="B83" s="83" t="s">
        <v>190</v>
      </c>
      <c r="C83" s="130">
        <v>109</v>
      </c>
      <c r="D83" s="80"/>
    </row>
    <row r="84" spans="1:4">
      <c r="A84" s="84" t="s">
        <v>475</v>
      </c>
      <c r="B84" s="83" t="s">
        <v>191</v>
      </c>
      <c r="C84" s="130">
        <v>20</v>
      </c>
      <c r="D84" s="80"/>
    </row>
    <row r="85" spans="1:4">
      <c r="A85" s="84" t="s">
        <v>475</v>
      </c>
      <c r="B85" s="83" t="s">
        <v>192</v>
      </c>
      <c r="C85" s="130">
        <v>6</v>
      </c>
      <c r="D85" s="80"/>
    </row>
    <row r="86" spans="1:4">
      <c r="A86" s="84" t="s">
        <v>475</v>
      </c>
      <c r="B86" s="83" t="s">
        <v>193</v>
      </c>
      <c r="C86" s="130">
        <v>35</v>
      </c>
      <c r="D86" s="80"/>
    </row>
    <row r="87" spans="1:4">
      <c r="A87" s="84" t="s">
        <v>475</v>
      </c>
      <c r="B87" s="83" t="s">
        <v>194</v>
      </c>
      <c r="C87" s="130">
        <v>398</v>
      </c>
      <c r="D87" s="80"/>
    </row>
    <row r="88" spans="1:4">
      <c r="A88" s="84" t="s">
        <v>475</v>
      </c>
      <c r="B88" s="83" t="s">
        <v>195</v>
      </c>
      <c r="C88" s="130">
        <v>2</v>
      </c>
      <c r="D88" s="80"/>
    </row>
    <row r="89" spans="1:4">
      <c r="A89" s="84"/>
      <c r="B89" s="83" t="s">
        <v>196</v>
      </c>
      <c r="C89" s="130">
        <v>246</v>
      </c>
      <c r="D89" s="80"/>
    </row>
    <row r="90" spans="1:4">
      <c r="A90" s="84"/>
      <c r="B90" s="83" t="s">
        <v>197</v>
      </c>
      <c r="C90" s="130">
        <v>3</v>
      </c>
      <c r="D90" s="80"/>
    </row>
    <row r="91" spans="1:4">
      <c r="A91" s="84" t="s">
        <v>475</v>
      </c>
      <c r="B91" s="83" t="s">
        <v>198</v>
      </c>
      <c r="C91" s="130">
        <v>2</v>
      </c>
      <c r="D91" s="80"/>
    </row>
    <row r="92" spans="1:4">
      <c r="A92" s="84" t="s">
        <v>475</v>
      </c>
      <c r="B92" s="83" t="s">
        <v>199</v>
      </c>
      <c r="C92" s="130">
        <v>4</v>
      </c>
      <c r="D92" s="80"/>
    </row>
    <row r="93" spans="1:4">
      <c r="A93" s="84" t="s">
        <v>475</v>
      </c>
      <c r="B93" s="83" t="s">
        <v>200</v>
      </c>
      <c r="C93" s="130">
        <v>410</v>
      </c>
      <c r="D93" s="80"/>
    </row>
    <row r="94" spans="1:4">
      <c r="A94" s="84" t="s">
        <v>475</v>
      </c>
      <c r="B94" s="83" t="s">
        <v>552</v>
      </c>
      <c r="C94" s="130">
        <v>12</v>
      </c>
      <c r="D94" s="80"/>
    </row>
    <row r="95" spans="1:4">
      <c r="A95" s="84" t="s">
        <v>475</v>
      </c>
      <c r="B95" s="83" t="s">
        <v>470</v>
      </c>
      <c r="C95" s="130">
        <v>3</v>
      </c>
      <c r="D95" s="80"/>
    </row>
    <row r="96" spans="1:4">
      <c r="A96" s="84" t="s">
        <v>475</v>
      </c>
      <c r="B96" s="83" t="s">
        <v>201</v>
      </c>
      <c r="C96" s="130">
        <v>463</v>
      </c>
      <c r="D96" s="80"/>
    </row>
    <row r="97" spans="1:4">
      <c r="A97" s="84" t="s">
        <v>475</v>
      </c>
      <c r="B97" s="83" t="s">
        <v>202</v>
      </c>
      <c r="C97" s="130">
        <v>562</v>
      </c>
      <c r="D97" s="80"/>
    </row>
    <row r="98" spans="1:4">
      <c r="A98" s="84" t="s">
        <v>475</v>
      </c>
      <c r="B98" s="83" t="s">
        <v>471</v>
      </c>
      <c r="C98" s="130">
        <v>3</v>
      </c>
      <c r="D98" s="80"/>
    </row>
    <row r="99" spans="1:4">
      <c r="A99" s="84" t="s">
        <v>475</v>
      </c>
      <c r="B99" s="83" t="s">
        <v>203</v>
      </c>
      <c r="C99" s="130">
        <v>17</v>
      </c>
      <c r="D99" s="80"/>
    </row>
    <row r="100" spans="1:4">
      <c r="A100" s="84" t="s">
        <v>475</v>
      </c>
      <c r="B100" s="83" t="s">
        <v>204</v>
      </c>
      <c r="C100" s="130">
        <v>7</v>
      </c>
      <c r="D100" s="80"/>
    </row>
    <row r="101" spans="1:4">
      <c r="A101" s="84"/>
      <c r="B101" s="83" t="s">
        <v>641</v>
      </c>
      <c r="C101" s="130">
        <v>1</v>
      </c>
      <c r="D101" s="80"/>
    </row>
    <row r="102" spans="1:4">
      <c r="A102" s="84" t="s">
        <v>475</v>
      </c>
      <c r="B102" s="83" t="s">
        <v>205</v>
      </c>
      <c r="C102" s="130">
        <v>2</v>
      </c>
      <c r="D102" s="80"/>
    </row>
    <row r="103" spans="1:4">
      <c r="A103" s="84" t="s">
        <v>475</v>
      </c>
      <c r="B103" s="83" t="s">
        <v>206</v>
      </c>
      <c r="C103" s="130">
        <v>5</v>
      </c>
      <c r="D103" s="80"/>
    </row>
    <row r="104" spans="1:4">
      <c r="A104" s="87" t="s">
        <v>475</v>
      </c>
      <c r="B104" s="83" t="s">
        <v>466</v>
      </c>
      <c r="C104" s="130">
        <v>3</v>
      </c>
      <c r="D104" s="80"/>
    </row>
    <row r="105" spans="1:4">
      <c r="A105" s="87" t="s">
        <v>475</v>
      </c>
      <c r="B105" s="14" t="s">
        <v>207</v>
      </c>
      <c r="C105" s="130">
        <v>9</v>
      </c>
      <c r="D105" s="80"/>
    </row>
    <row r="106" spans="1:4">
      <c r="A106" s="87" t="s">
        <v>475</v>
      </c>
      <c r="B106" s="14" t="s">
        <v>208</v>
      </c>
      <c r="C106" s="130">
        <v>52</v>
      </c>
    </row>
    <row r="107" spans="1:4">
      <c r="A107" s="84" t="s">
        <v>475</v>
      </c>
      <c r="B107" s="14" t="s">
        <v>209</v>
      </c>
      <c r="C107" s="130">
        <v>27</v>
      </c>
    </row>
    <row r="108" spans="1:4">
      <c r="A108" s="84" t="s">
        <v>475</v>
      </c>
      <c r="B108" s="14" t="s">
        <v>210</v>
      </c>
      <c r="C108" s="130">
        <v>40</v>
      </c>
    </row>
    <row r="109" spans="1:4">
      <c r="A109" s="84" t="s">
        <v>475</v>
      </c>
      <c r="B109" s="279" t="s">
        <v>636</v>
      </c>
      <c r="C109" s="130">
        <v>3</v>
      </c>
    </row>
    <row r="110" spans="1:4">
      <c r="A110" s="84"/>
      <c r="B110" s="14" t="s">
        <v>211</v>
      </c>
      <c r="C110" s="130">
        <v>2</v>
      </c>
    </row>
    <row r="111" spans="1:4">
      <c r="A111" s="84" t="s">
        <v>475</v>
      </c>
      <c r="B111" s="14" t="s">
        <v>212</v>
      </c>
      <c r="C111" s="130">
        <v>3</v>
      </c>
    </row>
    <row r="112" spans="1:4">
      <c r="A112" s="84" t="s">
        <v>475</v>
      </c>
      <c r="B112" s="14" t="s">
        <v>213</v>
      </c>
      <c r="C112" s="130">
        <v>1046</v>
      </c>
    </row>
    <row r="113" spans="1:4">
      <c r="A113" s="84" t="s">
        <v>475</v>
      </c>
      <c r="B113" s="129" t="s">
        <v>214</v>
      </c>
      <c r="C113" s="130">
        <v>34</v>
      </c>
    </row>
    <row r="114" spans="1:4">
      <c r="A114" s="84" t="s">
        <v>475</v>
      </c>
      <c r="B114" s="129" t="s">
        <v>215</v>
      </c>
      <c r="C114" s="130">
        <v>6</v>
      </c>
    </row>
    <row r="115" spans="1:4">
      <c r="A115" s="128" t="s">
        <v>475</v>
      </c>
      <c r="B115" s="129" t="s">
        <v>651</v>
      </c>
      <c r="C115" s="130">
        <v>1</v>
      </c>
    </row>
    <row r="116" spans="1:4">
      <c r="A116" s="128" t="s">
        <v>475</v>
      </c>
      <c r="B116" s="129" t="s">
        <v>216</v>
      </c>
      <c r="C116" s="130">
        <v>324</v>
      </c>
    </row>
    <row r="117" spans="1:4">
      <c r="A117" s="128" t="s">
        <v>475</v>
      </c>
      <c r="B117" s="221" t="s">
        <v>217</v>
      </c>
      <c r="C117" s="420">
        <v>23</v>
      </c>
    </row>
    <row r="118" spans="1:4">
      <c r="A118" s="128" t="s">
        <v>475</v>
      </c>
      <c r="B118" s="273" t="s">
        <v>218</v>
      </c>
      <c r="C118" s="421">
        <v>17</v>
      </c>
      <c r="D118" s="281"/>
    </row>
    <row r="119" spans="1:4">
      <c r="A119" s="220" t="s">
        <v>475</v>
      </c>
      <c r="B119" s="273" t="s">
        <v>219</v>
      </c>
      <c r="C119" s="421">
        <v>7</v>
      </c>
    </row>
    <row r="120" spans="1:4">
      <c r="A120" s="418"/>
      <c r="B120" s="273" t="s">
        <v>220</v>
      </c>
      <c r="C120" s="422">
        <v>2</v>
      </c>
    </row>
    <row r="121" spans="1:4">
      <c r="A121" s="284"/>
      <c r="B121" s="100" t="s">
        <v>11</v>
      </c>
      <c r="C121" s="289">
        <f>SUM(C4:C120)</f>
        <v>4492712</v>
      </c>
    </row>
    <row r="123" spans="1:4">
      <c r="A123" s="282" t="s">
        <v>51</v>
      </c>
      <c r="B123" s="283" t="s">
        <v>467</v>
      </c>
      <c r="C123" s="290"/>
    </row>
    <row r="124" spans="1:4">
      <c r="A124" s="282" t="s">
        <v>52</v>
      </c>
      <c r="B124" s="283" t="s">
        <v>92</v>
      </c>
      <c r="C124" s="290"/>
    </row>
    <row r="130" spans="1:2">
      <c r="B130" s="61"/>
    </row>
    <row r="131" spans="1:2">
      <c r="B131" s="61"/>
    </row>
    <row r="132" spans="1:2">
      <c r="A132" s="60"/>
    </row>
    <row r="133" spans="1:2">
      <c r="A133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28" workbookViewId="0">
      <selection activeCell="B57" sqref="B57:H57"/>
    </sheetView>
  </sheetViews>
  <sheetFormatPr defaultRowHeight="15"/>
  <cols>
    <col min="1" max="1" width="6.28515625" style="93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548" t="s">
        <v>806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>
      <c r="A2" s="451"/>
    </row>
    <row r="3" spans="1:10" s="58" customFormat="1" ht="21" customHeight="1">
      <c r="A3" s="556" t="s">
        <v>18</v>
      </c>
      <c r="B3" s="556" t="s">
        <v>32</v>
      </c>
      <c r="C3" s="556" t="s">
        <v>59</v>
      </c>
      <c r="D3" s="556"/>
      <c r="E3" s="556" t="s">
        <v>33</v>
      </c>
      <c r="F3" s="556"/>
      <c r="G3" s="556" t="s">
        <v>34</v>
      </c>
      <c r="H3" s="556"/>
      <c r="I3" s="556" t="s">
        <v>21</v>
      </c>
      <c r="J3" s="556"/>
    </row>
    <row r="4" spans="1:10" s="49" customFormat="1" ht="15.75">
      <c r="A4" s="556"/>
      <c r="B4" s="556"/>
      <c r="C4" s="441" t="s">
        <v>1</v>
      </c>
      <c r="D4" s="441" t="s">
        <v>58</v>
      </c>
      <c r="E4" s="441" t="s">
        <v>1</v>
      </c>
      <c r="F4" s="453" t="s">
        <v>58</v>
      </c>
      <c r="G4" s="441" t="s">
        <v>1</v>
      </c>
      <c r="H4" s="441" t="s">
        <v>58</v>
      </c>
      <c r="I4" s="441" t="s">
        <v>1</v>
      </c>
      <c r="J4" s="441" t="s">
        <v>58</v>
      </c>
    </row>
    <row r="5" spans="1:10">
      <c r="A5" s="280">
        <v>1</v>
      </c>
      <c r="B5" s="56" t="s">
        <v>36</v>
      </c>
      <c r="C5" s="6">
        <v>78320</v>
      </c>
      <c r="D5" s="28">
        <v>37968171.140000001</v>
      </c>
      <c r="E5" s="6">
        <v>55483</v>
      </c>
      <c r="F5" s="28">
        <v>34608700.130000003</v>
      </c>
      <c r="G5" s="6">
        <v>22837</v>
      </c>
      <c r="H5" s="28">
        <v>3359471.01</v>
      </c>
      <c r="I5" s="56">
        <v>0</v>
      </c>
      <c r="J5" s="28" t="s">
        <v>475</v>
      </c>
    </row>
    <row r="6" spans="1:10">
      <c r="A6" s="280">
        <v>2</v>
      </c>
      <c r="B6" s="56" t="s">
        <v>221</v>
      </c>
      <c r="C6" s="6">
        <v>36028</v>
      </c>
      <c r="D6" s="28">
        <v>18161634.690000001</v>
      </c>
      <c r="E6" s="6">
        <v>25481</v>
      </c>
      <c r="F6" s="28">
        <v>16555214.77</v>
      </c>
      <c r="G6" s="6">
        <v>10547</v>
      </c>
      <c r="H6" s="28">
        <v>1606419.92</v>
      </c>
      <c r="I6" s="56">
        <v>0</v>
      </c>
      <c r="J6" s="28" t="s">
        <v>475</v>
      </c>
    </row>
    <row r="7" spans="1:10">
      <c r="A7" s="280">
        <v>3</v>
      </c>
      <c r="B7" s="56" t="s">
        <v>222</v>
      </c>
      <c r="C7" s="6">
        <v>35002</v>
      </c>
      <c r="D7" s="28">
        <v>18199267.899999999</v>
      </c>
      <c r="E7" s="6">
        <v>24255</v>
      </c>
      <c r="F7" s="28">
        <v>16459093.68</v>
      </c>
      <c r="G7" s="6">
        <v>10747</v>
      </c>
      <c r="H7" s="28">
        <v>1740174.22</v>
      </c>
      <c r="I7" s="56">
        <v>0</v>
      </c>
      <c r="J7" s="28" t="s">
        <v>475</v>
      </c>
    </row>
    <row r="8" spans="1:10">
      <c r="A8" s="280">
        <v>4</v>
      </c>
      <c r="B8" s="56" t="s">
        <v>223</v>
      </c>
      <c r="C8" s="6">
        <v>33355</v>
      </c>
      <c r="D8" s="28">
        <v>15773192.1</v>
      </c>
      <c r="E8" s="6">
        <v>22703</v>
      </c>
      <c r="F8" s="28">
        <v>14260320.6</v>
      </c>
      <c r="G8" s="6">
        <v>10652</v>
      </c>
      <c r="H8" s="28">
        <v>1512871.5</v>
      </c>
      <c r="I8" s="56">
        <v>0</v>
      </c>
      <c r="J8" s="28" t="s">
        <v>475</v>
      </c>
    </row>
    <row r="9" spans="1:10">
      <c r="A9" s="280">
        <v>5</v>
      </c>
      <c r="B9" s="56" t="s">
        <v>224</v>
      </c>
      <c r="C9" s="6">
        <v>1737801</v>
      </c>
      <c r="D9" s="28">
        <v>948665513.73000002</v>
      </c>
      <c r="E9" s="6">
        <v>1022096</v>
      </c>
      <c r="F9" s="28">
        <v>836161735.04999995</v>
      </c>
      <c r="G9" s="6">
        <v>715705</v>
      </c>
      <c r="H9" s="28">
        <v>112503778.68000001</v>
      </c>
      <c r="I9" s="56">
        <v>0</v>
      </c>
      <c r="J9" s="28" t="s">
        <v>475</v>
      </c>
    </row>
    <row r="10" spans="1:10">
      <c r="A10" s="280">
        <v>6</v>
      </c>
      <c r="B10" s="56" t="s">
        <v>225</v>
      </c>
      <c r="C10" s="6">
        <v>127949</v>
      </c>
      <c r="D10" s="28">
        <v>64293428.530000001</v>
      </c>
      <c r="E10" s="6">
        <v>77502</v>
      </c>
      <c r="F10" s="28">
        <v>56792332.689999998</v>
      </c>
      <c r="G10" s="6">
        <v>50447</v>
      </c>
      <c r="H10" s="28">
        <v>7501095.8399999999</v>
      </c>
      <c r="I10" s="56">
        <v>0</v>
      </c>
      <c r="J10" s="28" t="s">
        <v>475</v>
      </c>
    </row>
    <row r="11" spans="1:10">
      <c r="A11" s="280">
        <v>7</v>
      </c>
      <c r="B11" s="56" t="s">
        <v>226</v>
      </c>
      <c r="C11" s="6">
        <v>43462</v>
      </c>
      <c r="D11" s="28">
        <v>21582001.809999999</v>
      </c>
      <c r="E11" s="6">
        <v>29069</v>
      </c>
      <c r="F11" s="28">
        <v>19376751.149999999</v>
      </c>
      <c r="G11" s="6">
        <v>14393</v>
      </c>
      <c r="H11" s="28">
        <v>2205250.66</v>
      </c>
      <c r="I11" s="56">
        <v>0</v>
      </c>
      <c r="J11" s="28" t="s">
        <v>475</v>
      </c>
    </row>
    <row r="12" spans="1:10">
      <c r="A12" s="280">
        <v>8</v>
      </c>
      <c r="B12" s="56" t="s">
        <v>227</v>
      </c>
      <c r="C12" s="6">
        <v>13621</v>
      </c>
      <c r="D12" s="28">
        <v>6185803.8600000003</v>
      </c>
      <c r="E12" s="6">
        <v>10161</v>
      </c>
      <c r="F12" s="28">
        <v>5680397.2300000004</v>
      </c>
      <c r="G12" s="6">
        <v>3460</v>
      </c>
      <c r="H12" s="28">
        <v>505406.63</v>
      </c>
      <c r="I12" s="56">
        <v>0</v>
      </c>
      <c r="J12" s="28" t="s">
        <v>475</v>
      </c>
    </row>
    <row r="13" spans="1:10">
      <c r="A13" s="280">
        <v>9</v>
      </c>
      <c r="B13" s="56" t="s">
        <v>228</v>
      </c>
      <c r="C13" s="6">
        <v>43082</v>
      </c>
      <c r="D13" s="28">
        <v>19405398.18</v>
      </c>
      <c r="E13" s="6">
        <v>28725</v>
      </c>
      <c r="F13" s="28">
        <v>17354671.600000001</v>
      </c>
      <c r="G13" s="6">
        <v>14357</v>
      </c>
      <c r="H13" s="28">
        <v>2050726.58</v>
      </c>
      <c r="I13" s="56">
        <v>0</v>
      </c>
      <c r="J13" s="28" t="s">
        <v>475</v>
      </c>
    </row>
    <row r="14" spans="1:10">
      <c r="A14" s="280">
        <v>10</v>
      </c>
      <c r="B14" s="56" t="s">
        <v>229</v>
      </c>
      <c r="C14" s="6">
        <v>62699</v>
      </c>
      <c r="D14" s="28">
        <v>30600206.149999999</v>
      </c>
      <c r="E14" s="6">
        <v>39721</v>
      </c>
      <c r="F14" s="28">
        <v>26965518.309999999</v>
      </c>
      <c r="G14" s="6">
        <v>22978</v>
      </c>
      <c r="H14" s="28">
        <v>3634687.84</v>
      </c>
      <c r="I14" s="56">
        <v>0</v>
      </c>
      <c r="J14" s="28" t="s">
        <v>475</v>
      </c>
    </row>
    <row r="15" spans="1:10">
      <c r="A15" s="280">
        <v>11</v>
      </c>
      <c r="B15" s="56" t="s">
        <v>230</v>
      </c>
      <c r="C15" s="6">
        <v>58460</v>
      </c>
      <c r="D15" s="28">
        <v>27744341.710000001</v>
      </c>
      <c r="E15" s="6">
        <v>40762</v>
      </c>
      <c r="F15" s="28">
        <v>25192226.149999999</v>
      </c>
      <c r="G15" s="6">
        <v>17698</v>
      </c>
      <c r="H15" s="28">
        <v>2552115.56</v>
      </c>
      <c r="I15" s="56">
        <v>0</v>
      </c>
      <c r="J15" s="28" t="s">
        <v>475</v>
      </c>
    </row>
    <row r="16" spans="1:10">
      <c r="A16" s="280">
        <v>12</v>
      </c>
      <c r="B16" s="56" t="s">
        <v>231</v>
      </c>
      <c r="C16" s="6">
        <v>87454</v>
      </c>
      <c r="D16" s="28">
        <v>44774351.509999998</v>
      </c>
      <c r="E16" s="6">
        <v>55847</v>
      </c>
      <c r="F16" s="28">
        <v>39804202.75</v>
      </c>
      <c r="G16" s="6">
        <v>31607</v>
      </c>
      <c r="H16" s="28">
        <v>4970148.76</v>
      </c>
      <c r="I16" s="56">
        <v>0</v>
      </c>
      <c r="J16" s="28" t="s">
        <v>475</v>
      </c>
    </row>
    <row r="17" spans="1:10">
      <c r="A17" s="280">
        <v>13</v>
      </c>
      <c r="B17" s="56" t="s">
        <v>232</v>
      </c>
      <c r="C17" s="6">
        <v>6964</v>
      </c>
      <c r="D17" s="28">
        <v>3135668.52</v>
      </c>
      <c r="E17" s="6">
        <v>5045</v>
      </c>
      <c r="F17" s="28">
        <v>2859798.57</v>
      </c>
      <c r="G17" s="6">
        <v>1919</v>
      </c>
      <c r="H17" s="28">
        <v>275869.95</v>
      </c>
      <c r="I17" s="56">
        <v>0</v>
      </c>
      <c r="J17" s="28" t="s">
        <v>475</v>
      </c>
    </row>
    <row r="18" spans="1:10">
      <c r="A18" s="280">
        <v>14</v>
      </c>
      <c r="B18" s="56" t="s">
        <v>233</v>
      </c>
      <c r="C18" s="6">
        <v>12073</v>
      </c>
      <c r="D18" s="28">
        <v>5919345.4199999999</v>
      </c>
      <c r="E18" s="6">
        <v>8532</v>
      </c>
      <c r="F18" s="28">
        <v>5374104.9199999999</v>
      </c>
      <c r="G18" s="6">
        <v>3541</v>
      </c>
      <c r="H18" s="28">
        <v>545240.5</v>
      </c>
      <c r="I18" s="56">
        <v>0</v>
      </c>
      <c r="J18" s="28" t="s">
        <v>475</v>
      </c>
    </row>
    <row r="19" spans="1:10">
      <c r="A19" s="280">
        <v>15</v>
      </c>
      <c r="B19" s="56" t="s">
        <v>234</v>
      </c>
      <c r="C19" s="6">
        <v>54407</v>
      </c>
      <c r="D19" s="28">
        <v>26652335.199999999</v>
      </c>
      <c r="E19" s="6">
        <v>38680</v>
      </c>
      <c r="F19" s="28">
        <v>24328918.640000001</v>
      </c>
      <c r="G19" s="6">
        <v>15727</v>
      </c>
      <c r="H19" s="28">
        <v>2323416.56</v>
      </c>
      <c r="I19" s="56">
        <v>0</v>
      </c>
      <c r="J19" s="28" t="s">
        <v>475</v>
      </c>
    </row>
    <row r="20" spans="1:10">
      <c r="A20" s="280">
        <v>16</v>
      </c>
      <c r="B20" s="56" t="s">
        <v>235</v>
      </c>
      <c r="C20" s="6">
        <v>57335</v>
      </c>
      <c r="D20" s="28">
        <v>27327887.109999999</v>
      </c>
      <c r="E20" s="6">
        <v>39505</v>
      </c>
      <c r="F20" s="28">
        <v>24650824.510000002</v>
      </c>
      <c r="G20" s="6">
        <v>17830</v>
      </c>
      <c r="H20" s="28">
        <v>2677062.6</v>
      </c>
      <c r="I20" s="56">
        <v>0</v>
      </c>
      <c r="J20" s="28" t="s">
        <v>475</v>
      </c>
    </row>
    <row r="21" spans="1:10">
      <c r="A21" s="280">
        <v>17</v>
      </c>
      <c r="B21" s="56" t="s">
        <v>236</v>
      </c>
      <c r="C21" s="6">
        <v>107843</v>
      </c>
      <c r="D21" s="28">
        <v>54110093.280000001</v>
      </c>
      <c r="E21" s="6">
        <v>71301</v>
      </c>
      <c r="F21" s="28">
        <v>48510951.07</v>
      </c>
      <c r="G21" s="6">
        <v>36542</v>
      </c>
      <c r="H21" s="28">
        <v>5599142.21</v>
      </c>
      <c r="I21" s="56">
        <v>0</v>
      </c>
      <c r="J21" s="28" t="s">
        <v>475</v>
      </c>
    </row>
    <row r="22" spans="1:10">
      <c r="A22" s="280">
        <v>18</v>
      </c>
      <c r="B22" s="56" t="s">
        <v>237</v>
      </c>
      <c r="C22" s="6">
        <v>16336</v>
      </c>
      <c r="D22" s="28">
        <v>7462760.8399999999</v>
      </c>
      <c r="E22" s="6">
        <v>11910</v>
      </c>
      <c r="F22" s="28">
        <v>6805980.4699999997</v>
      </c>
      <c r="G22" s="6">
        <v>4426</v>
      </c>
      <c r="H22" s="28">
        <v>656780.37</v>
      </c>
      <c r="I22" s="56">
        <v>0</v>
      </c>
      <c r="J22" s="28" t="s">
        <v>475</v>
      </c>
    </row>
    <row r="23" spans="1:10">
      <c r="A23" s="280">
        <v>19</v>
      </c>
      <c r="B23" s="56" t="s">
        <v>238</v>
      </c>
      <c r="C23" s="6">
        <v>451670</v>
      </c>
      <c r="D23" s="28">
        <v>231782960.28999999</v>
      </c>
      <c r="E23" s="6">
        <v>274446</v>
      </c>
      <c r="F23" s="28">
        <v>205004643.34999999</v>
      </c>
      <c r="G23" s="6">
        <v>177224</v>
      </c>
      <c r="H23" s="28">
        <v>26778316.940000001</v>
      </c>
      <c r="I23" s="56">
        <v>0</v>
      </c>
      <c r="J23" s="28" t="s">
        <v>475</v>
      </c>
    </row>
    <row r="24" spans="1:10">
      <c r="A24" s="280">
        <v>20</v>
      </c>
      <c r="B24" s="56" t="s">
        <v>239</v>
      </c>
      <c r="C24" s="6">
        <v>73329</v>
      </c>
      <c r="D24" s="28">
        <v>35448989.649999999</v>
      </c>
      <c r="E24" s="6">
        <v>45283</v>
      </c>
      <c r="F24" s="28">
        <v>31397506.800000001</v>
      </c>
      <c r="G24" s="6">
        <v>28046</v>
      </c>
      <c r="H24" s="28">
        <v>4051482.85</v>
      </c>
      <c r="I24" s="56">
        <v>0</v>
      </c>
      <c r="J24" s="28" t="s">
        <v>475</v>
      </c>
    </row>
    <row r="25" spans="1:10">
      <c r="A25" s="280">
        <v>21</v>
      </c>
      <c r="B25" s="56" t="s">
        <v>240</v>
      </c>
      <c r="C25" s="6">
        <v>61055</v>
      </c>
      <c r="D25" s="28">
        <v>28550063.649999999</v>
      </c>
      <c r="E25" s="6">
        <v>39911</v>
      </c>
      <c r="F25" s="28">
        <v>25469153.600000001</v>
      </c>
      <c r="G25" s="6">
        <v>21144</v>
      </c>
      <c r="H25" s="28">
        <v>3080910.05</v>
      </c>
      <c r="I25" s="56">
        <v>0</v>
      </c>
      <c r="J25" s="28" t="s">
        <v>475</v>
      </c>
    </row>
    <row r="26" spans="1:10">
      <c r="A26" s="280">
        <v>22</v>
      </c>
      <c r="B26" s="56" t="s">
        <v>241</v>
      </c>
      <c r="C26" s="6">
        <v>47980</v>
      </c>
      <c r="D26" s="28">
        <v>23171263.140000001</v>
      </c>
      <c r="E26" s="6">
        <v>34457</v>
      </c>
      <c r="F26" s="28">
        <v>21205962.050000001</v>
      </c>
      <c r="G26" s="6">
        <v>13523</v>
      </c>
      <c r="H26" s="28">
        <v>1965301.09</v>
      </c>
      <c r="I26" s="56">
        <v>0</v>
      </c>
      <c r="J26" s="28" t="s">
        <v>475</v>
      </c>
    </row>
    <row r="27" spans="1:10">
      <c r="A27" s="280">
        <v>23</v>
      </c>
      <c r="B27" s="56" t="s">
        <v>242</v>
      </c>
      <c r="C27" s="6">
        <v>17252</v>
      </c>
      <c r="D27" s="28">
        <v>8466762.7100000009</v>
      </c>
      <c r="E27" s="6">
        <v>12988</v>
      </c>
      <c r="F27" s="28">
        <v>7825261.7400000002</v>
      </c>
      <c r="G27" s="6">
        <v>4264</v>
      </c>
      <c r="H27" s="28">
        <v>641500.97</v>
      </c>
      <c r="I27" s="56">
        <v>0</v>
      </c>
      <c r="J27" s="28" t="s">
        <v>475</v>
      </c>
    </row>
    <row r="28" spans="1:10">
      <c r="A28" s="280">
        <v>24</v>
      </c>
      <c r="B28" s="56" t="s">
        <v>243</v>
      </c>
      <c r="C28" s="6">
        <v>42833</v>
      </c>
      <c r="D28" s="28">
        <v>20384021.59</v>
      </c>
      <c r="E28" s="6">
        <v>27920</v>
      </c>
      <c r="F28" s="28">
        <v>18172242.289999999</v>
      </c>
      <c r="G28" s="6">
        <v>14913</v>
      </c>
      <c r="H28" s="28">
        <v>2211779.2999999998</v>
      </c>
      <c r="I28" s="56">
        <v>0</v>
      </c>
      <c r="J28" s="28" t="s">
        <v>475</v>
      </c>
    </row>
    <row r="29" spans="1:10">
      <c r="A29" s="280">
        <v>25</v>
      </c>
      <c r="B29" s="56" t="s">
        <v>244</v>
      </c>
      <c r="C29" s="6">
        <v>14219</v>
      </c>
      <c r="D29" s="28">
        <v>7094300.0999999996</v>
      </c>
      <c r="E29" s="6">
        <v>10016</v>
      </c>
      <c r="F29" s="28">
        <v>6400359.46</v>
      </c>
      <c r="G29" s="6">
        <v>4203</v>
      </c>
      <c r="H29" s="28">
        <v>693940.64</v>
      </c>
      <c r="I29" s="56">
        <v>0</v>
      </c>
      <c r="J29" s="28" t="s">
        <v>475</v>
      </c>
    </row>
    <row r="30" spans="1:10">
      <c r="A30" s="280">
        <v>26</v>
      </c>
      <c r="B30" s="56" t="s">
        <v>245</v>
      </c>
      <c r="C30" s="6">
        <v>29609</v>
      </c>
      <c r="D30" s="28">
        <v>13246127.119999999</v>
      </c>
      <c r="E30" s="6">
        <v>21464</v>
      </c>
      <c r="F30" s="28">
        <v>12065195.9</v>
      </c>
      <c r="G30" s="6">
        <v>8145</v>
      </c>
      <c r="H30" s="28">
        <v>1180931.22</v>
      </c>
      <c r="I30" s="56">
        <v>0</v>
      </c>
      <c r="J30" s="28" t="s">
        <v>475</v>
      </c>
    </row>
    <row r="31" spans="1:10">
      <c r="A31" s="280">
        <v>27</v>
      </c>
      <c r="B31" s="56" t="s">
        <v>246</v>
      </c>
      <c r="C31" s="6">
        <v>61429</v>
      </c>
      <c r="D31" s="28">
        <v>34658103.479999997</v>
      </c>
      <c r="E31" s="6">
        <v>40285</v>
      </c>
      <c r="F31" s="28">
        <v>30748927.870000001</v>
      </c>
      <c r="G31" s="6">
        <v>21144</v>
      </c>
      <c r="H31" s="28">
        <v>3909175.61</v>
      </c>
      <c r="I31" s="56">
        <v>0</v>
      </c>
      <c r="J31" s="28" t="s">
        <v>475</v>
      </c>
    </row>
    <row r="32" spans="1:10">
      <c r="A32" s="280">
        <v>28</v>
      </c>
      <c r="B32" s="56" t="s">
        <v>247</v>
      </c>
      <c r="C32" s="6">
        <v>54942</v>
      </c>
      <c r="D32" s="28">
        <v>28214620.48</v>
      </c>
      <c r="E32" s="6">
        <v>37709</v>
      </c>
      <c r="F32" s="28">
        <v>25590688.48</v>
      </c>
      <c r="G32" s="6">
        <v>17233</v>
      </c>
      <c r="H32" s="28">
        <v>2623932</v>
      </c>
      <c r="I32" s="56">
        <v>0</v>
      </c>
      <c r="J32" s="28" t="s">
        <v>475</v>
      </c>
    </row>
    <row r="33" spans="1:10">
      <c r="A33" s="280">
        <v>29</v>
      </c>
      <c r="B33" s="56" t="s">
        <v>248</v>
      </c>
      <c r="C33" s="6">
        <v>37327</v>
      </c>
      <c r="D33" s="28">
        <v>19223465.739999998</v>
      </c>
      <c r="E33" s="6">
        <v>25079</v>
      </c>
      <c r="F33" s="28">
        <v>17237951.239999998</v>
      </c>
      <c r="G33" s="6">
        <v>12248</v>
      </c>
      <c r="H33" s="28">
        <v>1985514.5</v>
      </c>
      <c r="I33" s="56">
        <v>0</v>
      </c>
      <c r="J33" s="28" t="s">
        <v>475</v>
      </c>
    </row>
    <row r="34" spans="1:10">
      <c r="A34" s="280">
        <v>30</v>
      </c>
      <c r="B34" s="56" t="s">
        <v>249</v>
      </c>
      <c r="C34" s="6">
        <v>31597</v>
      </c>
      <c r="D34" s="28">
        <v>15229639.17</v>
      </c>
      <c r="E34" s="6">
        <v>24265</v>
      </c>
      <c r="F34" s="28">
        <v>14129333.439999999</v>
      </c>
      <c r="G34" s="6">
        <v>7332</v>
      </c>
      <c r="H34" s="28">
        <v>1100305.73</v>
      </c>
      <c r="I34" s="56">
        <v>0</v>
      </c>
      <c r="J34" s="28" t="s">
        <v>475</v>
      </c>
    </row>
    <row r="35" spans="1:10">
      <c r="A35" s="280">
        <v>31</v>
      </c>
      <c r="B35" s="56" t="s">
        <v>250</v>
      </c>
      <c r="C35" s="6">
        <v>113924</v>
      </c>
      <c r="D35" s="28">
        <v>56465888.409999996</v>
      </c>
      <c r="E35" s="6">
        <v>75828</v>
      </c>
      <c r="F35" s="28">
        <v>50761051.799999997</v>
      </c>
      <c r="G35" s="6">
        <v>38096</v>
      </c>
      <c r="H35" s="28">
        <v>5704836.6100000003</v>
      </c>
      <c r="I35" s="56">
        <v>0</v>
      </c>
      <c r="J35" s="28" t="s">
        <v>475</v>
      </c>
    </row>
    <row r="36" spans="1:10">
      <c r="A36" s="280">
        <v>32</v>
      </c>
      <c r="B36" s="56" t="s">
        <v>251</v>
      </c>
      <c r="C36" s="6">
        <v>31947</v>
      </c>
      <c r="D36" s="28">
        <v>15655126.59</v>
      </c>
      <c r="E36" s="6">
        <v>21359</v>
      </c>
      <c r="F36" s="28">
        <v>14116221.16</v>
      </c>
      <c r="G36" s="6">
        <v>10588</v>
      </c>
      <c r="H36" s="28">
        <v>1538905.43</v>
      </c>
      <c r="I36" s="56">
        <v>0</v>
      </c>
      <c r="J36" s="28" t="s">
        <v>475</v>
      </c>
    </row>
    <row r="37" spans="1:10">
      <c r="A37" s="280">
        <v>33</v>
      </c>
      <c r="B37" s="56" t="s">
        <v>252</v>
      </c>
      <c r="C37" s="6">
        <v>40832</v>
      </c>
      <c r="D37" s="28">
        <v>19823128.100000001</v>
      </c>
      <c r="E37" s="6">
        <v>28083</v>
      </c>
      <c r="F37" s="28">
        <v>17881577.109999999</v>
      </c>
      <c r="G37" s="6">
        <v>12749</v>
      </c>
      <c r="H37" s="28">
        <v>1941550.99</v>
      </c>
      <c r="I37" s="56">
        <v>0</v>
      </c>
      <c r="J37" s="28" t="s">
        <v>475</v>
      </c>
    </row>
    <row r="38" spans="1:10">
      <c r="A38" s="280">
        <v>34</v>
      </c>
      <c r="B38" s="56" t="s">
        <v>253</v>
      </c>
      <c r="C38" s="6">
        <v>9538</v>
      </c>
      <c r="D38" s="28">
        <v>4544662.79</v>
      </c>
      <c r="E38" s="6">
        <v>6565</v>
      </c>
      <c r="F38" s="28">
        <v>4103601.88</v>
      </c>
      <c r="G38" s="6">
        <v>2973</v>
      </c>
      <c r="H38" s="28">
        <v>441060.91</v>
      </c>
      <c r="I38" s="56">
        <v>0</v>
      </c>
      <c r="J38" s="28" t="s">
        <v>475</v>
      </c>
    </row>
    <row r="39" spans="1:10">
      <c r="A39" s="280">
        <v>35</v>
      </c>
      <c r="B39" s="56" t="s">
        <v>254</v>
      </c>
      <c r="C39" s="6">
        <v>88965</v>
      </c>
      <c r="D39" s="28">
        <v>45069837.060000002</v>
      </c>
      <c r="E39" s="6">
        <v>55316</v>
      </c>
      <c r="F39" s="28">
        <v>40022920.060000002</v>
      </c>
      <c r="G39" s="6">
        <v>33649</v>
      </c>
      <c r="H39" s="28">
        <v>5046917</v>
      </c>
      <c r="I39" s="56">
        <v>0</v>
      </c>
      <c r="J39" s="28" t="s">
        <v>475</v>
      </c>
    </row>
    <row r="40" spans="1:10">
      <c r="A40" s="280">
        <v>36</v>
      </c>
      <c r="B40" s="56" t="s">
        <v>255</v>
      </c>
      <c r="C40" s="6">
        <v>64512</v>
      </c>
      <c r="D40" s="28">
        <v>32100919.68</v>
      </c>
      <c r="E40" s="6">
        <v>43980</v>
      </c>
      <c r="F40" s="28">
        <v>29046199.59</v>
      </c>
      <c r="G40" s="6">
        <v>20532</v>
      </c>
      <c r="H40" s="28">
        <v>3054720.09</v>
      </c>
      <c r="I40" s="56">
        <v>0</v>
      </c>
      <c r="J40" s="28" t="s">
        <v>475</v>
      </c>
    </row>
    <row r="41" spans="1:10">
      <c r="A41" s="280">
        <v>37</v>
      </c>
      <c r="B41" s="56" t="s">
        <v>256</v>
      </c>
      <c r="C41" s="6">
        <v>36387</v>
      </c>
      <c r="D41" s="28">
        <v>16951885.739999998</v>
      </c>
      <c r="E41" s="6">
        <v>24209</v>
      </c>
      <c r="F41" s="28">
        <v>15167088.550000001</v>
      </c>
      <c r="G41" s="6">
        <v>12178</v>
      </c>
      <c r="H41" s="28">
        <v>1784797.19</v>
      </c>
      <c r="I41" s="56">
        <v>0</v>
      </c>
      <c r="J41" s="28" t="s">
        <v>475</v>
      </c>
    </row>
    <row r="42" spans="1:10">
      <c r="A42" s="280">
        <v>38</v>
      </c>
      <c r="B42" s="56" t="s">
        <v>257</v>
      </c>
      <c r="C42" s="6">
        <v>51547</v>
      </c>
      <c r="D42" s="28">
        <v>24432159.48</v>
      </c>
      <c r="E42" s="6">
        <v>38166</v>
      </c>
      <c r="F42" s="28">
        <v>22466772.77</v>
      </c>
      <c r="G42" s="6">
        <v>13381</v>
      </c>
      <c r="H42" s="28">
        <v>1965386.71</v>
      </c>
      <c r="I42" s="56">
        <v>0</v>
      </c>
      <c r="J42" s="28" t="s">
        <v>475</v>
      </c>
    </row>
    <row r="43" spans="1:10">
      <c r="A43" s="280">
        <v>39</v>
      </c>
      <c r="B43" s="56" t="s">
        <v>258</v>
      </c>
      <c r="C43" s="6">
        <v>45339</v>
      </c>
      <c r="D43" s="28">
        <v>21518470.280000001</v>
      </c>
      <c r="E43" s="6">
        <v>32099</v>
      </c>
      <c r="F43" s="28">
        <v>19612229.899999999</v>
      </c>
      <c r="G43" s="6">
        <v>13240</v>
      </c>
      <c r="H43" s="28">
        <v>1906240.38</v>
      </c>
      <c r="I43" s="56">
        <v>0</v>
      </c>
      <c r="J43" s="28" t="s">
        <v>475</v>
      </c>
    </row>
    <row r="44" spans="1:10">
      <c r="A44" s="280">
        <v>40</v>
      </c>
      <c r="B44" s="56" t="s">
        <v>259</v>
      </c>
      <c r="C44" s="6">
        <v>27431</v>
      </c>
      <c r="D44" s="28">
        <v>13066272.34</v>
      </c>
      <c r="E44" s="6">
        <v>18812</v>
      </c>
      <c r="F44" s="28">
        <v>11821884</v>
      </c>
      <c r="G44" s="6">
        <v>8619</v>
      </c>
      <c r="H44" s="28">
        <v>1244388.3400000001</v>
      </c>
      <c r="I44" s="56">
        <v>0</v>
      </c>
      <c r="J44" s="28" t="s">
        <v>475</v>
      </c>
    </row>
    <row r="45" spans="1:10">
      <c r="A45" s="280">
        <v>41</v>
      </c>
      <c r="B45" s="56" t="s">
        <v>260</v>
      </c>
      <c r="C45" s="6">
        <v>28377</v>
      </c>
      <c r="D45" s="28">
        <v>13836016.880000001</v>
      </c>
      <c r="E45" s="6">
        <v>18799</v>
      </c>
      <c r="F45" s="28">
        <v>12433236.73</v>
      </c>
      <c r="G45" s="6">
        <v>9578</v>
      </c>
      <c r="H45" s="28">
        <v>1402780.15</v>
      </c>
      <c r="I45" s="56">
        <v>0</v>
      </c>
      <c r="J45" s="28" t="s">
        <v>475</v>
      </c>
    </row>
    <row r="46" spans="1:10">
      <c r="A46" s="280">
        <v>42</v>
      </c>
      <c r="B46" s="56" t="s">
        <v>261</v>
      </c>
      <c r="C46" s="6">
        <v>38210</v>
      </c>
      <c r="D46" s="28">
        <v>18171826.059999999</v>
      </c>
      <c r="E46" s="6">
        <v>27993</v>
      </c>
      <c r="F46" s="28">
        <v>16651941.529999999</v>
      </c>
      <c r="G46" s="6">
        <v>10217</v>
      </c>
      <c r="H46" s="28">
        <v>1519884.53</v>
      </c>
      <c r="I46" s="56">
        <v>0</v>
      </c>
      <c r="J46" s="28" t="s">
        <v>475</v>
      </c>
    </row>
    <row r="47" spans="1:10">
      <c r="A47" s="280">
        <v>43</v>
      </c>
      <c r="B47" s="56" t="s">
        <v>262</v>
      </c>
      <c r="C47" s="6">
        <v>16378</v>
      </c>
      <c r="D47" s="28">
        <v>8107181.25</v>
      </c>
      <c r="E47" s="6">
        <v>11427</v>
      </c>
      <c r="F47" s="28">
        <v>7330817.6500000004</v>
      </c>
      <c r="G47" s="6">
        <v>4951</v>
      </c>
      <c r="H47" s="28">
        <v>776363.6</v>
      </c>
      <c r="I47" s="56">
        <v>0</v>
      </c>
      <c r="J47" s="28" t="s">
        <v>475</v>
      </c>
    </row>
    <row r="48" spans="1:10">
      <c r="A48" s="280">
        <v>44</v>
      </c>
      <c r="B48" s="56" t="s">
        <v>263</v>
      </c>
      <c r="C48" s="6">
        <v>74630</v>
      </c>
      <c r="D48" s="28">
        <v>34768680.950000003</v>
      </c>
      <c r="E48" s="6">
        <v>54082</v>
      </c>
      <c r="F48" s="28">
        <v>31813833.399999999</v>
      </c>
      <c r="G48" s="6">
        <v>20548</v>
      </c>
      <c r="H48" s="28">
        <v>2954847.55</v>
      </c>
      <c r="I48" s="56">
        <v>0</v>
      </c>
      <c r="J48" s="28" t="s">
        <v>475</v>
      </c>
    </row>
    <row r="49" spans="1:10">
      <c r="A49" s="280">
        <v>45</v>
      </c>
      <c r="B49" s="56" t="s">
        <v>264</v>
      </c>
      <c r="C49" s="6">
        <v>58802</v>
      </c>
      <c r="D49" s="28">
        <v>28101179.719999999</v>
      </c>
      <c r="E49" s="6">
        <v>40601</v>
      </c>
      <c r="F49" s="28">
        <v>25481259.18</v>
      </c>
      <c r="G49" s="6">
        <v>18201</v>
      </c>
      <c r="H49" s="28">
        <v>2619920.54</v>
      </c>
      <c r="I49" s="56">
        <v>0</v>
      </c>
      <c r="J49" s="28" t="s">
        <v>475</v>
      </c>
    </row>
    <row r="50" spans="1:10">
      <c r="A50" s="280">
        <v>46</v>
      </c>
      <c r="B50" s="56" t="s">
        <v>265</v>
      </c>
      <c r="C50" s="6">
        <v>67444</v>
      </c>
      <c r="D50" s="28">
        <v>33616924.299999997</v>
      </c>
      <c r="E50" s="6">
        <v>44929</v>
      </c>
      <c r="F50" s="28">
        <v>30323308.899999999</v>
      </c>
      <c r="G50" s="6">
        <v>22515</v>
      </c>
      <c r="H50" s="28">
        <v>3293615.4</v>
      </c>
      <c r="I50" s="56">
        <v>0</v>
      </c>
      <c r="J50" s="28" t="s">
        <v>475</v>
      </c>
    </row>
    <row r="51" spans="1:10">
      <c r="A51" s="280">
        <v>47</v>
      </c>
      <c r="B51" s="56" t="s">
        <v>266</v>
      </c>
      <c r="C51" s="6">
        <v>18453</v>
      </c>
      <c r="D51" s="28">
        <v>8879758.1199999992</v>
      </c>
      <c r="E51" s="6">
        <v>12884</v>
      </c>
      <c r="F51" s="28">
        <v>8013171.7599999998</v>
      </c>
      <c r="G51" s="6">
        <v>5569</v>
      </c>
      <c r="H51" s="28">
        <v>866586.36</v>
      </c>
      <c r="I51" s="56">
        <v>0</v>
      </c>
      <c r="J51" s="28" t="s">
        <v>475</v>
      </c>
    </row>
    <row r="52" spans="1:10">
      <c r="A52" s="280">
        <v>48</v>
      </c>
      <c r="B52" s="56" t="s">
        <v>267</v>
      </c>
      <c r="C52" s="6">
        <v>15942</v>
      </c>
      <c r="D52" s="28">
        <v>7727109.3799999999</v>
      </c>
      <c r="E52" s="6">
        <v>10553</v>
      </c>
      <c r="F52" s="28">
        <v>6950161.1799999997</v>
      </c>
      <c r="G52" s="6">
        <v>5389</v>
      </c>
      <c r="H52" s="28">
        <v>776948.2</v>
      </c>
      <c r="I52" s="56">
        <v>0</v>
      </c>
      <c r="J52" s="28" t="s">
        <v>475</v>
      </c>
    </row>
    <row r="53" spans="1:10">
      <c r="A53" s="280">
        <v>49</v>
      </c>
      <c r="B53" s="56" t="s">
        <v>268</v>
      </c>
      <c r="C53" s="6">
        <v>34785</v>
      </c>
      <c r="D53" s="28">
        <v>16505370.98</v>
      </c>
      <c r="E53" s="6">
        <v>23909</v>
      </c>
      <c r="F53" s="28">
        <v>14862044.050000001</v>
      </c>
      <c r="G53" s="6">
        <v>10876</v>
      </c>
      <c r="H53" s="28">
        <v>1643326.93</v>
      </c>
      <c r="I53" s="56">
        <v>0</v>
      </c>
      <c r="J53" s="28" t="s">
        <v>475</v>
      </c>
    </row>
    <row r="54" spans="1:10">
      <c r="A54" s="280">
        <v>50</v>
      </c>
      <c r="B54" s="56" t="s">
        <v>269</v>
      </c>
      <c r="C54" s="6">
        <v>57520</v>
      </c>
      <c r="D54" s="28">
        <v>29305199.399999999</v>
      </c>
      <c r="E54" s="6">
        <v>36102</v>
      </c>
      <c r="F54" s="28">
        <v>26206950.34</v>
      </c>
      <c r="G54" s="6">
        <v>21418</v>
      </c>
      <c r="H54" s="28">
        <v>3098249.06</v>
      </c>
      <c r="I54" s="56">
        <v>0</v>
      </c>
      <c r="J54" s="28" t="s">
        <v>475</v>
      </c>
    </row>
    <row r="55" spans="1:10">
      <c r="A55" s="280">
        <v>51</v>
      </c>
      <c r="B55" s="56" t="s">
        <v>270</v>
      </c>
      <c r="C55" s="6">
        <v>21159</v>
      </c>
      <c r="D55" s="28">
        <v>11651881.560000001</v>
      </c>
      <c r="E55" s="6">
        <v>14302</v>
      </c>
      <c r="F55" s="28">
        <v>10430377.109999999</v>
      </c>
      <c r="G55" s="6">
        <v>6857</v>
      </c>
      <c r="H55" s="28">
        <v>1221504.45</v>
      </c>
      <c r="I55" s="56">
        <v>0</v>
      </c>
      <c r="J55" s="28" t="s">
        <v>475</v>
      </c>
    </row>
    <row r="56" spans="1:10">
      <c r="A56" s="280">
        <v>52</v>
      </c>
      <c r="B56" s="56" t="s">
        <v>475</v>
      </c>
      <c r="C56" s="6">
        <v>15157</v>
      </c>
      <c r="D56" s="28">
        <v>10201789.91</v>
      </c>
      <c r="E56" s="6">
        <v>10358</v>
      </c>
      <c r="F56" s="28">
        <v>9300897.1199999992</v>
      </c>
      <c r="G56" s="6">
        <v>4799</v>
      </c>
      <c r="H56" s="28">
        <v>900892.79</v>
      </c>
      <c r="I56" s="56">
        <v>0</v>
      </c>
      <c r="J56" s="28" t="s">
        <v>475</v>
      </c>
    </row>
    <row r="57" spans="1:10" s="58" customFormat="1" ht="15.75">
      <c r="A57" s="452"/>
      <c r="B57" s="67" t="s">
        <v>588</v>
      </c>
      <c r="C57" s="92">
        <f t="shared" ref="C57" si="0">SUM(C5:C56)</f>
        <v>4492712</v>
      </c>
      <c r="D57" s="68">
        <f>SUM(D5:D56)</f>
        <v>2313932987.7799997</v>
      </c>
      <c r="E57" s="92">
        <f>SUM(E5:E56)</f>
        <v>2850957</v>
      </c>
      <c r="F57" s="68">
        <f>SUM(F5:F56)</f>
        <v>2061786514.28</v>
      </c>
      <c r="G57" s="92">
        <f>SUM(G5:G56)</f>
        <v>1641755</v>
      </c>
      <c r="H57" s="68">
        <f>SUM(H5:H56)</f>
        <v>252146473.50000003</v>
      </c>
      <c r="I57" s="92">
        <v>0</v>
      </c>
      <c r="J57" s="106"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7"/>
  <sheetViews>
    <sheetView workbookViewId="0">
      <selection activeCell="B36" sqref="B36:C36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49" customFormat="1" ht="15.75">
      <c r="A1" s="281" t="s">
        <v>807</v>
      </c>
    </row>
    <row r="2" spans="1:7">
      <c r="A2" s="50"/>
    </row>
    <row r="3" spans="1:7" s="49" customFormat="1" ht="15.75">
      <c r="A3" s="89" t="s">
        <v>18</v>
      </c>
      <c r="B3" s="90" t="s">
        <v>37</v>
      </c>
      <c r="C3" s="440" t="s">
        <v>38</v>
      </c>
      <c r="D3" s="440" t="s">
        <v>39</v>
      </c>
      <c r="E3" s="440" t="s">
        <v>40</v>
      </c>
      <c r="F3" s="440" t="s">
        <v>489</v>
      </c>
      <c r="G3" s="440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22">
        <v>27</v>
      </c>
      <c r="F5" s="6">
        <v>28</v>
      </c>
      <c r="G5" s="6">
        <v>0</v>
      </c>
    </row>
    <row r="6" spans="1:7">
      <c r="A6" s="46">
        <v>3</v>
      </c>
      <c r="B6" s="7">
        <v>8</v>
      </c>
      <c r="C6" s="6">
        <v>61</v>
      </c>
      <c r="D6" s="6">
        <v>225</v>
      </c>
      <c r="E6" s="22">
        <v>141</v>
      </c>
      <c r="F6" s="6">
        <v>122</v>
      </c>
      <c r="G6" s="6">
        <v>0</v>
      </c>
    </row>
    <row r="7" spans="1:7">
      <c r="A7" s="46">
        <v>4</v>
      </c>
      <c r="B7" s="7">
        <v>7</v>
      </c>
      <c r="C7" s="6">
        <v>426</v>
      </c>
      <c r="D7" s="6">
        <v>1388</v>
      </c>
      <c r="E7" s="22">
        <v>821</v>
      </c>
      <c r="F7" s="6">
        <v>773</v>
      </c>
      <c r="G7" s="6">
        <v>0</v>
      </c>
    </row>
    <row r="8" spans="1:7">
      <c r="A8" s="46">
        <v>5</v>
      </c>
      <c r="B8" s="7">
        <v>6</v>
      </c>
      <c r="C8" s="6">
        <v>5163</v>
      </c>
      <c r="D8" s="6">
        <v>11982</v>
      </c>
      <c r="E8" s="22">
        <v>9515</v>
      </c>
      <c r="F8" s="6">
        <v>9481</v>
      </c>
      <c r="G8" s="6">
        <v>0</v>
      </c>
    </row>
    <row r="9" spans="1:7">
      <c r="A9" s="46">
        <v>6</v>
      </c>
      <c r="B9" s="7">
        <v>5</v>
      </c>
      <c r="C9" s="6">
        <v>14806</v>
      </c>
      <c r="D9" s="6">
        <v>32611</v>
      </c>
      <c r="E9" s="22">
        <v>24240</v>
      </c>
      <c r="F9" s="6">
        <v>17179</v>
      </c>
      <c r="G9" s="6">
        <v>0</v>
      </c>
    </row>
    <row r="10" spans="1:7">
      <c r="A10" s="46">
        <v>7</v>
      </c>
      <c r="B10" s="7">
        <v>4</v>
      </c>
      <c r="C10" s="6">
        <v>64367</v>
      </c>
      <c r="D10" s="6">
        <v>130289</v>
      </c>
      <c r="E10" s="22">
        <v>96722</v>
      </c>
      <c r="F10" s="6">
        <v>30457</v>
      </c>
      <c r="G10" s="6">
        <v>0</v>
      </c>
    </row>
    <row r="11" spans="1:7">
      <c r="A11" s="46">
        <v>8</v>
      </c>
      <c r="B11" s="7">
        <v>3</v>
      </c>
      <c r="C11" s="6">
        <v>349956</v>
      </c>
      <c r="D11" s="6">
        <v>451075</v>
      </c>
      <c r="E11" s="22">
        <v>306629</v>
      </c>
      <c r="F11" s="6">
        <v>292164</v>
      </c>
      <c r="G11" s="6">
        <v>0</v>
      </c>
    </row>
    <row r="12" spans="1:7">
      <c r="A12" s="46">
        <v>9</v>
      </c>
      <c r="B12" s="7">
        <v>2</v>
      </c>
      <c r="C12" s="6">
        <v>928721</v>
      </c>
      <c r="D12" s="6">
        <v>1010989</v>
      </c>
      <c r="E12" s="22">
        <v>791437</v>
      </c>
      <c r="F12" s="6">
        <v>55016</v>
      </c>
      <c r="G12" s="6">
        <v>0</v>
      </c>
    </row>
    <row r="13" spans="1:7">
      <c r="A13" s="46">
        <v>10</v>
      </c>
      <c r="B13" s="7">
        <v>1</v>
      </c>
      <c r="C13" s="6">
        <v>1219327</v>
      </c>
      <c r="D13" s="6">
        <v>1212343</v>
      </c>
      <c r="E13" s="22">
        <v>5143</v>
      </c>
      <c r="F13" s="6">
        <v>1841</v>
      </c>
      <c r="G13" s="6">
        <v>0</v>
      </c>
    </row>
    <row r="14" spans="1:7" s="2" customFormat="1" ht="15.75">
      <c r="A14" s="51"/>
      <c r="B14" s="67" t="s">
        <v>484</v>
      </c>
      <c r="C14" s="69">
        <f>SUM(C4:C13)</f>
        <v>2582841</v>
      </c>
      <c r="D14" s="69">
        <f>SUM(D4:D13)</f>
        <v>2850957</v>
      </c>
      <c r="E14" s="69">
        <f>E4+E5+E6+E7+E8+E9+E10+E11+E12+E13</f>
        <v>1234686</v>
      </c>
      <c r="F14" s="69">
        <f>SUM(F4:F13)</f>
        <v>407069</v>
      </c>
      <c r="G14" s="69">
        <f>SUM(G4:G13)</f>
        <v>0</v>
      </c>
    </row>
    <row r="17" spans="1:8" s="58" customFormat="1" ht="15.75">
      <c r="A17" s="49" t="s">
        <v>44</v>
      </c>
      <c r="D17" s="298"/>
      <c r="G17" s="389"/>
    </row>
    <row r="19" spans="1:8" s="58" customFormat="1" ht="15.75">
      <c r="A19" s="287" t="s">
        <v>18</v>
      </c>
      <c r="B19" s="288" t="s">
        <v>42</v>
      </c>
      <c r="C19" s="440" t="s">
        <v>38</v>
      </c>
      <c r="E19"/>
      <c r="F19" s="64"/>
      <c r="G19"/>
    </row>
    <row r="20" spans="1:8">
      <c r="A20" s="280">
        <v>1</v>
      </c>
      <c r="B20" s="277">
        <v>6</v>
      </c>
      <c r="C20" s="276">
        <v>1</v>
      </c>
      <c r="D20" s="132"/>
    </row>
    <row r="21" spans="1:8">
      <c r="A21" s="280">
        <v>2</v>
      </c>
      <c r="B21" s="277">
        <v>5</v>
      </c>
      <c r="C21" s="276">
        <v>12</v>
      </c>
      <c r="D21" s="132"/>
    </row>
    <row r="22" spans="1:8">
      <c r="A22" s="280">
        <v>3</v>
      </c>
      <c r="B22" s="277">
        <v>4</v>
      </c>
      <c r="C22" s="276">
        <v>661</v>
      </c>
      <c r="D22" s="132"/>
    </row>
    <row r="23" spans="1:8">
      <c r="A23" s="280">
        <v>4</v>
      </c>
      <c r="B23" s="277">
        <v>3</v>
      </c>
      <c r="C23" s="276">
        <v>10200</v>
      </c>
      <c r="D23" s="132"/>
    </row>
    <row r="24" spans="1:8">
      <c r="A24" s="280">
        <v>5</v>
      </c>
      <c r="B24" s="277">
        <v>2</v>
      </c>
      <c r="C24" s="276">
        <v>253828</v>
      </c>
      <c r="D24" s="132"/>
    </row>
    <row r="25" spans="1:8" s="64" customFormat="1">
      <c r="A25" s="280">
        <v>6</v>
      </c>
      <c r="B25" s="277">
        <v>1</v>
      </c>
      <c r="C25" s="276">
        <v>2309991</v>
      </c>
      <c r="D25" s="132"/>
      <c r="E25"/>
      <c r="G25"/>
      <c r="H25"/>
    </row>
    <row r="26" spans="1:8" s="55" customFormat="1" ht="15.75">
      <c r="A26" s="286"/>
      <c r="B26" s="284" t="s">
        <v>484</v>
      </c>
      <c r="C26" s="285">
        <f>SUM(C20:C25)</f>
        <v>2574693</v>
      </c>
      <c r="D26" s="278"/>
      <c r="E26" s="278"/>
      <c r="F26" s="64"/>
      <c r="G26"/>
      <c r="H26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89" t="s">
        <v>18</v>
      </c>
      <c r="B31" s="90" t="s">
        <v>43</v>
      </c>
      <c r="C31" s="440" t="s">
        <v>38</v>
      </c>
    </row>
    <row r="32" spans="1:8">
      <c r="A32" s="46">
        <v>1</v>
      </c>
      <c r="B32" s="397">
        <v>4</v>
      </c>
      <c r="C32" s="398">
        <v>11</v>
      </c>
      <c r="D32" s="388"/>
    </row>
    <row r="33" spans="1:8">
      <c r="A33" s="46">
        <v>2</v>
      </c>
      <c r="B33" s="397">
        <v>3</v>
      </c>
      <c r="C33" s="398">
        <v>355</v>
      </c>
      <c r="D33" s="388"/>
    </row>
    <row r="34" spans="1:8">
      <c r="A34" s="46">
        <v>3</v>
      </c>
      <c r="B34" s="397">
        <v>2</v>
      </c>
      <c r="C34" s="398">
        <v>51320</v>
      </c>
      <c r="D34" s="388"/>
    </row>
    <row r="35" spans="1:8">
      <c r="A35" s="107">
        <v>4</v>
      </c>
      <c r="B35" s="397">
        <v>1</v>
      </c>
      <c r="C35" s="398">
        <v>1130937</v>
      </c>
      <c r="D35" s="388"/>
    </row>
    <row r="36" spans="1:8" ht="15.75">
      <c r="A36" s="67"/>
      <c r="B36" s="67" t="s">
        <v>484</v>
      </c>
      <c r="C36" s="285">
        <f>SUM(C32:C35)</f>
        <v>1182623</v>
      </c>
    </row>
    <row r="37" spans="1:8" s="58" customFormat="1" ht="15.75">
      <c r="A37"/>
      <c r="B37"/>
      <c r="C37"/>
      <c r="E37"/>
      <c r="F37" s="64"/>
      <c r="G37"/>
      <c r="H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Σ.10</vt:lpstr>
      <vt:lpstr>Σ.09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2017-06-19T07:53:49Z</cp:lastPrinted>
  <dcterms:created xsi:type="dcterms:W3CDTF">2013-05-29T08:54:11Z</dcterms:created>
  <dcterms:modified xsi:type="dcterms:W3CDTF">2018-05-10T10:24:19Z</dcterms:modified>
</cp:coreProperties>
</file>