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Σ.15!$A$3:$L$103</definedName>
    <definedName name="_xlnm._FilterDatabase" localSheetId="20" hidden="1">Σ.17_ΟΡΙΣΤ!$A$3:$K$199</definedName>
    <definedName name="_xlnm._FilterDatabase" localSheetId="21" hidden="1">Σ17_ΠΡΟΣ!$A$3:$K$185</definedName>
    <definedName name="_xlnm._FilterDatabase" localSheetId="22" hidden="1">Σ17_ΤΡΟΠ!$A$3:$K$185</definedName>
  </definedNames>
  <calcPr calcId="125725"/>
</workbook>
</file>

<file path=xl/calcChain.xml><?xml version="1.0" encoding="utf-8"?>
<calcChain xmlns="http://schemas.openxmlformats.org/spreadsheetml/2006/main">
  <c r="D86" i="7"/>
  <c r="E86"/>
  <c r="F86"/>
  <c r="G86"/>
  <c r="H86"/>
  <c r="I86"/>
  <c r="J86"/>
  <c r="D14" i="6"/>
  <c r="E14"/>
  <c r="F14"/>
  <c r="G14"/>
  <c r="C14"/>
  <c r="L63" i="14"/>
  <c r="K63"/>
  <c r="I63"/>
  <c r="H63"/>
  <c r="F63"/>
  <c r="E63"/>
  <c r="C63"/>
  <c r="B63"/>
  <c r="G59" i="10"/>
  <c r="F59"/>
  <c r="E59"/>
  <c r="G56" i="9"/>
  <c r="F56"/>
  <c r="E56"/>
  <c r="D56"/>
  <c r="C56"/>
  <c r="F95" i="30"/>
  <c r="C26" i="6" l="1"/>
  <c r="C22" i="11"/>
  <c r="B22"/>
  <c r="C11"/>
  <c r="B11"/>
  <c r="D59" i="10"/>
  <c r="C121" i="4"/>
  <c r="C27" i="13"/>
  <c r="C10" i="2" l="1"/>
  <c r="B10"/>
  <c r="C21"/>
  <c r="B21"/>
  <c r="B32"/>
  <c r="C32"/>
  <c r="C10" i="23" l="1"/>
  <c r="B10"/>
  <c r="F10" i="26"/>
  <c r="E10"/>
  <c r="C10"/>
  <c r="B10"/>
  <c r="K23" i="14"/>
  <c r="H23"/>
  <c r="E23"/>
  <c r="B23"/>
  <c r="C12" i="24" l="1"/>
  <c r="B12"/>
  <c r="B4" i="1" l="1"/>
  <c r="F36" i="3" l="1"/>
  <c r="D36"/>
  <c r="B36"/>
  <c r="F24"/>
  <c r="D24"/>
  <c r="B24"/>
  <c r="H12"/>
  <c r="F12"/>
  <c r="D12"/>
  <c r="B12"/>
  <c r="C17" i="1"/>
  <c r="C11"/>
  <c r="C4"/>
  <c r="B17"/>
  <c r="B11"/>
  <c r="H56" i="9"/>
  <c r="B28" i="1" l="1"/>
  <c r="C28"/>
  <c r="C33" i="11" l="1"/>
  <c r="B33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<sst xmlns="http://schemas.openxmlformats.org/spreadsheetml/2006/main" count="4434" uniqueCount="788">
  <si>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</si>
  <si>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</si>
  <si>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</si>
  <si>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</si>
  <si>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</si>
  <si>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</si>
  <si>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</si>
  <si>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</si>
  <si>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</si>
  <si>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</si>
  <si>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</si>
  <si>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</si>
  <si>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</si>
  <si>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</si>
  <si>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</si>
  <si>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</si>
  <si>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</si>
  <si>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</si>
  <si>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</si>
  <si>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</si>
  <si>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</si>
  <si>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</si>
  <si>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</si>
  <si>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</si>
  <si>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</si>
  <si>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</si>
  <si>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</si>
  <si>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</si>
  <si>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</si>
  <si>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</si>
  <si>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</si>
  <si>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</si>
  <si>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</si>
  <si>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</si>
  <si>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</si>
  <si>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</si>
  <si>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</si>
  <si>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</si>
  <si>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</si>
  <si>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</si>
  <si>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</si>
  <si>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</si>
  <si>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</si>
  <si>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</si>
  <si>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</si>
  <si>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</si>
  <si>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</si>
  <si>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</si>
  <si>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</si>
  <si>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</si>
  <si>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</si>
  <si>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</si>
  <si>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</si>
  <si>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</si>
  <si>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</si>
  <si>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</si>
  <si>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</si>
  <si>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</si>
  <si>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</si>
  <si>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</si>
  <si>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</si>
  <si>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</si>
  <si>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</si>
  <si>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</si>
  <si>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</si>
  <si>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</si>
  <si>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</si>
  <si>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</si>
  <si>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</si>
  <si>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</si>
  <si>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</si>
  <si>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</si>
  <si>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</si>
  <si>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</si>
  <si>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</si>
  <si>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</si>
  <si>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</si>
  <si>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</si>
  <si>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</si>
  <si>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</si>
  <si>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</si>
  <si>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</si>
  <si>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</si>
  <si>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</si>
  <si>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</si>
  <si>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</si>
  <si>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</si>
  <si>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</si>
  <si>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</si>
  <si>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</si>
  <si>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</si>
  <si>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</si>
  <si>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</si>
  <si>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</si>
  <si>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</si>
  <si>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</si>
  <si>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</si>
  <si>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</si>
  <si>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</si>
  <si>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</si>
  <si>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</si>
  <si>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</si>
  <si>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</si>
  <si>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</si>
  <si>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</si>
  <si>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</si>
  <si>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</si>
  <si>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</si>
  <si>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</si>
  <si>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</si>
  <si>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</si>
  <si>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</si>
  <si>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</si>
  <si>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</si>
  <si>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</si>
  <si>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</si>
  <si>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</si>
  <si>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</si>
  <si>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</si>
  <si>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</si>
  <si>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</si>
  <si>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</si>
  <si>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</si>
  <si>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</si>
  <si>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</si>
  <si>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</si>
  <si>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</si>
  <si>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</si>
  <si>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</si>
  <si>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</si>
  <si>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</si>
  <si>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</si>
  <si>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</si>
  <si>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</si>
  <si>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</si>
  <si>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</si>
  <si>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</si>
  <si>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</si>
  <si>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</si>
  <si>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</si>
  <si>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</si>
  <si>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</si>
  <si>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</si>
  <si>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</si>
  <si>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</si>
  <si>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</si>
  <si>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</si>
  <si>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</si>
  <si>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</si>
  <si>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</si>
  <si>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</si>
  <si>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</si>
  <si>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</si>
  <si>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</si>
  <si>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</si>
  <si>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</si>
  <si>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</si>
  <si>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</si>
  <si>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</si>
  <si>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</si>
  <si>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</si>
  <si>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</si>
  <si>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</si>
  <si>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</si>
  <si>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</si>
  <si>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</si>
  <si>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</si>
  <si>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</si>
  <si>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</si>
  <si>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</si>
  <si>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</si>
  <si>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</si>
  <si>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</si>
  <si>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</si>
  <si>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</si>
  <si>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</si>
  <si>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</si>
  <si>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</si>
  <si>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</si>
  <si>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</si>
  <si>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</si>
  <si>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</si>
  <si>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</si>
  <si>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</si>
  <si>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</si>
  <si>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</si>
  <si>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</si>
  <si>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</si>
  <si>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</si>
  <si>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</si>
  <si>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</si>
  <si>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</si>
  <si>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</si>
  <si>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</si>
  <si>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</si>
  <si>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</si>
  <si>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</si>
  <si>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</si>
  <si>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</si>
  <si>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</si>
  <si>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</si>
  <si>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</si>
  <si>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</si>
  <si>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</si>
  <si>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</si>
  <si>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</si>
  <si>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</si>
  <si>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</si>
  <si>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</si>
  <si>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</si>
  <si>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</si>
  <si>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</si>
  <si>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</si>
  <si>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</si>
  <si>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</si>
  <si>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</si>
  <si>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</si>
  <si>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</si>
  <si>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</si>
  <si>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</si>
  <si>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</si>
  <si>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</si>
  <si>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</si>
  <si>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</si>
  <si>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</si>
  <si>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</si>
  <si>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</si>
  <si>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</si>
  <si>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</si>
  <si>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</si>
  <si>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</si>
  <si>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</si>
  <si>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</si>
  <si>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</si>
  <si>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</si>
  <si>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</si>
  <si>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</si>
  <si>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</si>
  <si>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</si>
  <si>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</si>
  <si>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</si>
  <si>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</si>
  <si>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</si>
  <si>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</si>
  <si>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</si>
  <si>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</si>
  <si>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</si>
  <si>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</si>
  <si>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</si>
  <si>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</si>
  <si>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</si>
  <si>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</si>
  <si>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</si>
  <si>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</si>
  <si>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</si>
  <si>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</si>
  <si>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</si>
  <si>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</si>
  <si>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</si>
  <si>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</si>
  <si>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</si>
  <si>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</si>
  <si>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</si>
  <si>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</si>
  <si>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</si>
  <si>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</si>
  <si>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</si>
  <si>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</si>
  <si>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</si>
  <si>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</si>
  <si>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</si>
  <si>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</si>
  <si>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</si>
  <si>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</si>
  <si>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</si>
  <si>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</si>
  <si>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</si>
  <si>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</si>
  <si>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</si>
  <si>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</si>
  <si>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</si>
  <si>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</si>
  <si>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</si>
  <si>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</si>
  <si>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</si>
  <si>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</si>
  <si>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</si>
  <si>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</si>
  <si>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</si>
  <si>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</si>
  <si>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</si>
  <si>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</si>
  <si>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</si>
  <si>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</si>
  <si>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</si>
  <si>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</si>
  <si>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</si>
  <si>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</si>
  <si>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</si>
  <si>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</si>
  <si>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</si>
  <si>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</si>
  <si>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</si>
  <si>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</si>
  <si>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</si>
  <si>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</si>
  <si>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</si>
  <si>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</si>
  <si>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</si>
  <si>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</si>
  <si>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</si>
  <si>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</si>
  <si>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</si>
  <si>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</si>
  <si>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</si>
  <si>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</si>
  <si>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</si>
  <si>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</si>
  <si>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</si>
  <si>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</si>
  <si>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</si>
  <si>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</si>
  <si>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</si>
  <si>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</si>
  <si>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</si>
  <si>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</si>
  <si>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</si>
  <si>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</si>
  <si>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</si>
  <si>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</si>
  <si>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</si>
  <si>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</si>
  <si>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</si>
  <si>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</si>
  <si>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</si>
  <si>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</si>
  <si>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</si>
  <si>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</si>
  <si>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</si>
  <si>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</si>
  <si>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</si>
  <si>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</si>
  <si>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</si>
  <si>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</si>
  <si>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</si>
  <si>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</si>
  <si>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</si>
  <si>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</si>
  <si>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</si>
  <si>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</si>
  <si>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</si>
  <si>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</si>
  <si>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</si>
  <si>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</si>
  <si>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</si>
  <si>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</si>
  <si>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</si>
  <si>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</si>
  <si>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</si>
  <si>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</si>
  <si>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</si>
  <si>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</si>
  <si>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</si>
  <si>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</si>
  <si>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</si>
  <si>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</si>
  <si>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</si>
  <si>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</si>
  <si>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</si>
  <si>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</si>
  <si>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</si>
  <si>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</si>
  <si>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</si>
  <si>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</si>
  <si>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</si>
  <si>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</si>
  <si>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</si>
  <si>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</si>
  <si>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</si>
  <si>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</si>
  <si>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</si>
  <si>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</si>
  <si>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</si>
  <si>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</si>
  <si>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</si>
  <si>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</si>
  <si>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</si>
  <si>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</si>
  <si>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</si>
  <si>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</si>
  <si>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</si>
  <si>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</si>
  <si>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</si>
  <si>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</si>
  <si>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</si>
  <si>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</si>
  <si>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</si>
  <si>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</si>
  <si>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</si>
  <si>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</si>
  <si>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</si>
  <si>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</si>
  <si>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</si>
  <si>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</si>
  <si>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</si>
  <si>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</si>
  <si>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</si>
  <si>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</si>
  <si>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</si>
  <si>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</si>
  <si>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</si>
  <si>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</si>
  <si>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</si>
  <si>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</si>
  <si>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</si>
  <si>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</si>
  <si>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</si>
  <si>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</si>
  <si>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</si>
  <si>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</si>
  <si>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</si>
  <si>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</si>
  <si>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</si>
  <si>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</si>
  <si>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</si>
  <si>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</si>
  <si>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</si>
  <si>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</si>
  <si>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</si>
  <si>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</si>
  <si>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</si>
  <si>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</si>
  <si>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</si>
  <si>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</si>
  <si>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</si>
  <si>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</si>
  <si>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</si>
  <si>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</si>
  <si>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</si>
  <si>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</si>
  <si>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</si>
  <si>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</si>
  <si>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</si>
  <si>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</si>
  <si>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</si>
  <si>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</si>
  <si>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</si>
  <si>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</si>
  <si>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</si>
  <si>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</si>
  <si>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</si>
  <si>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</si>
  <si>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</si>
  <si>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</si>
  <si>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</si>
  <si>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</si>
  <si>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</si>
  <si>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</si>
  <si>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</si>
  <si>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</si>
  <si>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</si>
  <si>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</si>
  <si>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</si>
  <si>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</si>
  <si>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</si>
  <si>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</si>
  <si>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</si>
  <si>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</si>
  <si>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</si>
  <si>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</si>
  <si>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</si>
  <si>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</si>
  <si>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</si>
  <si>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</si>
  <si>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</si>
  <si>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</si>
  <si>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</si>
  <si>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</si>
  <si>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</si>
  <si>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</si>
  <si>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</si>
  <si>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</si>
  <si>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</si>
  <si>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</si>
  <si>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</si>
  <si>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</si>
  <si>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</si>
  <si>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</si>
  <si>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</si>
  <si>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</si>
  <si>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</si>
  <si>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</si>
  <si>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</si>
  <si>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</si>
  <si>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</si>
  <si>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</si>
  <si>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</si>
  <si>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</si>
  <si>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</si>
  <si>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</si>
  <si>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</si>
  <si>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</si>
  <si>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</si>
  <si>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</si>
  <si>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</si>
  <si>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</si>
  <si>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</si>
  <si>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</si>
  <si>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</si>
  <si>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</si>
  <si>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</si>
  <si>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</si>
  <si>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</si>
  <si>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</si>
  <si>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</si>
  <si>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</si>
  <si>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</si>
  <si>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</si>
  <si>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</si>
  <si>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</si>
  <si>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</si>
  <si>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</si>
  <si>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</si>
  <si>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</si>
  <si>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</si>
  <si>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</si>
  <si>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</si>
  <si>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</si>
  <si>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</si>
  <si>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</si>
  <si>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</si>
  <si>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</si>
  <si>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</si>
  <si>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</si>
  <si>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</si>
  <si>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</si>
  <si>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</si>
  <si>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</si>
  <si>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</si>
  <si>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</si>
  <si>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</si>
  <si>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</si>
  <si>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</si>
  <si>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</si>
  <si>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</si>
  <si>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</si>
  <si>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</si>
  <si>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</si>
  <si>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</si>
  <si>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</si>
  <si>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</si>
  <si>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</si>
  <si>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</si>
  <si>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</si>
  <si>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</si>
  <si>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</si>
  <si>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</si>
  <si>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</si>
  <si>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</si>
  <si>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</si>
  <si>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</si>
  <si>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</si>
  <si>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</si>
  <si>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</si>
  <si>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</si>
  <si>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</si>
  <si>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</si>
  <si>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</si>
  <si>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</si>
  <si>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</si>
  <si>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</si>
  <si>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</si>
  <si>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</si>
  <si>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</si>
  <si>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</si>
  <si>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</si>
  <si>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</si>
  <si>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</si>
  <si>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</si>
  <si>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</si>
  <si>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</si>
  <si>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</si>
  <si>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</si>
  <si>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</si>
  <si>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</si>
  <si>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</si>
  <si>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</si>
  <si>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</si>
  <si>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</si>
  <si>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</si>
  <si>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</si>
  <si>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</si>
  <si>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</si>
  <si>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</si>
  <si>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</si>
  <si>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</si>
  <si>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</si>
  <si>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</si>
  <si>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</si>
  <si>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</si>
  <si>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</si>
  <si>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</si>
  <si>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</si>
  <si>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</si>
  <si>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</si>
  <si>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</si>
  <si>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</si>
  <si>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</si>
  <si>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</si>
  <si>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</si>
  <si>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</si>
  <si>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</si>
  <si>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</si>
  <si>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</si>
  <si>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</si>
  <si>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</si>
  <si>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</si>
  <si>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</si>
  <si>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</si>
  <si>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</si>
  <si>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</si>
  <si>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</si>
  <si>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</si>
  <si>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</si>
  <si>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</si>
  <si>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</si>
  <si>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</si>
  <si>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</si>
  <si>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</si>
  <si>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</si>
  <si>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</si>
  <si>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</si>
  <si>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</si>
  <si>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</si>
  <si>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</si>
  <si>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</si>
  <si>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</si>
  <si>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</si>
  <si>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</si>
  <si>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</si>
  <si>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</si>
  <si>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</si>
  <si>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</si>
  <si>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</si>
  <si>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</si>
  <si>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</si>
  <si>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</si>
  <si>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</si>
  <si>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</si>
  <si>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</si>
  <si>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</si>
  <si>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</si>
  <si>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</si>
  <si>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</si>
  <si>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</si>
  <si>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</si>
  <si>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</si>
  <si>
    <t>ΟΓΑ-ΧΗΡ.(Ν4387)</t>
  </si>
  <si>
    <t xml:space="preserve">ΜΤΣ-ΣΥ (ΕΦΚΑ)  </t>
  </si>
  <si>
    <t>32012</t>
  </si>
  <si>
    <t>ΜΤΣ-ΣΥ (ΕΦΚΑ)</t>
  </si>
  <si>
    <t>21327</t>
  </si>
  <si>
    <t>ΑΛΓΕΡΙΑ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</si>
  <si>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</si>
  <si>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</si>
  <si>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</si>
  <si>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</si>
  <si>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</si>
  <si>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</si>
  <si>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</si>
  <si>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</si>
  <si>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</si>
  <si>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</si>
  <si>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19</t>
  </si>
  <si>
    <t>20</t>
  </si>
  <si>
    <t>GCOUNT</t>
  </si>
  <si>
    <t>GSUM</t>
  </si>
  <si>
    <t>GMO</t>
  </si>
  <si>
    <t>GDIA</t>
  </si>
  <si>
    <t>TCOUNT</t>
  </si>
  <si>
    <t>TSUM</t>
  </si>
  <si>
    <t>TMO</t>
  </si>
  <si>
    <t>TDIA</t>
  </si>
  <si>
    <t>ACOUNT</t>
  </si>
  <si>
    <t>ASUM</t>
  </si>
  <si>
    <t>AMO</t>
  </si>
  <si>
    <t>ADIA</t>
  </si>
  <si>
    <t>LCOUNT</t>
  </si>
  <si>
    <t>LSUM</t>
  </si>
  <si>
    <t>LMO</t>
  </si>
  <si>
    <t>LDIA</t>
  </si>
  <si>
    <t>HLIKIA</t>
  </si>
  <si>
    <t>PLITHOS</t>
  </si>
  <si>
    <t>SUM_POSA</t>
  </si>
  <si>
    <t>MO</t>
  </si>
  <si>
    <t>POSOST</t>
  </si>
  <si>
    <t>18</t>
  </si>
  <si>
    <t xml:space="preserve">ΕΤΕΑ-ΤΑΥΕΒΖ    </t>
  </si>
  <si>
    <t>22210</t>
  </si>
  <si>
    <t>ΕΤΕΑ-ΤΑΥΕΒΖ</t>
  </si>
  <si>
    <t>Μέσο Μηνιαίο Εισόδημα από Συντάξεις προ Φόρων (07/2018)</t>
  </si>
  <si>
    <t>Μέσο Μηνιαίο Εισόδημα από Συντάξεις προ Φόρων (Με Εκας και περίθαλψη) (07/2018)</t>
  </si>
  <si>
    <t>Πλήθος Νέων Συντάξεων ανά κατηγορία (με ή χωρίς αναδρομικά) - Οριστική Απόφαση (07/2018)</t>
  </si>
  <si>
    <t>Στοιχεία Νέων Συντάξεων με αναδρομικά ποσά ανά κατηγορία - Οριστική Απόφαση (08/2018)</t>
  </si>
  <si>
    <t>Πλήθος Νέων Συντάξεων ανά κατηγορία (με ή χωρίς αναδρομικά) - Οριστική Απόφαση (08/2018)</t>
  </si>
  <si>
    <t>Κατανομή Συντάξεων ανά Κατηγορία Σύνταξης (09/2018)</t>
  </si>
  <si>
    <t>Μέσο Μηνιαίο Εισόδημα από Συντάξεις προ Φόρων (09/2018)</t>
  </si>
  <si>
    <t>Μέσο Μηνιαίο Εισόδημα από Συντάξεις προ Φόρων (08/2018)</t>
  </si>
  <si>
    <t>Μέσο Μηνιαίο Εισόδημα από Συντάξεις προ Φόρων (Με Εκας και περίθαλψη) (09/2018)</t>
  </si>
  <si>
    <t>Μέσο Μηνιαίο Εισόδημα από Συντάξεις προ Φόρων (Με Εκας και περίθαλψη) (08/2018)</t>
  </si>
  <si>
    <t>Μέσο Μηνιαίο Εισόδημα από Συντάξεις προ Φόρων, Κρατήσεις Περίθαλψης και Μνημονιακών Περικοπών (Μικτό Ποσό) (09/2018)</t>
  </si>
  <si>
    <t>Διαστρωμάτωση Συντάξεων (09/2018)</t>
  </si>
  <si>
    <t>Κατανομή Συντάξεων ανά Υπηκοότητα  (09/2018)</t>
  </si>
  <si>
    <t>Κατανομή Συντάξεων (Κύριων και Επικουρικών) ανά Νομό (09/2018)</t>
  </si>
  <si>
    <t>Κατανομή Κατά Αριθμό Καταβαλλόμενων Συντάξεων (09/2018)</t>
  </si>
  <si>
    <t>Αναλυτική Κατανομή Κατά Αριθμό Καταβαλλόμενων Συντάξεων (09/2018)</t>
  </si>
  <si>
    <t>Κατανομή Συντάξεων ανά Ταμείο και Κατηγορία (09/2018)</t>
  </si>
  <si>
    <t>Αριθμός Συνταξιούχων μόνο με ΕΚΑΣ (09/2018)</t>
  </si>
  <si>
    <t>Κατανομή Συντάξεων  ανά Νομό και κατηγορία (Γήρατος/Θανάτου/Αναπηρίας) (09/2018)</t>
  </si>
  <si>
    <t>Κατανομή συντάξεων ανά ταμείο για ασφαλισμένους που λαμβάνουν 10, 9,8 ή 7 Συντάξεις (09/2018)</t>
  </si>
  <si>
    <t>Μέσο Μηνιαίο Εισόδημα από Συντάξεις προ Φόρων ανά Φύλο Συνταξιούχου (09/2018)</t>
  </si>
  <si>
    <t>Διαστρωμάτωση Συνταξιούχων (Εισόδημα από όλες τις Συντάξεις) (09/2018)</t>
  </si>
  <si>
    <t>337.324</t>
  </si>
  <si>
    <t>35.033.651,85</t>
  </si>
  <si>
    <t>838,37</t>
  </si>
  <si>
    <t>67.873</t>
  </si>
  <si>
    <t>4.607.991,31</t>
  </si>
  <si>
    <t>600,35</t>
  </si>
  <si>
    <t>21</t>
  </si>
  <si>
    <t>4.999,43</t>
  </si>
  <si>
    <t>238,07</t>
  </si>
  <si>
    <t>Συνταξιοδοτική Δαπάνη ΚΥΡΙΩΝ Συντάξεων  09/2018</t>
  </si>
  <si>
    <t>Συνταξιοδοτική Δαπάνη ΜΕΡΙΣΜΑΤΑ 09/2018</t>
  </si>
  <si>
    <t>86</t>
  </si>
  <si>
    <t>13</t>
  </si>
  <si>
    <t>1.387</t>
  </si>
  <si>
    <t>23</t>
  </si>
  <si>
    <t>898.413</t>
  </si>
  <si>
    <t>168.197.971,03</t>
  </si>
  <si>
    <t>187,22</t>
  </si>
  <si>
    <t>251.150</t>
  </si>
  <si>
    <t>29.642.437,15</t>
  </si>
  <si>
    <t>118,03</t>
  </si>
  <si>
    <t>72.352</t>
  </si>
  <si>
    <t>10.715.781,37</t>
  </si>
  <si>
    <t>148,11</t>
  </si>
  <si>
    <t>3.722</t>
  </si>
  <si>
    <t>2.089.995,87</t>
  </si>
  <si>
    <t>561,52</t>
  </si>
  <si>
    <t>12.091,80</t>
  </si>
  <si>
    <t>140,60</t>
  </si>
  <si>
    <t>4.205,50</t>
  </si>
  <si>
    <t>182,85</t>
  </si>
  <si>
    <t>726.138,70</t>
  </si>
  <si>
    <t>523,53</t>
  </si>
  <si>
    <t>307</t>
  </si>
  <si>
    <t>114.872,68</t>
  </si>
  <si>
    <t>374,18</t>
  </si>
  <si>
    <t>3.467,47</t>
  </si>
  <si>
    <t>173,37</t>
  </si>
  <si>
    <t>1.069,65</t>
  </si>
  <si>
    <t>178,28</t>
  </si>
  <si>
    <t>6.293,19</t>
  </si>
  <si>
    <t>484,09</t>
  </si>
  <si>
    <t>1.337,63</t>
  </si>
  <si>
    <t>334,41</t>
  </si>
  <si>
    <t>Συνταξιοδοτική Δαπάνη ΕΠΙΚΟΥΡΙΚΩΝ Συντάξεων  09/2018</t>
  </si>
  <si>
    <t>Διαστρωμάτωση Συνταξιούχων - Άνδρες  (Εισόδημα από όλες τις Συντάξεις) 09/2018</t>
  </si>
  <si>
    <t>Διαστρωμάτωση Συνταξιούχων - Ολοι  (Εισόδημα από όλες τις Συντάξεις) 09/2018</t>
  </si>
  <si>
    <t>Διαστρωμάτωση Συνταξιούχων - Γυναίκες  (Εισόδημα από όλες τις Συντάξεις) 09/2018</t>
  </si>
  <si>
    <t>Κατανομή Ηλικιών Συνταξιούχων (09/2018)</t>
  </si>
  <si>
    <t>Κατανομή Συνταξιούχων ανά Ηλικία και Κατηγορία Σύνταξης (09/2018)</t>
  </si>
  <si>
    <t>Κατανομή Συνταξιούχων ανά Ηλικία και Κατηγορία Σύνταξης _ Άνδρες (09/2018)</t>
  </si>
  <si>
    <t>Κατανομή Συνταξιούχων ανά Ηλικία και Κατηγορία Σύνταξης _ Γυναίκες (09/2018)</t>
  </si>
  <si>
    <t>Κατανομή Συντάξεων ανά Ταμείο και Κατηγορία - Ομαδοποίηση με Εποπτεύοντα Φορέα (09/2018)</t>
  </si>
  <si>
    <t xml:space="preserve"> Κατανομή Νέων Συνταξιούχων ανά Ηλικία, Κατηγορία Σύνταξης και Κύριο Φορέα με ΟΡΙΣΤΙΚΗ ΑΠΟΦΑΣΗ (Ποσά αναδρομικών-Μηνιαία) _201809</t>
  </si>
  <si>
    <t xml:space="preserve"> Κατανομή Νέων Συνταξιούχων ανά Ηλικία, Κατηγορία Σύνταξης και Κύριο Φορέα με ΠΡΟΣΩΡΙΝΗ απόφαση(Ποσά αναδρομικών-Μηνιαία) _201809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</si>
  <si>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_201809</t>
  </si>
  <si>
    <t xml:space="preserve"> Κατανομή δικαιούχων ΕΚΑΣ (09/2018)</t>
  </si>
  <si>
    <t>Στοιχεία Νέων Συντάξεων με αναδρομικά ποσά ανά κατηγορία - Οριστική Απόφαση (09/2018)</t>
  </si>
  <si>
    <t xml:space="preserve">              Στοιχεία Νέων Συντάξεων με αναδρομικά ποσά ανά κατηγορία - Οριστική Απόφαση (07/2018)</t>
  </si>
  <si>
    <t>Στοιχεία Νέων Συντάξεων με αναδρομικά ποσά ανά κατηγορία - Προσωρινή Απόφαση (09/2018)</t>
  </si>
  <si>
    <t>Πλήθος Νέων Συντάξεων ανά κατηγορία (με ή χωρίς αναδρομικά) - Οριστική Απόφαση (09/2018)</t>
  </si>
  <si>
    <t>Πλήθος Νέων Συντάξεων ανά κατηγορία (με ή χωρίς αναδρομικά) - Προσωρινή Απόφαση (09/2018)</t>
  </si>
  <si>
    <t>Πλήθος Νέων Συντάξεων ανά κατηγορία (με ή χωρίς αναδρομικά) - Τροποποιητική Απόφαση (09/2018)</t>
  </si>
  <si>
    <t xml:space="preserve">Αναστολές Συντάξεων Λόγω Γάμου -  Καθαρό Πληρωτέο (09/2018) </t>
  </si>
  <si>
    <t xml:space="preserve">Αναστολές Συντάξεων Λόγω Θανάτου - Καθαρό Πληρωτέο (09/2018) </t>
  </si>
  <si>
    <t>Στοιχεία Νέων Συντάξεων με αναδρομικά ποσά ανά κατηγορία - Τροποποιητική Απόφαση (09/2018)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</si>
</sst>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571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7" fillId="2" borderId="33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4" fontId="0" fillId="0" borderId="15" xfId="0" applyNumberForma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76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77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12" fillId="0" borderId="2" xfId="0" applyFont="1" applyFill="1" applyBorder="1"/>
    <xf numFmtId="0" fontId="34" fillId="0" borderId="0" xfId="63"/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vertical="center"/>
    </xf>
    <xf numFmtId="0" fontId="0" fillId="0" borderId="29" xfId="0" applyBorder="1"/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7" xfId="0" applyFont="1" applyBorder="1"/>
    <xf numFmtId="4" fontId="7" fillId="0" borderId="8" xfId="0" applyNumberFormat="1" applyFont="1" applyBorder="1"/>
    <xf numFmtId="0" fontId="0" fillId="0" borderId="28" xfId="0" applyBorder="1"/>
    <xf numFmtId="3" fontId="0" fillId="0" borderId="30" xfId="0" applyNumberFormat="1" applyBorder="1"/>
    <xf numFmtId="0" fontId="31" fillId="5" borderId="2" xfId="0" applyNumberFormat="1" applyFont="1" applyFill="1" applyBorder="1" applyAlignment="1" applyProtection="1">
      <alignment horizontal="center" vertical="center" wrapText="1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/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7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0" fontId="7" fillId="0" borderId="28" xfId="0" applyFont="1" applyFill="1" applyBorder="1" applyAlignment="1">
      <alignment horizontal="left"/>
    </xf>
    <xf numFmtId="0" fontId="7" fillId="0" borderId="30" xfId="0" applyFont="1" applyFill="1" applyBorder="1"/>
    <xf numFmtId="0" fontId="0" fillId="0" borderId="30" xfId="0" applyNumberFormat="1" applyFill="1" applyBorder="1" applyAlignment="1">
      <alignment horizontal="right"/>
    </xf>
    <xf numFmtId="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4" fontId="7" fillId="0" borderId="29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7" fillId="0" borderId="53" xfId="0" applyFont="1" applyFill="1" applyBorder="1"/>
    <xf numFmtId="3" fontId="0" fillId="0" borderId="53" xfId="0" applyNumberFormat="1" applyFill="1" applyBorder="1"/>
    <xf numFmtId="4" fontId="0" fillId="0" borderId="53" xfId="0" applyNumberFormat="1" applyFill="1" applyBorder="1"/>
    <xf numFmtId="0" fontId="0" fillId="0" borderId="53" xfId="0" applyNumberFormat="1" applyFill="1" applyBorder="1"/>
    <xf numFmtId="0" fontId="0" fillId="0" borderId="53" xfId="0" applyFill="1" applyBorder="1"/>
    <xf numFmtId="3" fontId="7" fillId="0" borderId="53" xfId="0" applyNumberFormat="1" applyFont="1" applyFill="1" applyBorder="1"/>
    <xf numFmtId="4" fontId="7" fillId="0" borderId="13" xfId="0" applyNumberFormat="1" applyFont="1" applyFill="1" applyBorder="1"/>
    <xf numFmtId="0" fontId="13" fillId="4" borderId="66" xfId="0" applyFont="1" applyFill="1" applyBorder="1"/>
    <xf numFmtId="0" fontId="12" fillId="4" borderId="67" xfId="0" applyFont="1" applyFill="1" applyBorder="1"/>
    <xf numFmtId="0" fontId="0" fillId="0" borderId="66" xfId="0" applyBorder="1" applyAlignment="1">
      <alignment horizontal="center"/>
    </xf>
    <xf numFmtId="0" fontId="0" fillId="0" borderId="67" xfId="0" applyBorder="1"/>
    <xf numFmtId="0" fontId="0" fillId="0" borderId="0" xfId="0" applyNumberFormat="1" applyFont="1" applyFill="1" applyBorder="1" applyAlignment="1" applyProtection="1"/>
    <xf numFmtId="0" fontId="0" fillId="0" borderId="5" xfId="0" applyBorder="1" applyAlignment="1">
      <alignment horizontal="center"/>
    </xf>
    <xf numFmtId="3" fontId="0" fillId="0" borderId="29" xfId="0" applyNumberFormat="1" applyBorder="1"/>
    <xf numFmtId="0" fontId="0" fillId="0" borderId="28" xfId="0" applyNumberFormat="1" applyFont="1" applyFill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vertical="center"/>
    </xf>
    <xf numFmtId="0" fontId="0" fillId="0" borderId="8" xfId="0" applyBorder="1"/>
    <xf numFmtId="0" fontId="11" fillId="0" borderId="16" xfId="0" applyNumberFormat="1" applyFont="1" applyBorder="1" applyAlignment="1">
      <alignment horizontal="center"/>
    </xf>
    <xf numFmtId="0" fontId="0" fillId="0" borderId="5" xfId="0" applyNumberFormat="1" applyFont="1" applyBorder="1"/>
    <xf numFmtId="0" fontId="0" fillId="0" borderId="5" xfId="0" applyFont="1" applyBorder="1"/>
    <xf numFmtId="4" fontId="0" fillId="0" borderId="5" xfId="0" applyNumberFormat="1" applyFont="1" applyBorder="1"/>
    <xf numFmtId="0" fontId="0" fillId="0" borderId="15" xfId="0" applyNumberFormat="1" applyFont="1" applyBorder="1"/>
    <xf numFmtId="0" fontId="12" fillId="0" borderId="0" xfId="0" applyFont="1" applyAlignment="1">
      <alignment horizontal="center" wrapText="1"/>
    </xf>
    <xf numFmtId="3" fontId="0" fillId="0" borderId="2" xfId="0" applyNumberFormat="1" applyFont="1" applyBorder="1"/>
    <xf numFmtId="4" fontId="0" fillId="0" borderId="8" xfId="0" applyNumberFormat="1" applyFont="1" applyBorder="1"/>
    <xf numFmtId="0" fontId="7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center" vertical="center" wrapText="1"/>
    </xf>
    <xf numFmtId="164" fontId="7" fillId="2" borderId="32" xfId="0" applyNumberFormat="1" applyFont="1" applyFill="1" applyBorder="1" applyAlignment="1">
      <alignment horizontal="center" vertical="center" wrapText="1"/>
    </xf>
    <xf numFmtId="164" fontId="7" fillId="2" borderId="33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Border="1"/>
    <xf numFmtId="3" fontId="0" fillId="0" borderId="7" xfId="0" applyNumberFormat="1" applyFont="1" applyBorder="1"/>
    <xf numFmtId="0" fontId="0" fillId="0" borderId="30" xfId="0" applyBorder="1" applyAlignment="1">
      <alignment horizontal="left"/>
    </xf>
    <xf numFmtId="0" fontId="0" fillId="0" borderId="29" xfId="0" applyNumberFormat="1" applyBorder="1"/>
    <xf numFmtId="0" fontId="0" fillId="0" borderId="16" xfId="0" applyBorder="1" applyAlignment="1">
      <alignment horizontal="center"/>
    </xf>
    <xf numFmtId="0" fontId="0" fillId="0" borderId="15" xfId="0" applyBorder="1"/>
    <xf numFmtId="0" fontId="11" fillId="0" borderId="2" xfId="0" applyNumberFormat="1" applyFont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3" fontId="13" fillId="0" borderId="2" xfId="0" applyNumberFormat="1" applyFont="1" applyBorder="1"/>
    <xf numFmtId="3" fontId="13" fillId="0" borderId="2" xfId="0" applyNumberFormat="1" applyFont="1" applyBorder="1" applyAlignment="1">
      <alignment horizontal="right"/>
    </xf>
    <xf numFmtId="3" fontId="0" fillId="0" borderId="48" xfId="0" applyNumberFormat="1" applyFont="1" applyBorder="1" applyAlignment="1" applyProtection="1">
      <alignment vertical="center"/>
    </xf>
    <xf numFmtId="166" fontId="0" fillId="0" borderId="2" xfId="0" applyNumberFormat="1" applyBorder="1"/>
    <xf numFmtId="3" fontId="0" fillId="0" borderId="5" xfId="0" applyNumberFormat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2" fontId="0" fillId="0" borderId="0" xfId="0" applyNumberFormat="1"/>
    <xf numFmtId="1" fontId="34" fillId="0" borderId="0" xfId="63" applyNumberFormat="1"/>
    <xf numFmtId="3" fontId="0" fillId="4" borderId="2" xfId="0" applyNumberFormat="1" applyFill="1" applyBorder="1" applyAlignment="1">
      <alignment horizontal="left"/>
    </xf>
    <xf numFmtId="0" fontId="0" fillId="4" borderId="2" xfId="0" applyFill="1" applyBorder="1"/>
    <xf numFmtId="0" fontId="36" fillId="5" borderId="2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Border="1" applyAlignment="1">
      <alignment horizontal="right"/>
    </xf>
    <xf numFmtId="0" fontId="0" fillId="0" borderId="30" xfId="0" applyBorder="1" applyAlignment="1">
      <alignment horizontal="right"/>
    </xf>
    <xf numFmtId="3" fontId="0" fillId="0" borderId="29" xfId="0" applyNumberFormat="1" applyFont="1" applyBorder="1" applyAlignment="1" applyProtection="1">
      <alignment vertical="center"/>
    </xf>
    <xf numFmtId="0" fontId="0" fillId="0" borderId="78" xfId="0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3" fontId="0" fillId="0" borderId="8" xfId="0" applyNumberFormat="1" applyBorder="1"/>
    <xf numFmtId="0" fontId="0" fillId="0" borderId="28" xfId="0" applyFont="1" applyBorder="1" applyAlignment="1">
      <alignment horizontal="center"/>
    </xf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0" fontId="0" fillId="0" borderId="29" xfId="0" applyFont="1" applyBorder="1"/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tabSelected="1" zoomScaleNormal="100" workbookViewId="0">
      <selection sqref="A1:E1"/>
    </sheetView>
  </sheetViews>
  <sheetFormatPr defaultRowHeight="15"/>
  <cols>
    <col min="1" max="1" width="26.85546875" customWidth="1"/>
    <col min="2" max="2" width="15.140625" customWidth="1"/>
    <col min="3" max="3" width="22.85546875" customWidth="1"/>
    <col min="4" max="4" width="17.140625" customWidth="1"/>
    <col min="5" max="5" width="16.28515625" customWidth="1"/>
    <col min="6" max="6" width="7.42578125" customWidth="1"/>
  </cols>
  <sheetData>
    <row r="1" spans="1:5" s="2" customFormat="1" ht="15.75">
      <c r="A1" s="511" t="s">
        <v>705</v>
      </c>
      <c r="B1" s="511"/>
      <c r="C1" s="511"/>
      <c r="D1" s="511"/>
      <c r="E1" s="511"/>
    </row>
    <row r="2" spans="1:5">
      <c r="A2" s="50"/>
    </row>
    <row r="3" spans="1:5" s="49" customFormat="1" ht="15.75">
      <c r="A3" s="91" t="s">
        <v>0</v>
      </c>
      <c r="B3" s="85" t="s">
        <v>1</v>
      </c>
      <c r="C3" s="85" t="s">
        <v>2</v>
      </c>
      <c r="D3" s="85" t="s">
        <v>3</v>
      </c>
      <c r="E3" s="104" t="s">
        <v>486</v>
      </c>
    </row>
    <row r="4" spans="1:5">
      <c r="A4" s="10" t="s">
        <v>4</v>
      </c>
      <c r="B4" s="30">
        <f>B5+B6+B7+B8+B9</f>
        <v>2830856</v>
      </c>
      <c r="C4" s="31">
        <f>C5+C6+C7+C8+C9</f>
        <v>2050060897.29</v>
      </c>
      <c r="D4" s="31">
        <f>C4/B4</f>
        <v>724.18409742141603</v>
      </c>
      <c r="E4" s="31"/>
    </row>
    <row r="5" spans="1:5">
      <c r="A5" s="19" t="s">
        <v>5</v>
      </c>
      <c r="B5" s="26">
        <v>1946701</v>
      </c>
      <c r="C5" s="27">
        <v>1596473155.9000001</v>
      </c>
      <c r="D5" s="27">
        <v>820.09</v>
      </c>
      <c r="E5" s="27">
        <v>672.08</v>
      </c>
    </row>
    <row r="6" spans="1:5">
      <c r="A6" s="19" t="s">
        <v>6</v>
      </c>
      <c r="B6" s="26">
        <v>595592</v>
      </c>
      <c r="C6" s="27">
        <v>296829091.04000002</v>
      </c>
      <c r="D6" s="27">
        <v>498.38</v>
      </c>
      <c r="E6" s="27">
        <v>438.16</v>
      </c>
    </row>
    <row r="7" spans="1:5">
      <c r="A7" s="19" t="s">
        <v>7</v>
      </c>
      <c r="B7" s="26">
        <v>250539</v>
      </c>
      <c r="C7" s="27">
        <v>142568024.58000001</v>
      </c>
      <c r="D7" s="27">
        <v>569.04999999999995</v>
      </c>
      <c r="E7" s="27">
        <v>486.84</v>
      </c>
    </row>
    <row r="8" spans="1:5">
      <c r="A8" s="19" t="s">
        <v>8</v>
      </c>
      <c r="B8" s="26">
        <v>4774</v>
      </c>
      <c r="C8" s="27">
        <v>3643458.9</v>
      </c>
      <c r="D8" s="27">
        <v>763.19</v>
      </c>
      <c r="E8" s="27">
        <v>783.3</v>
      </c>
    </row>
    <row r="9" spans="1:5">
      <c r="A9" s="19" t="s">
        <v>82</v>
      </c>
      <c r="B9" s="26">
        <v>33250</v>
      </c>
      <c r="C9" s="27">
        <v>10547166.869999999</v>
      </c>
      <c r="D9" s="27">
        <v>317.20999999999998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1227483</v>
      </c>
      <c r="C11" s="31">
        <f>C12+C13+C14+C15</f>
        <v>211515662.04000002</v>
      </c>
      <c r="D11" s="31">
        <f>C11/B11</f>
        <v>172.31657142298511</v>
      </c>
      <c r="E11" s="56"/>
    </row>
    <row r="12" spans="1:5">
      <c r="A12" s="19" t="s">
        <v>5</v>
      </c>
      <c r="B12" s="26">
        <v>903842</v>
      </c>
      <c r="C12" s="27">
        <v>171135271.47</v>
      </c>
      <c r="D12" s="27">
        <v>189.34</v>
      </c>
      <c r="E12" s="27">
        <v>186.69</v>
      </c>
    </row>
    <row r="13" spans="1:5">
      <c r="A13" s="19" t="s">
        <v>6</v>
      </c>
      <c r="B13" s="26">
        <v>251260</v>
      </c>
      <c r="C13" s="27">
        <v>29659334.050000001</v>
      </c>
      <c r="D13" s="27">
        <v>118.04</v>
      </c>
      <c r="E13" s="27">
        <v>107.25</v>
      </c>
    </row>
    <row r="14" spans="1:5">
      <c r="A14" s="19" t="s">
        <v>7</v>
      </c>
      <c r="B14" s="26">
        <v>72381</v>
      </c>
      <c r="C14" s="27">
        <v>10721056.52</v>
      </c>
      <c r="D14" s="27">
        <v>148.12</v>
      </c>
      <c r="E14" s="27">
        <v>142.16</v>
      </c>
    </row>
    <row r="15" spans="1:5">
      <c r="A15" s="19" t="s">
        <v>8</v>
      </c>
      <c r="B15" s="135">
        <v>0</v>
      </c>
      <c r="C15" s="27">
        <v>0</v>
      </c>
      <c r="D15" s="27">
        <v>0</v>
      </c>
      <c r="E15" s="27" t="s">
        <v>475</v>
      </c>
    </row>
    <row r="16" spans="1:5" s="62" customFormat="1">
      <c r="A16" s="19"/>
      <c r="B16" s="26"/>
      <c r="C16" s="27"/>
      <c r="D16" s="27"/>
      <c r="E16" s="56"/>
    </row>
    <row r="17" spans="1:5">
      <c r="A17" s="10" t="s">
        <v>485</v>
      </c>
      <c r="B17" s="30">
        <f>B18+B19+B20</f>
        <v>405218</v>
      </c>
      <c r="C17" s="31">
        <f>C18+C19+C20</f>
        <v>39646642.590000004</v>
      </c>
      <c r="D17" s="31">
        <f>C17/B17</f>
        <v>97.840280022111557</v>
      </c>
      <c r="E17" s="56"/>
    </row>
    <row r="18" spans="1:5">
      <c r="A18" s="19" t="s">
        <v>5</v>
      </c>
      <c r="B18" s="26">
        <v>337324</v>
      </c>
      <c r="C18" s="27">
        <v>35033651.850000001</v>
      </c>
      <c r="D18" s="27">
        <v>103.86</v>
      </c>
      <c r="E18" s="27">
        <v>96.8</v>
      </c>
    </row>
    <row r="19" spans="1:5">
      <c r="A19" s="19" t="s">
        <v>6</v>
      </c>
      <c r="B19" s="26">
        <v>67873</v>
      </c>
      <c r="C19" s="27">
        <v>4607991.3099999996</v>
      </c>
      <c r="D19" s="27">
        <v>67.89</v>
      </c>
      <c r="E19" s="27">
        <v>50.1</v>
      </c>
    </row>
    <row r="20" spans="1:5">
      <c r="A20" s="19" t="s">
        <v>7</v>
      </c>
      <c r="B20" s="26">
        <v>21</v>
      </c>
      <c r="C20" s="27">
        <v>4999.43</v>
      </c>
      <c r="D20" s="27">
        <v>238.07</v>
      </c>
      <c r="E20" s="27">
        <v>251.37</v>
      </c>
    </row>
    <row r="21" spans="1:5">
      <c r="A21" s="19" t="s">
        <v>8</v>
      </c>
      <c r="B21" s="134">
        <v>0</v>
      </c>
      <c r="C21" s="27">
        <v>0</v>
      </c>
      <c r="D21" s="27">
        <v>0</v>
      </c>
      <c r="E21" s="27" t="s">
        <v>475</v>
      </c>
    </row>
    <row r="22" spans="1:5">
      <c r="A22" s="19"/>
      <c r="B22" s="132"/>
      <c r="C22" s="133"/>
      <c r="D22" s="133"/>
      <c r="E22" s="107"/>
    </row>
    <row r="23" spans="1:5" s="2" customFormat="1">
      <c r="A23" s="10" t="s">
        <v>10</v>
      </c>
      <c r="B23" s="30">
        <v>0</v>
      </c>
      <c r="C23" s="31">
        <v>0</v>
      </c>
      <c r="D23" s="31">
        <v>0</v>
      </c>
      <c r="E23" s="134" t="s">
        <v>475</v>
      </c>
    </row>
    <row r="24" spans="1:5">
      <c r="A24" s="19" t="s">
        <v>5</v>
      </c>
      <c r="B24" s="134">
        <v>0</v>
      </c>
      <c r="C24" s="27">
        <v>0</v>
      </c>
      <c r="D24" s="27">
        <v>0</v>
      </c>
      <c r="E24" s="27" t="s">
        <v>475</v>
      </c>
    </row>
    <row r="25" spans="1:5">
      <c r="A25" s="19" t="s">
        <v>6</v>
      </c>
      <c r="B25" s="134">
        <v>0</v>
      </c>
      <c r="C25" s="27">
        <v>0</v>
      </c>
      <c r="D25" s="27">
        <v>0</v>
      </c>
      <c r="E25" s="27" t="s">
        <v>475</v>
      </c>
    </row>
    <row r="26" spans="1:5">
      <c r="A26" s="19" t="s">
        <v>7</v>
      </c>
      <c r="B26" s="134">
        <v>0</v>
      </c>
      <c r="C26" s="27">
        <v>0</v>
      </c>
      <c r="D26" s="27">
        <v>0</v>
      </c>
      <c r="E26" s="27" t="s">
        <v>475</v>
      </c>
    </row>
    <row r="27" spans="1:5">
      <c r="A27" s="19" t="s">
        <v>8</v>
      </c>
      <c r="B27" s="134">
        <v>0</v>
      </c>
      <c r="C27" s="135">
        <v>0</v>
      </c>
      <c r="D27" s="27">
        <v>0</v>
      </c>
      <c r="E27" s="27" t="s">
        <v>475</v>
      </c>
    </row>
    <row r="28" spans="1:5" ht="15.75">
      <c r="A28" s="92" t="s">
        <v>11</v>
      </c>
      <c r="B28" s="93">
        <f>B4+B11+B17</f>
        <v>4463557</v>
      </c>
      <c r="C28" s="94">
        <f>C4+C11+C17+C23</f>
        <v>2301223201.9200001</v>
      </c>
      <c r="D28" s="163"/>
      <c r="E28" s="163"/>
    </row>
    <row r="29" spans="1:5">
      <c r="E29" s="25"/>
    </row>
    <row r="30" spans="1:5">
      <c r="A30" s="9"/>
    </row>
    <row r="33" spans="3:3">
      <c r="C33" s="264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5"/>
  <sheetViews>
    <sheetView topLeftCell="A64" workbookViewId="0">
      <selection activeCell="F95" sqref="F95"/>
    </sheetView>
  </sheetViews>
  <sheetFormatPr defaultRowHeight="15"/>
  <cols>
    <col min="1" max="1" width="37.42578125" style="200" customWidth="1"/>
    <col min="2" max="2" width="17.5703125" style="200" bestFit="1" customWidth="1"/>
    <col min="3" max="3" width="23.140625" style="200" bestFit="1" customWidth="1"/>
    <col min="4" max="4" width="24.5703125" style="200" customWidth="1"/>
    <col min="5" max="5" width="20.28515625" style="200" customWidth="1"/>
    <col min="6" max="6" width="18.5703125" style="200" customWidth="1"/>
    <col min="7" max="16384" width="9.140625" style="200"/>
  </cols>
  <sheetData>
    <row r="1" spans="1:6" s="49" customFormat="1" ht="15.75">
      <c r="A1" s="511" t="s">
        <v>715</v>
      </c>
      <c r="B1" s="511"/>
      <c r="C1" s="511"/>
      <c r="D1" s="511"/>
      <c r="E1" s="511"/>
      <c r="F1" s="511"/>
    </row>
    <row r="2" spans="1:6" ht="15.75" thickBot="1"/>
    <row r="3" spans="1:6" s="49" customFormat="1" ht="16.5" thickBot="1">
      <c r="A3" s="303" t="s">
        <v>37</v>
      </c>
      <c r="B3" s="304" t="s">
        <v>39</v>
      </c>
      <c r="C3" s="304" t="s">
        <v>40</v>
      </c>
      <c r="D3" s="304" t="s">
        <v>489</v>
      </c>
      <c r="E3" s="304" t="s">
        <v>41</v>
      </c>
      <c r="F3" s="305" t="s">
        <v>1</v>
      </c>
    </row>
    <row r="4" spans="1:6">
      <c r="A4" s="285">
        <v>10</v>
      </c>
      <c r="B4" s="286">
        <v>4</v>
      </c>
      <c r="C4" s="286">
        <v>4</v>
      </c>
      <c r="D4" s="286">
        <v>2</v>
      </c>
      <c r="E4" s="286">
        <v>0</v>
      </c>
      <c r="F4" s="287">
        <v>2</v>
      </c>
    </row>
    <row r="5" spans="1:6">
      <c r="A5" s="288">
        <v>10</v>
      </c>
      <c r="B5" s="39">
        <v>3</v>
      </c>
      <c r="C5" s="39">
        <v>3</v>
      </c>
      <c r="D5" s="39">
        <v>4</v>
      </c>
      <c r="E5" s="39">
        <v>0</v>
      </c>
      <c r="F5" s="289">
        <v>1</v>
      </c>
    </row>
    <row r="6" spans="1:6">
      <c r="A6" s="288">
        <v>9</v>
      </c>
      <c r="B6" s="39">
        <v>5</v>
      </c>
      <c r="C6" s="39">
        <v>2</v>
      </c>
      <c r="D6" s="39">
        <v>2</v>
      </c>
      <c r="E6" s="39">
        <v>0</v>
      </c>
      <c r="F6" s="289">
        <v>1</v>
      </c>
    </row>
    <row r="7" spans="1:6">
      <c r="A7" s="288">
        <v>9</v>
      </c>
      <c r="B7" s="39">
        <v>4</v>
      </c>
      <c r="C7" s="39">
        <v>1</v>
      </c>
      <c r="D7" s="39">
        <v>4</v>
      </c>
      <c r="E7" s="39">
        <v>0</v>
      </c>
      <c r="F7" s="289">
        <v>1</v>
      </c>
    </row>
    <row r="8" spans="1:6">
      <c r="A8" s="288">
        <v>9</v>
      </c>
      <c r="B8" s="39">
        <v>4</v>
      </c>
      <c r="C8" s="39">
        <v>2</v>
      </c>
      <c r="D8" s="39">
        <v>3</v>
      </c>
      <c r="E8" s="39">
        <v>0</v>
      </c>
      <c r="F8" s="289">
        <v>1</v>
      </c>
    </row>
    <row r="9" spans="1:6">
      <c r="A9" s="288">
        <v>9</v>
      </c>
      <c r="B9" s="39">
        <v>4</v>
      </c>
      <c r="C9" s="39">
        <v>3</v>
      </c>
      <c r="D9" s="39">
        <v>2</v>
      </c>
      <c r="E9" s="39">
        <v>0</v>
      </c>
      <c r="F9" s="289">
        <v>6</v>
      </c>
    </row>
    <row r="10" spans="1:6">
      <c r="A10" s="288">
        <v>9</v>
      </c>
      <c r="B10" s="39">
        <v>3</v>
      </c>
      <c r="C10" s="39">
        <v>2</v>
      </c>
      <c r="D10" s="39">
        <v>4</v>
      </c>
      <c r="E10" s="39">
        <v>0</v>
      </c>
      <c r="F10" s="289">
        <v>1</v>
      </c>
    </row>
    <row r="11" spans="1:6">
      <c r="A11" s="288">
        <v>8</v>
      </c>
      <c r="B11" s="39">
        <v>6</v>
      </c>
      <c r="C11" s="39">
        <v>2</v>
      </c>
      <c r="D11" s="39">
        <v>0</v>
      </c>
      <c r="E11" s="39">
        <v>0</v>
      </c>
      <c r="F11" s="289">
        <v>1</v>
      </c>
    </row>
    <row r="12" spans="1:6">
      <c r="A12" s="288">
        <v>8</v>
      </c>
      <c r="B12" s="39">
        <v>5</v>
      </c>
      <c r="C12" s="39">
        <v>2</v>
      </c>
      <c r="D12" s="39">
        <v>1</v>
      </c>
      <c r="E12" s="39">
        <v>0</v>
      </c>
      <c r="F12" s="289">
        <v>4</v>
      </c>
    </row>
    <row r="13" spans="1:6" s="53" customFormat="1">
      <c r="A13" s="288">
        <v>8</v>
      </c>
      <c r="B13" s="39">
        <v>5</v>
      </c>
      <c r="C13" s="39">
        <v>3</v>
      </c>
      <c r="D13" s="39">
        <v>0</v>
      </c>
      <c r="E13" s="39">
        <v>0</v>
      </c>
      <c r="F13" s="289">
        <v>1</v>
      </c>
    </row>
    <row r="14" spans="1:6">
      <c r="A14" s="288">
        <v>8</v>
      </c>
      <c r="B14" s="39">
        <v>4</v>
      </c>
      <c r="C14" s="39">
        <v>1</v>
      </c>
      <c r="D14" s="39">
        <v>3</v>
      </c>
      <c r="E14" s="39">
        <v>0</v>
      </c>
      <c r="F14" s="289">
        <v>1</v>
      </c>
    </row>
    <row r="15" spans="1:6">
      <c r="A15" s="288">
        <v>8</v>
      </c>
      <c r="B15" s="39">
        <v>4</v>
      </c>
      <c r="C15" s="39">
        <v>2</v>
      </c>
      <c r="D15" s="39">
        <v>2</v>
      </c>
      <c r="E15" s="39">
        <v>0</v>
      </c>
      <c r="F15" s="289">
        <v>28</v>
      </c>
    </row>
    <row r="16" spans="1:6">
      <c r="A16" s="288">
        <v>8</v>
      </c>
      <c r="B16" s="39">
        <v>4</v>
      </c>
      <c r="C16" s="39">
        <v>3</v>
      </c>
      <c r="D16" s="39">
        <v>1</v>
      </c>
      <c r="E16" s="39">
        <v>0</v>
      </c>
      <c r="F16" s="289">
        <v>6</v>
      </c>
    </row>
    <row r="17" spans="1:6">
      <c r="A17" s="288">
        <v>8</v>
      </c>
      <c r="B17" s="39">
        <v>4</v>
      </c>
      <c r="C17" s="39">
        <v>4</v>
      </c>
      <c r="D17" s="39">
        <v>0</v>
      </c>
      <c r="E17" s="39">
        <v>0</v>
      </c>
      <c r="F17" s="289">
        <v>1</v>
      </c>
    </row>
    <row r="18" spans="1:6">
      <c r="A18" s="288">
        <v>8</v>
      </c>
      <c r="B18" s="39">
        <v>3</v>
      </c>
      <c r="C18" s="39">
        <v>1</v>
      </c>
      <c r="D18" s="39">
        <v>4</v>
      </c>
      <c r="E18" s="39">
        <v>0</v>
      </c>
      <c r="F18" s="289">
        <v>2</v>
      </c>
    </row>
    <row r="19" spans="1:6">
      <c r="A19" s="288">
        <v>8</v>
      </c>
      <c r="B19" s="39">
        <v>3</v>
      </c>
      <c r="C19" s="39">
        <v>2</v>
      </c>
      <c r="D19" s="39">
        <v>3</v>
      </c>
      <c r="E19" s="39">
        <v>0</v>
      </c>
      <c r="F19" s="289">
        <v>4</v>
      </c>
    </row>
    <row r="20" spans="1:6">
      <c r="A20" s="288">
        <v>8</v>
      </c>
      <c r="B20" s="39">
        <v>3</v>
      </c>
      <c r="C20" s="39">
        <v>3</v>
      </c>
      <c r="D20" s="39">
        <v>2</v>
      </c>
      <c r="E20" s="39">
        <v>0</v>
      </c>
      <c r="F20" s="289">
        <v>13</v>
      </c>
    </row>
    <row r="21" spans="1:6">
      <c r="A21" s="288">
        <v>8</v>
      </c>
      <c r="B21" s="39">
        <v>2</v>
      </c>
      <c r="C21" s="39">
        <v>1</v>
      </c>
      <c r="D21" s="39">
        <v>5</v>
      </c>
      <c r="E21" s="39">
        <v>0</v>
      </c>
      <c r="F21" s="289">
        <v>1</v>
      </c>
    </row>
    <row r="22" spans="1:6">
      <c r="A22" s="288">
        <v>8</v>
      </c>
      <c r="B22" s="39">
        <v>2</v>
      </c>
      <c r="C22" s="39">
        <v>4</v>
      </c>
      <c r="D22" s="39">
        <v>2</v>
      </c>
      <c r="E22" s="39">
        <v>0</v>
      </c>
      <c r="F22" s="289">
        <v>3</v>
      </c>
    </row>
    <row r="23" spans="1:6">
      <c r="A23" s="288">
        <v>7</v>
      </c>
      <c r="B23" s="39">
        <v>5</v>
      </c>
      <c r="C23" s="39">
        <v>1</v>
      </c>
      <c r="D23" s="39">
        <v>1</v>
      </c>
      <c r="E23" s="39">
        <v>0</v>
      </c>
      <c r="F23" s="289">
        <v>1</v>
      </c>
    </row>
    <row r="24" spans="1:6">
      <c r="A24" s="288">
        <v>7</v>
      </c>
      <c r="B24" s="39">
        <v>5</v>
      </c>
      <c r="C24" s="39">
        <v>2</v>
      </c>
      <c r="D24" s="39">
        <v>0</v>
      </c>
      <c r="E24" s="39">
        <v>0</v>
      </c>
      <c r="F24" s="289">
        <v>2</v>
      </c>
    </row>
    <row r="25" spans="1:6">
      <c r="A25" s="288">
        <v>7</v>
      </c>
      <c r="B25" s="39">
        <v>4</v>
      </c>
      <c r="C25" s="39">
        <v>0</v>
      </c>
      <c r="D25" s="39">
        <v>3</v>
      </c>
      <c r="E25" s="39">
        <v>0</v>
      </c>
      <c r="F25" s="289">
        <v>1</v>
      </c>
    </row>
    <row r="26" spans="1:6">
      <c r="A26" s="288">
        <v>7</v>
      </c>
      <c r="B26" s="39">
        <v>4</v>
      </c>
      <c r="C26" s="39">
        <v>1</v>
      </c>
      <c r="D26" s="39">
        <v>2</v>
      </c>
      <c r="E26" s="39">
        <v>0</v>
      </c>
      <c r="F26" s="289">
        <v>43</v>
      </c>
    </row>
    <row r="27" spans="1:6">
      <c r="A27" s="288">
        <v>7</v>
      </c>
      <c r="B27" s="39">
        <v>4</v>
      </c>
      <c r="C27" s="39">
        <v>2</v>
      </c>
      <c r="D27" s="39">
        <v>1</v>
      </c>
      <c r="E27" s="39">
        <v>0</v>
      </c>
      <c r="F27" s="289">
        <v>69</v>
      </c>
    </row>
    <row r="28" spans="1:6">
      <c r="A28" s="288">
        <v>7</v>
      </c>
      <c r="B28" s="39">
        <v>4</v>
      </c>
      <c r="C28" s="39">
        <v>3</v>
      </c>
      <c r="D28" s="39">
        <v>0</v>
      </c>
      <c r="E28" s="39">
        <v>0</v>
      </c>
      <c r="F28" s="289">
        <v>3</v>
      </c>
    </row>
    <row r="29" spans="1:6">
      <c r="A29" s="288">
        <v>7</v>
      </c>
      <c r="B29" s="39">
        <v>3</v>
      </c>
      <c r="C29" s="39">
        <v>0</v>
      </c>
      <c r="D29" s="39">
        <v>4</v>
      </c>
      <c r="E29" s="39">
        <v>0</v>
      </c>
      <c r="F29" s="289">
        <v>5</v>
      </c>
    </row>
    <row r="30" spans="1:6">
      <c r="A30" s="288">
        <v>7</v>
      </c>
      <c r="B30" s="39">
        <v>3</v>
      </c>
      <c r="C30" s="39">
        <v>1</v>
      </c>
      <c r="D30" s="39">
        <v>3</v>
      </c>
      <c r="E30" s="39">
        <v>0</v>
      </c>
      <c r="F30" s="289">
        <v>48</v>
      </c>
    </row>
    <row r="31" spans="1:6">
      <c r="A31" s="288">
        <v>7</v>
      </c>
      <c r="B31" s="39">
        <v>3</v>
      </c>
      <c r="C31" s="39">
        <v>2</v>
      </c>
      <c r="D31" s="39">
        <v>2</v>
      </c>
      <c r="E31" s="39">
        <v>0</v>
      </c>
      <c r="F31" s="289">
        <v>192</v>
      </c>
    </row>
    <row r="32" spans="1:6">
      <c r="A32" s="288">
        <v>7</v>
      </c>
      <c r="B32" s="39">
        <v>3</v>
      </c>
      <c r="C32" s="39">
        <v>3</v>
      </c>
      <c r="D32" s="39">
        <v>1</v>
      </c>
      <c r="E32" s="39">
        <v>0</v>
      </c>
      <c r="F32" s="289">
        <v>50</v>
      </c>
    </row>
    <row r="33" spans="1:6">
      <c r="A33" s="288">
        <v>7</v>
      </c>
      <c r="B33" s="39">
        <v>3</v>
      </c>
      <c r="C33" s="39">
        <v>4</v>
      </c>
      <c r="D33" s="39">
        <v>0</v>
      </c>
      <c r="E33" s="39">
        <v>0</v>
      </c>
      <c r="F33" s="289">
        <v>3</v>
      </c>
    </row>
    <row r="34" spans="1:6">
      <c r="A34" s="288">
        <v>7</v>
      </c>
      <c r="B34" s="39">
        <v>2</v>
      </c>
      <c r="C34" s="39">
        <v>1</v>
      </c>
      <c r="D34" s="39">
        <v>4</v>
      </c>
      <c r="E34" s="39">
        <v>0</v>
      </c>
      <c r="F34" s="289">
        <v>4</v>
      </c>
    </row>
    <row r="35" spans="1:6">
      <c r="A35" s="288">
        <v>7</v>
      </c>
      <c r="B35" s="39">
        <v>2</v>
      </c>
      <c r="C35" s="39">
        <v>2</v>
      </c>
      <c r="D35" s="39">
        <v>3</v>
      </c>
      <c r="E35" s="39">
        <v>0</v>
      </c>
      <c r="F35" s="289">
        <v>2</v>
      </c>
    </row>
    <row r="36" spans="1:6">
      <c r="A36" s="288">
        <v>7</v>
      </c>
      <c r="B36" s="39">
        <v>2</v>
      </c>
      <c r="C36" s="39">
        <v>3</v>
      </c>
      <c r="D36" s="39">
        <v>2</v>
      </c>
      <c r="E36" s="39">
        <v>0</v>
      </c>
      <c r="F36" s="289">
        <v>9</v>
      </c>
    </row>
    <row r="37" spans="1:6">
      <c r="A37" s="288">
        <v>7</v>
      </c>
      <c r="B37" s="39">
        <v>2</v>
      </c>
      <c r="C37" s="39">
        <v>4</v>
      </c>
      <c r="D37" s="39">
        <v>1</v>
      </c>
      <c r="E37" s="39">
        <v>0</v>
      </c>
      <c r="F37" s="289">
        <v>1</v>
      </c>
    </row>
    <row r="38" spans="1:6">
      <c r="A38" s="288">
        <v>6</v>
      </c>
      <c r="B38" s="39">
        <v>5</v>
      </c>
      <c r="C38" s="39">
        <v>0</v>
      </c>
      <c r="D38" s="39">
        <v>1</v>
      </c>
      <c r="E38" s="39">
        <v>0</v>
      </c>
      <c r="F38" s="289">
        <v>1</v>
      </c>
    </row>
    <row r="39" spans="1:6">
      <c r="A39" s="288">
        <v>6</v>
      </c>
      <c r="B39" s="39">
        <v>5</v>
      </c>
      <c r="C39" s="39">
        <v>1</v>
      </c>
      <c r="D39" s="39">
        <v>0</v>
      </c>
      <c r="E39" s="39">
        <v>0</v>
      </c>
      <c r="F39" s="289">
        <v>2</v>
      </c>
    </row>
    <row r="40" spans="1:6">
      <c r="A40" s="288">
        <v>6</v>
      </c>
      <c r="B40" s="39">
        <v>4</v>
      </c>
      <c r="C40" s="39">
        <v>0</v>
      </c>
      <c r="D40" s="39">
        <v>2</v>
      </c>
      <c r="E40" s="39">
        <v>0</v>
      </c>
      <c r="F40" s="289">
        <v>22</v>
      </c>
    </row>
    <row r="41" spans="1:6">
      <c r="A41" s="288">
        <v>6</v>
      </c>
      <c r="B41" s="39">
        <v>4</v>
      </c>
      <c r="C41" s="39">
        <v>1</v>
      </c>
      <c r="D41" s="39">
        <v>1</v>
      </c>
      <c r="E41" s="39">
        <v>0</v>
      </c>
      <c r="F41" s="289">
        <v>86</v>
      </c>
    </row>
    <row r="42" spans="1:6">
      <c r="A42" s="288">
        <v>6</v>
      </c>
      <c r="B42" s="39">
        <v>4</v>
      </c>
      <c r="C42" s="39">
        <v>2</v>
      </c>
      <c r="D42" s="39">
        <v>0</v>
      </c>
      <c r="E42" s="39">
        <v>0</v>
      </c>
      <c r="F42" s="289">
        <v>123</v>
      </c>
    </row>
    <row r="43" spans="1:6">
      <c r="A43" s="288">
        <v>6</v>
      </c>
      <c r="B43" s="39">
        <v>3</v>
      </c>
      <c r="C43" s="39">
        <v>0</v>
      </c>
      <c r="D43" s="39">
        <v>3</v>
      </c>
      <c r="E43" s="39">
        <v>0</v>
      </c>
      <c r="F43" s="289">
        <v>22</v>
      </c>
    </row>
    <row r="44" spans="1:6">
      <c r="A44" s="288">
        <v>6</v>
      </c>
      <c r="B44" s="39">
        <v>3</v>
      </c>
      <c r="C44" s="39">
        <v>1</v>
      </c>
      <c r="D44" s="39">
        <v>2</v>
      </c>
      <c r="E44" s="39">
        <v>0</v>
      </c>
      <c r="F44" s="289">
        <v>378</v>
      </c>
    </row>
    <row r="45" spans="1:6">
      <c r="A45" s="288">
        <v>6</v>
      </c>
      <c r="B45" s="39">
        <v>3</v>
      </c>
      <c r="C45" s="39">
        <v>2</v>
      </c>
      <c r="D45" s="39">
        <v>1</v>
      </c>
      <c r="E45" s="39">
        <v>0</v>
      </c>
      <c r="F45" s="289">
        <v>749</v>
      </c>
    </row>
    <row r="46" spans="1:6">
      <c r="A46" s="288">
        <v>6</v>
      </c>
      <c r="B46" s="39">
        <v>3</v>
      </c>
      <c r="C46" s="39">
        <v>3</v>
      </c>
      <c r="D46" s="39">
        <v>0</v>
      </c>
      <c r="E46" s="39">
        <v>0</v>
      </c>
      <c r="F46" s="289">
        <v>61</v>
      </c>
    </row>
    <row r="47" spans="1:6">
      <c r="A47" s="288">
        <v>6</v>
      </c>
      <c r="B47" s="39">
        <v>2</v>
      </c>
      <c r="C47" s="39">
        <v>0</v>
      </c>
      <c r="D47" s="39">
        <v>4</v>
      </c>
      <c r="E47" s="39">
        <v>0</v>
      </c>
      <c r="F47" s="289">
        <v>19</v>
      </c>
    </row>
    <row r="48" spans="1:6">
      <c r="A48" s="288">
        <v>6</v>
      </c>
      <c r="B48" s="39">
        <v>2</v>
      </c>
      <c r="C48" s="39">
        <v>1</v>
      </c>
      <c r="D48" s="39">
        <v>3</v>
      </c>
      <c r="E48" s="39">
        <v>0</v>
      </c>
      <c r="F48" s="289">
        <v>378</v>
      </c>
    </row>
    <row r="49" spans="1:6">
      <c r="A49" s="288">
        <v>6</v>
      </c>
      <c r="B49" s="39">
        <v>2</v>
      </c>
      <c r="C49" s="39">
        <v>2</v>
      </c>
      <c r="D49" s="39">
        <v>2</v>
      </c>
      <c r="E49" s="39">
        <v>0</v>
      </c>
      <c r="F49" s="289">
        <v>3689</v>
      </c>
    </row>
    <row r="50" spans="1:6">
      <c r="A50" s="288">
        <v>6</v>
      </c>
      <c r="B50" s="39">
        <v>2</v>
      </c>
      <c r="C50" s="39">
        <v>3</v>
      </c>
      <c r="D50" s="39">
        <v>1</v>
      </c>
      <c r="E50" s="39">
        <v>0</v>
      </c>
      <c r="F50" s="289">
        <v>62</v>
      </c>
    </row>
    <row r="51" spans="1:6">
      <c r="A51" s="288">
        <v>6</v>
      </c>
      <c r="B51" s="39">
        <v>2</v>
      </c>
      <c r="C51" s="39">
        <v>4</v>
      </c>
      <c r="D51" s="39">
        <v>0</v>
      </c>
      <c r="E51" s="39">
        <v>0</v>
      </c>
      <c r="F51" s="289">
        <v>3</v>
      </c>
    </row>
    <row r="52" spans="1:6">
      <c r="A52" s="288">
        <v>6</v>
      </c>
      <c r="B52" s="39">
        <v>1</v>
      </c>
      <c r="C52" s="39">
        <v>3</v>
      </c>
      <c r="D52" s="39">
        <v>2</v>
      </c>
      <c r="E52" s="39">
        <v>0</v>
      </c>
      <c r="F52" s="289">
        <v>2</v>
      </c>
    </row>
    <row r="53" spans="1:6">
      <c r="A53" s="288">
        <v>5</v>
      </c>
      <c r="B53" s="39">
        <v>5</v>
      </c>
      <c r="C53" s="39">
        <v>0</v>
      </c>
      <c r="D53" s="39">
        <v>0</v>
      </c>
      <c r="E53" s="39">
        <v>0</v>
      </c>
      <c r="F53" s="289">
        <v>1</v>
      </c>
    </row>
    <row r="54" spans="1:6">
      <c r="A54" s="288">
        <v>5</v>
      </c>
      <c r="B54" s="39">
        <v>4</v>
      </c>
      <c r="C54" s="39">
        <v>0</v>
      </c>
      <c r="D54" s="39">
        <v>1</v>
      </c>
      <c r="E54" s="39">
        <v>0</v>
      </c>
      <c r="F54" s="289">
        <v>22</v>
      </c>
    </row>
    <row r="55" spans="1:6">
      <c r="A55" s="288">
        <v>5</v>
      </c>
      <c r="B55" s="39">
        <v>4</v>
      </c>
      <c r="C55" s="39">
        <v>1</v>
      </c>
      <c r="D55" s="39">
        <v>0</v>
      </c>
      <c r="E55" s="39">
        <v>0</v>
      </c>
      <c r="F55" s="289">
        <v>167</v>
      </c>
    </row>
    <row r="56" spans="1:6">
      <c r="A56" s="288">
        <v>5</v>
      </c>
      <c r="B56" s="39">
        <v>3</v>
      </c>
      <c r="C56" s="39">
        <v>0</v>
      </c>
      <c r="D56" s="39">
        <v>2</v>
      </c>
      <c r="E56" s="39">
        <v>0</v>
      </c>
      <c r="F56" s="289">
        <v>163</v>
      </c>
    </row>
    <row r="57" spans="1:6">
      <c r="A57" s="288">
        <v>5</v>
      </c>
      <c r="B57" s="39">
        <v>3</v>
      </c>
      <c r="C57" s="39">
        <v>1</v>
      </c>
      <c r="D57" s="39">
        <v>1</v>
      </c>
      <c r="E57" s="39">
        <v>0</v>
      </c>
      <c r="F57" s="289">
        <v>1226</v>
      </c>
    </row>
    <row r="58" spans="1:6">
      <c r="A58" s="288">
        <v>5</v>
      </c>
      <c r="B58" s="39">
        <v>3</v>
      </c>
      <c r="C58" s="39">
        <v>2</v>
      </c>
      <c r="D58" s="39">
        <v>0</v>
      </c>
      <c r="E58" s="39">
        <v>0</v>
      </c>
      <c r="F58" s="289">
        <v>1503</v>
      </c>
    </row>
    <row r="59" spans="1:6">
      <c r="A59" s="288">
        <v>5</v>
      </c>
      <c r="B59" s="39">
        <v>2</v>
      </c>
      <c r="C59" s="39">
        <v>0</v>
      </c>
      <c r="D59" s="39">
        <v>3</v>
      </c>
      <c r="E59" s="39">
        <v>0</v>
      </c>
      <c r="F59" s="289">
        <v>128</v>
      </c>
    </row>
    <row r="60" spans="1:6">
      <c r="A60" s="288">
        <v>5</v>
      </c>
      <c r="B60" s="39">
        <v>2</v>
      </c>
      <c r="C60" s="39">
        <v>1</v>
      </c>
      <c r="D60" s="39">
        <v>2</v>
      </c>
      <c r="E60" s="39">
        <v>0</v>
      </c>
      <c r="F60" s="289">
        <v>3287</v>
      </c>
    </row>
    <row r="61" spans="1:6">
      <c r="A61" s="288">
        <v>5</v>
      </c>
      <c r="B61" s="39">
        <v>2</v>
      </c>
      <c r="C61" s="39">
        <v>2</v>
      </c>
      <c r="D61" s="39">
        <v>1</v>
      </c>
      <c r="E61" s="39">
        <v>0</v>
      </c>
      <c r="F61" s="289">
        <v>8133</v>
      </c>
    </row>
    <row r="62" spans="1:6">
      <c r="A62" s="288">
        <v>5</v>
      </c>
      <c r="B62" s="39">
        <v>2</v>
      </c>
      <c r="C62" s="39">
        <v>3</v>
      </c>
      <c r="D62" s="39">
        <v>0</v>
      </c>
      <c r="E62" s="39">
        <v>0</v>
      </c>
      <c r="F62" s="289">
        <v>120</v>
      </c>
    </row>
    <row r="63" spans="1:6">
      <c r="A63" s="288">
        <v>5</v>
      </c>
      <c r="B63" s="39">
        <v>1</v>
      </c>
      <c r="C63" s="39">
        <v>0</v>
      </c>
      <c r="D63" s="39">
        <v>4</v>
      </c>
      <c r="E63" s="39">
        <v>0</v>
      </c>
      <c r="F63" s="289">
        <v>13</v>
      </c>
    </row>
    <row r="64" spans="1:6">
      <c r="A64" s="288">
        <v>5</v>
      </c>
      <c r="B64" s="39">
        <v>1</v>
      </c>
      <c r="C64" s="39">
        <v>1</v>
      </c>
      <c r="D64" s="39">
        <v>3</v>
      </c>
      <c r="E64" s="39">
        <v>0</v>
      </c>
      <c r="F64" s="289">
        <v>130</v>
      </c>
    </row>
    <row r="65" spans="1:6">
      <c r="A65" s="288">
        <v>5</v>
      </c>
      <c r="B65" s="39">
        <v>1</v>
      </c>
      <c r="C65" s="39">
        <v>2</v>
      </c>
      <c r="D65" s="39">
        <v>2</v>
      </c>
      <c r="E65" s="39">
        <v>0</v>
      </c>
      <c r="F65" s="289">
        <v>77</v>
      </c>
    </row>
    <row r="66" spans="1:6">
      <c r="A66" s="288">
        <v>5</v>
      </c>
      <c r="B66" s="39">
        <v>1</v>
      </c>
      <c r="C66" s="39">
        <v>3</v>
      </c>
      <c r="D66" s="39">
        <v>1</v>
      </c>
      <c r="E66" s="39">
        <v>0</v>
      </c>
      <c r="F66" s="289">
        <v>4</v>
      </c>
    </row>
    <row r="67" spans="1:6">
      <c r="A67" s="288">
        <v>4</v>
      </c>
      <c r="B67" s="39">
        <v>4</v>
      </c>
      <c r="C67" s="39">
        <v>0</v>
      </c>
      <c r="D67" s="39">
        <v>0</v>
      </c>
      <c r="E67" s="39">
        <v>0</v>
      </c>
      <c r="F67" s="289">
        <v>76</v>
      </c>
    </row>
    <row r="68" spans="1:6">
      <c r="A68" s="288">
        <v>4</v>
      </c>
      <c r="B68" s="39">
        <v>3</v>
      </c>
      <c r="C68" s="39">
        <v>0</v>
      </c>
      <c r="D68" s="39">
        <v>1</v>
      </c>
      <c r="E68" s="39">
        <v>0</v>
      </c>
      <c r="F68" s="289">
        <v>368</v>
      </c>
    </row>
    <row r="69" spans="1:6" s="232" customFormat="1" ht="15.75">
      <c r="A69" s="234">
        <v>4</v>
      </c>
      <c r="B69" s="233">
        <v>3</v>
      </c>
      <c r="C69" s="233">
        <v>1</v>
      </c>
      <c r="D69" s="233">
        <v>0</v>
      </c>
      <c r="E69" s="233">
        <v>0</v>
      </c>
      <c r="F69" s="236">
        <v>3090</v>
      </c>
    </row>
    <row r="70" spans="1:6">
      <c r="A70" s="288">
        <v>4</v>
      </c>
      <c r="B70" s="265">
        <v>2</v>
      </c>
      <c r="C70" s="265">
        <v>0</v>
      </c>
      <c r="D70" s="265">
        <v>2</v>
      </c>
      <c r="E70" s="265">
        <v>0</v>
      </c>
      <c r="F70" s="290">
        <v>2324</v>
      </c>
    </row>
    <row r="71" spans="1:6">
      <c r="A71" s="288">
        <v>4</v>
      </c>
      <c r="B71" s="265">
        <v>2</v>
      </c>
      <c r="C71" s="265">
        <v>1</v>
      </c>
      <c r="D71" s="265">
        <v>1</v>
      </c>
      <c r="E71" s="265">
        <v>0</v>
      </c>
      <c r="F71" s="290">
        <v>22265</v>
      </c>
    </row>
    <row r="72" spans="1:6">
      <c r="A72" s="288">
        <v>4</v>
      </c>
      <c r="B72" s="265">
        <v>2</v>
      </c>
      <c r="C72" s="265">
        <v>2</v>
      </c>
      <c r="D72" s="265">
        <v>0</v>
      </c>
      <c r="E72" s="265">
        <v>0</v>
      </c>
      <c r="F72" s="290">
        <v>34234</v>
      </c>
    </row>
    <row r="73" spans="1:6">
      <c r="A73" s="288">
        <v>4</v>
      </c>
      <c r="B73" s="265">
        <v>1</v>
      </c>
      <c r="C73" s="265">
        <v>0</v>
      </c>
      <c r="D73" s="265">
        <v>3</v>
      </c>
      <c r="E73" s="265">
        <v>0</v>
      </c>
      <c r="F73" s="290">
        <v>108</v>
      </c>
    </row>
    <row r="74" spans="1:6">
      <c r="A74" s="288">
        <v>4</v>
      </c>
      <c r="B74" s="265">
        <v>1</v>
      </c>
      <c r="C74" s="265">
        <v>1</v>
      </c>
      <c r="D74" s="265">
        <v>2</v>
      </c>
      <c r="E74" s="265">
        <v>0</v>
      </c>
      <c r="F74" s="290">
        <v>1282</v>
      </c>
    </row>
    <row r="75" spans="1:6">
      <c r="A75" s="288">
        <v>4</v>
      </c>
      <c r="B75" s="265">
        <v>1</v>
      </c>
      <c r="C75" s="265">
        <v>2</v>
      </c>
      <c r="D75" s="265">
        <v>1</v>
      </c>
      <c r="E75" s="265">
        <v>0</v>
      </c>
      <c r="F75" s="290">
        <v>656</v>
      </c>
    </row>
    <row r="76" spans="1:6">
      <c r="A76" s="288">
        <v>4</v>
      </c>
      <c r="B76" s="265">
        <v>1</v>
      </c>
      <c r="C76" s="265">
        <v>3</v>
      </c>
      <c r="D76" s="265">
        <v>0</v>
      </c>
      <c r="E76" s="265">
        <v>0</v>
      </c>
      <c r="F76" s="290">
        <v>12</v>
      </c>
    </row>
    <row r="77" spans="1:6">
      <c r="A77" s="288">
        <v>4</v>
      </c>
      <c r="B77" s="265">
        <v>0</v>
      </c>
      <c r="C77" s="265">
        <v>2</v>
      </c>
      <c r="D77" s="265">
        <v>2</v>
      </c>
      <c r="E77" s="265">
        <v>0</v>
      </c>
      <c r="F77" s="290">
        <v>3</v>
      </c>
    </row>
    <row r="78" spans="1:6">
      <c r="A78" s="288">
        <v>3</v>
      </c>
      <c r="B78" s="265">
        <v>3</v>
      </c>
      <c r="C78" s="265">
        <v>0</v>
      </c>
      <c r="D78" s="265">
        <v>0</v>
      </c>
      <c r="E78" s="265">
        <v>0</v>
      </c>
      <c r="F78" s="290">
        <v>2345</v>
      </c>
    </row>
    <row r="79" spans="1:6">
      <c r="A79" s="288">
        <v>3</v>
      </c>
      <c r="B79" s="265">
        <v>2</v>
      </c>
      <c r="C79" s="265">
        <v>0</v>
      </c>
      <c r="D79" s="265">
        <v>1</v>
      </c>
      <c r="E79" s="265">
        <v>0</v>
      </c>
      <c r="F79" s="290">
        <v>6662</v>
      </c>
    </row>
    <row r="80" spans="1:6">
      <c r="A80" s="288">
        <v>3</v>
      </c>
      <c r="B80" s="265">
        <v>2</v>
      </c>
      <c r="C80" s="265">
        <v>1</v>
      </c>
      <c r="D80" s="265">
        <v>0</v>
      </c>
      <c r="E80" s="265">
        <v>0</v>
      </c>
      <c r="F80" s="290">
        <v>90351</v>
      </c>
    </row>
    <row r="81" spans="1:6">
      <c r="A81" s="288">
        <v>3</v>
      </c>
      <c r="B81" s="265">
        <v>1</v>
      </c>
      <c r="C81" s="265">
        <v>0</v>
      </c>
      <c r="D81" s="265">
        <v>2</v>
      </c>
      <c r="E81" s="265">
        <v>0</v>
      </c>
      <c r="F81" s="290">
        <v>35921</v>
      </c>
    </row>
    <row r="82" spans="1:6">
      <c r="A82" s="288">
        <v>3</v>
      </c>
      <c r="B82" s="265">
        <v>1</v>
      </c>
      <c r="C82" s="265">
        <v>1</v>
      </c>
      <c r="D82" s="265">
        <v>1</v>
      </c>
      <c r="E82" s="265">
        <v>0</v>
      </c>
      <c r="F82" s="290">
        <v>215848</v>
      </c>
    </row>
    <row r="83" spans="1:6">
      <c r="A83" s="288">
        <v>3</v>
      </c>
      <c r="B83" s="265">
        <v>1</v>
      </c>
      <c r="C83" s="265">
        <v>2</v>
      </c>
      <c r="D83" s="265">
        <v>0</v>
      </c>
      <c r="E83" s="265">
        <v>0</v>
      </c>
      <c r="F83" s="290">
        <v>2034</v>
      </c>
    </row>
    <row r="84" spans="1:6">
      <c r="A84" s="288">
        <v>3</v>
      </c>
      <c r="B84" s="265">
        <v>0</v>
      </c>
      <c r="C84" s="265">
        <v>1</v>
      </c>
      <c r="D84" s="265">
        <v>2</v>
      </c>
      <c r="E84" s="265">
        <v>0</v>
      </c>
      <c r="F84" s="290">
        <v>5</v>
      </c>
    </row>
    <row r="85" spans="1:6">
      <c r="A85" s="288">
        <v>3</v>
      </c>
      <c r="B85" s="265">
        <v>0</v>
      </c>
      <c r="C85" s="265">
        <v>2</v>
      </c>
      <c r="D85" s="265">
        <v>1</v>
      </c>
      <c r="E85" s="265">
        <v>0</v>
      </c>
      <c r="F85" s="290">
        <v>5</v>
      </c>
    </row>
    <row r="86" spans="1:6">
      <c r="A86" s="288">
        <v>2</v>
      </c>
      <c r="B86" s="265">
        <v>2</v>
      </c>
      <c r="C86" s="265">
        <v>0</v>
      </c>
      <c r="D86" s="265">
        <v>0</v>
      </c>
      <c r="E86" s="265">
        <v>0</v>
      </c>
      <c r="F86" s="290">
        <v>82884</v>
      </c>
    </row>
    <row r="87" spans="1:6">
      <c r="A87" s="288">
        <v>2</v>
      </c>
      <c r="B87" s="265">
        <v>1</v>
      </c>
      <c r="C87" s="265">
        <v>0</v>
      </c>
      <c r="D87" s="265">
        <v>1</v>
      </c>
      <c r="E87" s="265">
        <v>0</v>
      </c>
      <c r="F87" s="290">
        <v>47942</v>
      </c>
    </row>
    <row r="88" spans="1:6">
      <c r="A88" s="288">
        <v>2</v>
      </c>
      <c r="B88" s="265">
        <v>1</v>
      </c>
      <c r="C88" s="265">
        <v>1</v>
      </c>
      <c r="D88" s="265">
        <v>0</v>
      </c>
      <c r="E88" s="265">
        <v>0</v>
      </c>
      <c r="F88" s="290">
        <v>779704</v>
      </c>
    </row>
    <row r="89" spans="1:6">
      <c r="A89" s="288">
        <v>2</v>
      </c>
      <c r="B89" s="265">
        <v>0</v>
      </c>
      <c r="C89" s="265">
        <v>0</v>
      </c>
      <c r="D89" s="265">
        <v>2</v>
      </c>
      <c r="E89" s="265">
        <v>0</v>
      </c>
      <c r="F89" s="290">
        <v>682</v>
      </c>
    </row>
    <row r="90" spans="1:6">
      <c r="A90" s="288">
        <v>2</v>
      </c>
      <c r="B90" s="265">
        <v>0</v>
      </c>
      <c r="C90" s="265">
        <v>1</v>
      </c>
      <c r="D90" s="265">
        <v>1</v>
      </c>
      <c r="E90" s="265">
        <v>0</v>
      </c>
      <c r="F90" s="290">
        <v>220</v>
      </c>
    </row>
    <row r="91" spans="1:6">
      <c r="A91" s="288">
        <v>2</v>
      </c>
      <c r="B91" s="265">
        <v>0</v>
      </c>
      <c r="C91" s="265">
        <v>2</v>
      </c>
      <c r="D91" s="265">
        <v>0</v>
      </c>
      <c r="E91" s="265">
        <v>0</v>
      </c>
      <c r="F91" s="290">
        <v>97</v>
      </c>
    </row>
    <row r="92" spans="1:6">
      <c r="A92" s="288">
        <v>1</v>
      </c>
      <c r="B92" s="265">
        <v>1</v>
      </c>
      <c r="C92" s="265">
        <v>0</v>
      </c>
      <c r="D92" s="265">
        <v>0</v>
      </c>
      <c r="E92" s="265">
        <v>0</v>
      </c>
      <c r="F92" s="290">
        <v>1204630</v>
      </c>
    </row>
    <row r="93" spans="1:6">
      <c r="A93" s="355">
        <v>1</v>
      </c>
      <c r="B93" s="355">
        <v>0</v>
      </c>
      <c r="C93" s="355">
        <v>0</v>
      </c>
      <c r="D93" s="355">
        <v>1</v>
      </c>
      <c r="E93" s="355">
        <v>0</v>
      </c>
      <c r="F93" s="355">
        <v>1916</v>
      </c>
    </row>
    <row r="94" spans="1:6">
      <c r="A94" s="355">
        <v>1</v>
      </c>
      <c r="B94" s="355">
        <v>0</v>
      </c>
      <c r="C94" s="355">
        <v>1</v>
      </c>
      <c r="D94" s="355">
        <v>0</v>
      </c>
      <c r="E94" s="355">
        <v>0</v>
      </c>
      <c r="F94" s="355">
        <v>4645</v>
      </c>
    </row>
    <row r="95" spans="1:6" ht="16.5" thickBot="1">
      <c r="A95" s="306"/>
      <c r="B95" s="307"/>
      <c r="C95" s="307"/>
      <c r="D95" s="307"/>
      <c r="E95" s="307"/>
      <c r="F95" s="308">
        <f>SUM(F4:F94)</f>
        <v>2561391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N92"/>
  <sheetViews>
    <sheetView topLeftCell="A70" zoomScaleNormal="100" workbookViewId="0">
      <selection activeCell="C86" sqref="C86:J86"/>
    </sheetView>
  </sheetViews>
  <sheetFormatPr defaultRowHeight="15"/>
  <cols>
    <col min="1" max="1" width="6.1406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4.28515625" bestFit="1" customWidth="1"/>
    <col min="10" max="10" width="36.42578125" style="282" customWidth="1"/>
    <col min="11" max="11" width="25.7109375" style="18" customWidth="1"/>
    <col min="12" max="12" width="28" customWidth="1"/>
  </cols>
  <sheetData>
    <row r="1" spans="1:14" s="2" customFormat="1" ht="15.75">
      <c r="A1" s="511" t="s">
        <v>716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4">
      <c r="A2" s="50"/>
    </row>
    <row r="3" spans="1:14" s="49" customFormat="1" ht="47.25">
      <c r="A3" s="146" t="s">
        <v>18</v>
      </c>
      <c r="B3" s="146" t="s">
        <v>46</v>
      </c>
      <c r="C3" s="352" t="s">
        <v>47</v>
      </c>
      <c r="D3" s="146" t="s">
        <v>5</v>
      </c>
      <c r="E3" s="146" t="s">
        <v>48</v>
      </c>
      <c r="F3" s="146" t="s">
        <v>6</v>
      </c>
      <c r="G3" s="147" t="s">
        <v>54</v>
      </c>
      <c r="H3" s="147" t="s">
        <v>55</v>
      </c>
      <c r="I3" s="146" t="s">
        <v>49</v>
      </c>
      <c r="J3" s="258" t="s">
        <v>624</v>
      </c>
      <c r="K3" s="258" t="s">
        <v>623</v>
      </c>
      <c r="L3" s="258" t="s">
        <v>554</v>
      </c>
    </row>
    <row r="4" spans="1:14">
      <c r="A4" s="140">
        <v>1</v>
      </c>
      <c r="B4" s="139">
        <v>10000</v>
      </c>
      <c r="C4" s="137" t="s">
        <v>634</v>
      </c>
      <c r="D4" s="136">
        <v>373</v>
      </c>
      <c r="E4" s="136">
        <v>5152</v>
      </c>
      <c r="F4" s="136">
        <v>15785</v>
      </c>
      <c r="G4" s="136">
        <v>0</v>
      </c>
      <c r="H4" s="136">
        <v>0</v>
      </c>
      <c r="I4" s="136">
        <v>21310</v>
      </c>
      <c r="J4" s="138">
        <v>8754644.8100000005</v>
      </c>
      <c r="K4" s="138">
        <v>2282.08</v>
      </c>
      <c r="L4" s="138">
        <v>450426.63</v>
      </c>
      <c r="N4" s="359"/>
    </row>
    <row r="5" spans="1:14">
      <c r="A5" s="140">
        <v>2</v>
      </c>
      <c r="B5" s="139">
        <v>21000</v>
      </c>
      <c r="C5" s="137" t="s">
        <v>629</v>
      </c>
      <c r="D5" s="136">
        <v>343575</v>
      </c>
      <c r="E5" s="136">
        <v>8188</v>
      </c>
      <c r="F5" s="136">
        <v>93699</v>
      </c>
      <c r="G5" s="136">
        <v>0</v>
      </c>
      <c r="H5" s="136">
        <v>0</v>
      </c>
      <c r="I5" s="136">
        <v>445462</v>
      </c>
      <c r="J5" s="138">
        <v>486158711.75999999</v>
      </c>
      <c r="K5" s="138">
        <v>14699894.75</v>
      </c>
      <c r="L5" s="138">
        <v>28569078.050000001</v>
      </c>
      <c r="N5" s="359"/>
    </row>
    <row r="6" spans="1:14">
      <c r="A6" s="140">
        <v>3</v>
      </c>
      <c r="B6" s="139">
        <v>21001</v>
      </c>
      <c r="C6" s="137" t="s">
        <v>340</v>
      </c>
      <c r="D6" s="136">
        <v>561954</v>
      </c>
      <c r="E6" s="136">
        <v>88423</v>
      </c>
      <c r="F6" s="136">
        <v>207240</v>
      </c>
      <c r="G6" s="136">
        <v>0</v>
      </c>
      <c r="H6" s="136">
        <v>0</v>
      </c>
      <c r="I6" s="136">
        <v>857617</v>
      </c>
      <c r="J6" s="138">
        <v>532018251.31999999</v>
      </c>
      <c r="K6" s="138">
        <v>6544527.4500000002</v>
      </c>
      <c r="L6" s="138">
        <v>31234856.73</v>
      </c>
      <c r="N6" s="359"/>
    </row>
    <row r="7" spans="1:14">
      <c r="A7" s="140">
        <v>4</v>
      </c>
      <c r="B7" s="139">
        <v>21002</v>
      </c>
      <c r="C7" s="137" t="s">
        <v>341</v>
      </c>
      <c r="D7" s="136">
        <v>334</v>
      </c>
      <c r="E7" s="136">
        <v>2</v>
      </c>
      <c r="F7" s="136">
        <v>86</v>
      </c>
      <c r="G7" s="136">
        <v>0</v>
      </c>
      <c r="H7" s="136">
        <v>0</v>
      </c>
      <c r="I7" s="136">
        <v>422</v>
      </c>
      <c r="J7" s="138">
        <v>350650.74</v>
      </c>
      <c r="K7" s="138">
        <v>2711.7</v>
      </c>
      <c r="L7" s="138">
        <v>20876.34</v>
      </c>
      <c r="N7" s="359"/>
    </row>
    <row r="8" spans="1:14">
      <c r="A8" s="140">
        <v>5</v>
      </c>
      <c r="B8" s="139">
        <v>21003</v>
      </c>
      <c r="C8" s="137" t="s">
        <v>342</v>
      </c>
      <c r="D8" s="136">
        <v>9632</v>
      </c>
      <c r="E8" s="136">
        <v>784</v>
      </c>
      <c r="F8" s="136">
        <v>2357</v>
      </c>
      <c r="G8" s="136">
        <v>0</v>
      </c>
      <c r="H8" s="136">
        <v>0</v>
      </c>
      <c r="I8" s="136">
        <v>12773</v>
      </c>
      <c r="J8" s="138">
        <v>10506751.359999999</v>
      </c>
      <c r="K8" s="138">
        <v>44972.27</v>
      </c>
      <c r="L8" s="138">
        <v>625136.62</v>
      </c>
      <c r="N8" s="359"/>
    </row>
    <row r="9" spans="1:14">
      <c r="A9" s="140">
        <v>6</v>
      </c>
      <c r="B9" s="139">
        <v>21004</v>
      </c>
      <c r="C9" s="137" t="s">
        <v>343</v>
      </c>
      <c r="D9" s="136">
        <v>1232</v>
      </c>
      <c r="E9" s="136">
        <v>157</v>
      </c>
      <c r="F9" s="136">
        <v>592</v>
      </c>
      <c r="G9" s="136">
        <v>0</v>
      </c>
      <c r="H9" s="136">
        <v>0</v>
      </c>
      <c r="I9" s="136">
        <v>1981</v>
      </c>
      <c r="J9" s="138">
        <v>2685412.95</v>
      </c>
      <c r="K9" s="138">
        <v>218067.24</v>
      </c>
      <c r="L9" s="138">
        <v>147620.13</v>
      </c>
      <c r="N9" s="359"/>
    </row>
    <row r="10" spans="1:14">
      <c r="A10" s="140">
        <v>7</v>
      </c>
      <c r="B10" s="139">
        <v>21006</v>
      </c>
      <c r="C10" s="137" t="s">
        <v>589</v>
      </c>
      <c r="D10" s="136">
        <v>1359</v>
      </c>
      <c r="E10" s="136">
        <v>40</v>
      </c>
      <c r="F10" s="136">
        <v>164</v>
      </c>
      <c r="G10" s="136">
        <v>13</v>
      </c>
      <c r="H10" s="136">
        <v>0</v>
      </c>
      <c r="I10" s="136">
        <v>1576</v>
      </c>
      <c r="J10" s="138">
        <v>2034467.72</v>
      </c>
      <c r="K10" s="138">
        <v>113756.69</v>
      </c>
      <c r="L10" s="138">
        <v>114653.29</v>
      </c>
      <c r="N10" s="359"/>
    </row>
    <row r="11" spans="1:14">
      <c r="A11" s="140">
        <v>8</v>
      </c>
      <c r="B11" s="139">
        <v>21007</v>
      </c>
      <c r="C11" s="137" t="s">
        <v>344</v>
      </c>
      <c r="D11" s="136">
        <v>12972</v>
      </c>
      <c r="E11" s="136">
        <v>333</v>
      </c>
      <c r="F11" s="136">
        <v>2385</v>
      </c>
      <c r="G11" s="136">
        <v>0</v>
      </c>
      <c r="H11" s="136">
        <v>0</v>
      </c>
      <c r="I11" s="136">
        <v>15690</v>
      </c>
      <c r="J11" s="138">
        <v>17878964.629999999</v>
      </c>
      <c r="K11" s="138">
        <v>796419.66</v>
      </c>
      <c r="L11" s="138">
        <v>1093997.54</v>
      </c>
      <c r="N11" s="359"/>
    </row>
    <row r="12" spans="1:14">
      <c r="A12" s="140">
        <v>9</v>
      </c>
      <c r="B12" s="139">
        <v>21008</v>
      </c>
      <c r="C12" s="137" t="s">
        <v>345</v>
      </c>
      <c r="D12" s="136">
        <v>3280</v>
      </c>
      <c r="E12" s="136">
        <v>144</v>
      </c>
      <c r="F12" s="136">
        <v>1145</v>
      </c>
      <c r="G12" s="136">
        <v>0</v>
      </c>
      <c r="H12" s="136">
        <v>0</v>
      </c>
      <c r="I12" s="136">
        <v>4569</v>
      </c>
      <c r="J12" s="138">
        <v>5843728.1699999999</v>
      </c>
      <c r="K12" s="138">
        <v>422136.22</v>
      </c>
      <c r="L12" s="138">
        <v>340721.51</v>
      </c>
      <c r="N12" s="359"/>
    </row>
    <row r="13" spans="1:14">
      <c r="A13" s="140">
        <v>10</v>
      </c>
      <c r="B13" s="139">
        <v>21009</v>
      </c>
      <c r="C13" s="137" t="s">
        <v>346</v>
      </c>
      <c r="D13" s="136">
        <v>5487</v>
      </c>
      <c r="E13" s="136">
        <v>159</v>
      </c>
      <c r="F13" s="136">
        <v>1726</v>
      </c>
      <c r="G13" s="136">
        <v>57</v>
      </c>
      <c r="H13" s="136">
        <v>0</v>
      </c>
      <c r="I13" s="136">
        <v>7429</v>
      </c>
      <c r="J13" s="138">
        <v>8598171.9000000004</v>
      </c>
      <c r="K13" s="138">
        <v>464290.18</v>
      </c>
      <c r="L13" s="138">
        <v>486350.23</v>
      </c>
      <c r="N13" s="359"/>
    </row>
    <row r="14" spans="1:14">
      <c r="A14" s="140">
        <v>11</v>
      </c>
      <c r="B14" s="139">
        <v>21010</v>
      </c>
      <c r="C14" s="137" t="s">
        <v>347</v>
      </c>
      <c r="D14" s="136">
        <v>2453</v>
      </c>
      <c r="E14" s="136">
        <v>124</v>
      </c>
      <c r="F14" s="136">
        <v>458</v>
      </c>
      <c r="G14" s="136">
        <v>0</v>
      </c>
      <c r="H14" s="136">
        <v>0</v>
      </c>
      <c r="I14" s="136">
        <v>3035</v>
      </c>
      <c r="J14" s="138">
        <v>3542677.51</v>
      </c>
      <c r="K14" s="138">
        <v>144311.29999999999</v>
      </c>
      <c r="L14" s="138">
        <v>202336.44</v>
      </c>
      <c r="N14" s="359"/>
    </row>
    <row r="15" spans="1:14">
      <c r="A15" s="140">
        <v>12</v>
      </c>
      <c r="B15" s="139">
        <v>21011</v>
      </c>
      <c r="C15" s="137" t="s">
        <v>348</v>
      </c>
      <c r="D15" s="136">
        <v>622</v>
      </c>
      <c r="E15" s="136">
        <v>2</v>
      </c>
      <c r="F15" s="136">
        <v>152</v>
      </c>
      <c r="G15" s="136">
        <v>5</v>
      </c>
      <c r="H15" s="136">
        <v>0</v>
      </c>
      <c r="I15" s="136">
        <v>781</v>
      </c>
      <c r="J15" s="138">
        <v>944542.77</v>
      </c>
      <c r="K15" s="138">
        <v>62942.26</v>
      </c>
      <c r="L15" s="138">
        <v>52680.480000000003</v>
      </c>
      <c r="N15" s="359"/>
    </row>
    <row r="16" spans="1:14">
      <c r="A16" s="140">
        <v>13</v>
      </c>
      <c r="B16" s="139">
        <v>21012</v>
      </c>
      <c r="C16" s="137" t="s">
        <v>349</v>
      </c>
      <c r="D16" s="136">
        <v>43833</v>
      </c>
      <c r="E16" s="136">
        <v>1328</v>
      </c>
      <c r="F16" s="136">
        <v>9638</v>
      </c>
      <c r="G16" s="136">
        <v>373</v>
      </c>
      <c r="H16" s="136">
        <v>0</v>
      </c>
      <c r="I16" s="136">
        <v>55172</v>
      </c>
      <c r="J16" s="138">
        <v>73069908.049999997</v>
      </c>
      <c r="K16" s="138">
        <v>4821148</v>
      </c>
      <c r="L16" s="138">
        <v>4086306.28</v>
      </c>
      <c r="N16" s="359"/>
    </row>
    <row r="17" spans="1:14">
      <c r="A17" s="140">
        <v>14</v>
      </c>
      <c r="B17" s="139">
        <v>21013</v>
      </c>
      <c r="C17" s="137" t="s">
        <v>350</v>
      </c>
      <c r="D17" s="136">
        <v>201523</v>
      </c>
      <c r="E17" s="136">
        <v>29201</v>
      </c>
      <c r="F17" s="136">
        <v>109021</v>
      </c>
      <c r="G17" s="136">
        <v>3125</v>
      </c>
      <c r="H17" s="136">
        <v>0</v>
      </c>
      <c r="I17" s="136">
        <v>342870</v>
      </c>
      <c r="J17" s="138">
        <v>258126992</v>
      </c>
      <c r="K17" s="138">
        <v>3823913.65</v>
      </c>
      <c r="L17" s="138">
        <v>15166848.26</v>
      </c>
      <c r="N17" s="359"/>
    </row>
    <row r="18" spans="1:14">
      <c r="A18" s="140">
        <v>15</v>
      </c>
      <c r="B18" s="139">
        <v>21014</v>
      </c>
      <c r="C18" s="137" t="s">
        <v>351</v>
      </c>
      <c r="D18" s="136">
        <v>922</v>
      </c>
      <c r="E18" s="136">
        <v>310</v>
      </c>
      <c r="F18" s="136">
        <v>4292</v>
      </c>
      <c r="G18" s="136">
        <v>233</v>
      </c>
      <c r="H18" s="136">
        <v>0</v>
      </c>
      <c r="I18" s="136">
        <v>5757</v>
      </c>
      <c r="J18" s="138">
        <v>2883880.09</v>
      </c>
      <c r="K18" s="138">
        <v>12862.48</v>
      </c>
      <c r="L18" s="138">
        <v>165126.68</v>
      </c>
      <c r="N18" s="359"/>
    </row>
    <row r="19" spans="1:14">
      <c r="A19" s="140">
        <v>16</v>
      </c>
      <c r="B19" s="139">
        <v>21015</v>
      </c>
      <c r="C19" s="137" t="s">
        <v>379</v>
      </c>
      <c r="D19" s="136">
        <v>1442</v>
      </c>
      <c r="E19" s="136">
        <v>64</v>
      </c>
      <c r="F19" s="136">
        <v>593</v>
      </c>
      <c r="G19" s="136">
        <v>6</v>
      </c>
      <c r="H19" s="136">
        <v>0</v>
      </c>
      <c r="I19" s="136">
        <v>2105</v>
      </c>
      <c r="J19" s="138">
        <v>1429668.4</v>
      </c>
      <c r="K19" s="138">
        <v>30662.29</v>
      </c>
      <c r="L19" s="138">
        <v>83776.94</v>
      </c>
      <c r="N19" s="359"/>
    </row>
    <row r="20" spans="1:14">
      <c r="A20" s="140">
        <v>17</v>
      </c>
      <c r="B20" s="139">
        <v>21018</v>
      </c>
      <c r="C20" s="137" t="s">
        <v>380</v>
      </c>
      <c r="D20" s="136">
        <v>14996</v>
      </c>
      <c r="E20" s="136">
        <v>767</v>
      </c>
      <c r="F20" s="136">
        <v>6310</v>
      </c>
      <c r="G20" s="136">
        <v>0</v>
      </c>
      <c r="H20" s="136">
        <v>0</v>
      </c>
      <c r="I20" s="136">
        <v>22073</v>
      </c>
      <c r="J20" s="138">
        <v>15042278.73</v>
      </c>
      <c r="K20" s="138">
        <v>457250.07</v>
      </c>
      <c r="L20" s="138">
        <v>860774.62</v>
      </c>
      <c r="N20" s="359"/>
    </row>
    <row r="21" spans="1:14">
      <c r="A21" s="140">
        <v>18</v>
      </c>
      <c r="B21" s="139">
        <v>21019</v>
      </c>
      <c r="C21" s="137" t="s">
        <v>352</v>
      </c>
      <c r="D21" s="136">
        <v>16494</v>
      </c>
      <c r="E21" s="136">
        <v>395</v>
      </c>
      <c r="F21" s="136">
        <v>7872</v>
      </c>
      <c r="G21" s="136">
        <v>140</v>
      </c>
      <c r="H21" s="136">
        <v>0</v>
      </c>
      <c r="I21" s="136">
        <v>24901</v>
      </c>
      <c r="J21" s="138">
        <v>27514266.18</v>
      </c>
      <c r="K21" s="138">
        <v>2653478.2999999998</v>
      </c>
      <c r="L21" s="138">
        <v>1492220.83</v>
      </c>
      <c r="N21" s="359"/>
    </row>
    <row r="22" spans="1:14">
      <c r="A22" s="140">
        <v>19</v>
      </c>
      <c r="B22" s="139">
        <v>21020</v>
      </c>
      <c r="C22" s="137" t="s">
        <v>353</v>
      </c>
      <c r="D22" s="136">
        <v>20800</v>
      </c>
      <c r="E22" s="136">
        <v>1279</v>
      </c>
      <c r="F22" s="136">
        <v>6642</v>
      </c>
      <c r="G22" s="136">
        <v>0</v>
      </c>
      <c r="H22" s="136">
        <v>0</v>
      </c>
      <c r="I22" s="136">
        <v>28721</v>
      </c>
      <c r="J22" s="138">
        <v>35327343.469999999</v>
      </c>
      <c r="K22" s="138">
        <v>2722579.74</v>
      </c>
      <c r="L22" s="138">
        <v>1942458.94</v>
      </c>
      <c r="N22" s="359"/>
    </row>
    <row r="23" spans="1:14">
      <c r="A23" s="140">
        <v>20</v>
      </c>
      <c r="B23" s="139">
        <v>21021</v>
      </c>
      <c r="C23" s="137" t="s">
        <v>381</v>
      </c>
      <c r="D23" s="136">
        <v>2564</v>
      </c>
      <c r="E23" s="136">
        <v>236</v>
      </c>
      <c r="F23" s="136">
        <v>664</v>
      </c>
      <c r="G23" s="136">
        <v>0</v>
      </c>
      <c r="H23" s="136">
        <v>0</v>
      </c>
      <c r="I23" s="136">
        <v>3464</v>
      </c>
      <c r="J23" s="138">
        <v>4191220.99</v>
      </c>
      <c r="K23" s="138">
        <v>235603.23</v>
      </c>
      <c r="L23" s="138">
        <v>29202.34</v>
      </c>
      <c r="N23" s="359"/>
    </row>
    <row r="24" spans="1:14">
      <c r="A24" s="140">
        <v>21</v>
      </c>
      <c r="B24" s="139">
        <v>21022</v>
      </c>
      <c r="C24" s="137" t="s">
        <v>382</v>
      </c>
      <c r="D24" s="136">
        <v>517</v>
      </c>
      <c r="E24" s="136">
        <v>57</v>
      </c>
      <c r="F24" s="136">
        <v>177</v>
      </c>
      <c r="G24" s="136">
        <v>0</v>
      </c>
      <c r="H24" s="136">
        <v>0</v>
      </c>
      <c r="I24" s="136">
        <v>751</v>
      </c>
      <c r="J24" s="138">
        <v>643019.64</v>
      </c>
      <c r="K24" s="138">
        <v>15817.19</v>
      </c>
      <c r="L24" s="138">
        <v>37041.93</v>
      </c>
      <c r="N24" s="359"/>
    </row>
    <row r="25" spans="1:14">
      <c r="A25" s="140">
        <v>22</v>
      </c>
      <c r="B25" s="139">
        <v>21023</v>
      </c>
      <c r="C25" s="137" t="s">
        <v>383</v>
      </c>
      <c r="D25" s="136">
        <v>632</v>
      </c>
      <c r="E25" s="136">
        <v>47</v>
      </c>
      <c r="F25" s="136">
        <v>326</v>
      </c>
      <c r="G25" s="136">
        <v>0</v>
      </c>
      <c r="H25" s="136">
        <v>0</v>
      </c>
      <c r="I25" s="136">
        <v>1005</v>
      </c>
      <c r="J25" s="138">
        <v>1076609.49</v>
      </c>
      <c r="K25" s="138">
        <v>33309.800000000003</v>
      </c>
      <c r="L25" s="138">
        <v>62598.19</v>
      </c>
      <c r="N25" s="359"/>
    </row>
    <row r="26" spans="1:14">
      <c r="A26" s="140">
        <v>23</v>
      </c>
      <c r="B26" s="139">
        <v>21024</v>
      </c>
      <c r="C26" s="137" t="s">
        <v>384</v>
      </c>
      <c r="D26" s="136">
        <v>55</v>
      </c>
      <c r="E26" s="136">
        <v>7</v>
      </c>
      <c r="F26" s="136">
        <v>31</v>
      </c>
      <c r="G26" s="136">
        <v>0</v>
      </c>
      <c r="H26" s="136">
        <v>0</v>
      </c>
      <c r="I26" s="136">
        <v>93</v>
      </c>
      <c r="J26" s="138">
        <v>102879.55</v>
      </c>
      <c r="K26" s="138">
        <v>4375.68</v>
      </c>
      <c r="L26" s="138">
        <v>5863.26</v>
      </c>
      <c r="N26" s="359"/>
    </row>
    <row r="27" spans="1:14">
      <c r="A27" s="140">
        <v>24</v>
      </c>
      <c r="B27" s="139">
        <v>21025</v>
      </c>
      <c r="C27" s="137" t="s">
        <v>385</v>
      </c>
      <c r="D27" s="136">
        <v>983</v>
      </c>
      <c r="E27" s="136">
        <v>62</v>
      </c>
      <c r="F27" s="136">
        <v>342</v>
      </c>
      <c r="G27" s="136">
        <v>0</v>
      </c>
      <c r="H27" s="136">
        <v>0</v>
      </c>
      <c r="I27" s="136">
        <v>1387</v>
      </c>
      <c r="J27" s="138">
        <v>1576685.28</v>
      </c>
      <c r="K27" s="138">
        <v>72400.62</v>
      </c>
      <c r="L27" s="138">
        <v>90257.44</v>
      </c>
      <c r="N27" s="359"/>
    </row>
    <row r="28" spans="1:14" s="48" customFormat="1">
      <c r="A28" s="140">
        <v>25</v>
      </c>
      <c r="B28" s="145">
        <v>21026</v>
      </c>
      <c r="C28" s="141" t="s">
        <v>386</v>
      </c>
      <c r="D28" s="136">
        <v>25715</v>
      </c>
      <c r="E28" s="136">
        <v>858</v>
      </c>
      <c r="F28" s="136">
        <v>8274</v>
      </c>
      <c r="G28" s="136">
        <v>0</v>
      </c>
      <c r="H28" s="136">
        <v>0</v>
      </c>
      <c r="I28" s="136">
        <v>34847</v>
      </c>
      <c r="J28" s="138">
        <v>52805355.509999998</v>
      </c>
      <c r="K28" s="138">
        <v>4716774.76</v>
      </c>
      <c r="L28" s="138">
        <v>3364331.2</v>
      </c>
      <c r="N28" s="359"/>
    </row>
    <row r="29" spans="1:14">
      <c r="A29" s="140">
        <v>26</v>
      </c>
      <c r="B29" s="139">
        <v>21027</v>
      </c>
      <c r="C29" s="137" t="s">
        <v>354</v>
      </c>
      <c r="D29" s="136">
        <v>496594</v>
      </c>
      <c r="E29" s="136">
        <v>89877</v>
      </c>
      <c r="F29" s="136">
        <v>0</v>
      </c>
      <c r="G29" s="136">
        <v>7737</v>
      </c>
      <c r="H29" s="136">
        <v>0</v>
      </c>
      <c r="I29" s="136">
        <v>594208</v>
      </c>
      <c r="J29" s="138">
        <v>261901286.43000001</v>
      </c>
      <c r="K29" s="138">
        <v>11080.14</v>
      </c>
      <c r="L29" s="138">
        <v>15487429.15</v>
      </c>
      <c r="N29" s="359"/>
    </row>
    <row r="30" spans="1:14">
      <c r="A30" s="140">
        <v>27</v>
      </c>
      <c r="B30" s="139">
        <v>21030</v>
      </c>
      <c r="C30" s="137" t="s">
        <v>387</v>
      </c>
      <c r="D30" s="136">
        <v>41</v>
      </c>
      <c r="E30" s="136">
        <v>7</v>
      </c>
      <c r="F30" s="136">
        <v>30</v>
      </c>
      <c r="G30" s="136">
        <v>0</v>
      </c>
      <c r="H30" s="136">
        <v>0</v>
      </c>
      <c r="I30" s="136">
        <v>78</v>
      </c>
      <c r="J30" s="138">
        <v>69027.7</v>
      </c>
      <c r="K30" s="138">
        <v>784.81</v>
      </c>
      <c r="L30" s="138">
        <v>4051.55</v>
      </c>
      <c r="N30" s="359"/>
    </row>
    <row r="31" spans="1:14">
      <c r="A31" s="140">
        <v>28</v>
      </c>
      <c r="B31" s="139">
        <v>21031</v>
      </c>
      <c r="C31" s="137" t="s">
        <v>388</v>
      </c>
      <c r="D31" s="136">
        <v>37</v>
      </c>
      <c r="E31" s="136">
        <v>0</v>
      </c>
      <c r="F31" s="136">
        <v>10</v>
      </c>
      <c r="G31" s="136">
        <v>0</v>
      </c>
      <c r="H31" s="136">
        <v>0</v>
      </c>
      <c r="I31" s="136">
        <v>47</v>
      </c>
      <c r="J31" s="138">
        <v>55480.82</v>
      </c>
      <c r="K31" s="138">
        <v>2484.69</v>
      </c>
      <c r="L31" s="138">
        <v>3179.79</v>
      </c>
      <c r="N31" s="359"/>
    </row>
    <row r="32" spans="1:14">
      <c r="A32" s="140">
        <v>29</v>
      </c>
      <c r="B32" s="139">
        <v>21032</v>
      </c>
      <c r="C32" s="137" t="s">
        <v>590</v>
      </c>
      <c r="D32" s="136">
        <v>19</v>
      </c>
      <c r="E32" s="136">
        <v>0</v>
      </c>
      <c r="F32" s="136">
        <v>5</v>
      </c>
      <c r="G32" s="136">
        <v>0</v>
      </c>
      <c r="H32" s="136">
        <v>0</v>
      </c>
      <c r="I32" s="136">
        <v>24</v>
      </c>
      <c r="J32" s="138">
        <v>23365.63</v>
      </c>
      <c r="K32" s="138">
        <v>352.39</v>
      </c>
      <c r="L32" s="138">
        <v>1509.02</v>
      </c>
      <c r="N32" s="359"/>
    </row>
    <row r="33" spans="1:14">
      <c r="A33" s="140">
        <v>30</v>
      </c>
      <c r="B33" s="139">
        <v>21100</v>
      </c>
      <c r="C33" s="137" t="s">
        <v>355</v>
      </c>
      <c r="D33" s="136">
        <v>5</v>
      </c>
      <c r="E33" s="136">
        <v>0</v>
      </c>
      <c r="F33" s="136">
        <v>0</v>
      </c>
      <c r="G33" s="136">
        <v>2</v>
      </c>
      <c r="H33" s="136">
        <v>0</v>
      </c>
      <c r="I33" s="136">
        <v>7</v>
      </c>
      <c r="J33" s="138">
        <v>7421.64</v>
      </c>
      <c r="K33" s="138">
        <v>398.32</v>
      </c>
      <c r="L33" s="138">
        <v>466.58</v>
      </c>
      <c r="N33" s="359"/>
    </row>
    <row r="34" spans="1:14">
      <c r="A34" s="140">
        <v>31</v>
      </c>
      <c r="B34" s="139">
        <v>21101</v>
      </c>
      <c r="C34" s="137" t="s">
        <v>356</v>
      </c>
      <c r="D34" s="136">
        <v>113136</v>
      </c>
      <c r="E34" s="136">
        <v>13509</v>
      </c>
      <c r="F34" s="136">
        <v>45627</v>
      </c>
      <c r="G34" s="136">
        <v>419</v>
      </c>
      <c r="H34" s="136">
        <v>0</v>
      </c>
      <c r="I34" s="136">
        <v>172691</v>
      </c>
      <c r="J34" s="138">
        <v>120054632.58</v>
      </c>
      <c r="K34" s="138">
        <v>1819585.19</v>
      </c>
      <c r="L34" s="138">
        <v>7069893.8499999996</v>
      </c>
      <c r="N34" s="359"/>
    </row>
    <row r="35" spans="1:14">
      <c r="A35" s="266">
        <v>32</v>
      </c>
      <c r="B35" s="139">
        <v>21102</v>
      </c>
      <c r="C35" s="355" t="s">
        <v>639</v>
      </c>
      <c r="D35" s="262">
        <v>42009</v>
      </c>
      <c r="E35" s="262">
        <v>5532</v>
      </c>
      <c r="F35" s="262">
        <v>35370</v>
      </c>
      <c r="G35" s="262">
        <v>401</v>
      </c>
      <c r="H35" s="262">
        <v>0</v>
      </c>
      <c r="I35" s="262">
        <v>83312</v>
      </c>
      <c r="J35" s="138">
        <v>46954507.770000003</v>
      </c>
      <c r="K35" s="138">
        <v>353927.96</v>
      </c>
      <c r="L35" s="138">
        <v>2793863.22</v>
      </c>
      <c r="N35" s="359"/>
    </row>
    <row r="36" spans="1:14">
      <c r="A36" s="140">
        <v>33</v>
      </c>
      <c r="B36" s="139">
        <v>21127</v>
      </c>
      <c r="C36" s="137" t="s">
        <v>445</v>
      </c>
      <c r="D36" s="136">
        <v>0</v>
      </c>
      <c r="E36" s="136">
        <v>0</v>
      </c>
      <c r="F36" s="136">
        <v>11416</v>
      </c>
      <c r="G36" s="136">
        <v>0</v>
      </c>
      <c r="H36" s="136">
        <v>0</v>
      </c>
      <c r="I36" s="136">
        <v>11416</v>
      </c>
      <c r="J36" s="138">
        <v>2120591.54</v>
      </c>
      <c r="K36" s="138">
        <v>0</v>
      </c>
      <c r="L36" s="138">
        <v>127232.26</v>
      </c>
      <c r="N36" s="359"/>
    </row>
    <row r="37" spans="1:14">
      <c r="A37" s="140">
        <v>34</v>
      </c>
      <c r="B37" s="139">
        <v>21227</v>
      </c>
      <c r="C37" s="137" t="s">
        <v>357</v>
      </c>
      <c r="D37" s="136">
        <v>506</v>
      </c>
      <c r="E37" s="136">
        <v>6</v>
      </c>
      <c r="F37" s="136">
        <v>68</v>
      </c>
      <c r="G37" s="136">
        <v>0</v>
      </c>
      <c r="H37" s="136">
        <v>0</v>
      </c>
      <c r="I37" s="136">
        <v>580</v>
      </c>
      <c r="J37" s="138">
        <v>770956.99</v>
      </c>
      <c r="K37" s="138">
        <v>44101.62</v>
      </c>
      <c r="L37" s="138">
        <v>43575.94</v>
      </c>
      <c r="N37" s="359"/>
    </row>
    <row r="38" spans="1:14">
      <c r="A38" s="140">
        <v>35</v>
      </c>
      <c r="B38" s="139">
        <v>21327</v>
      </c>
      <c r="C38" s="137" t="s">
        <v>657</v>
      </c>
      <c r="D38" s="136">
        <v>0</v>
      </c>
      <c r="E38" s="136">
        <v>0</v>
      </c>
      <c r="F38" s="136">
        <v>372</v>
      </c>
      <c r="G38" s="136">
        <v>0</v>
      </c>
      <c r="H38" s="136">
        <v>0</v>
      </c>
      <c r="I38" s="136">
        <v>372</v>
      </c>
      <c r="J38" s="138">
        <v>115025.58</v>
      </c>
      <c r="K38" s="138">
        <v>39.590000000000003</v>
      </c>
      <c r="L38" s="138">
        <v>6899.13</v>
      </c>
      <c r="N38" s="359"/>
    </row>
    <row r="39" spans="1:14">
      <c r="A39" s="140">
        <v>36</v>
      </c>
      <c r="B39" s="139">
        <v>22003</v>
      </c>
      <c r="C39" s="137" t="s">
        <v>591</v>
      </c>
      <c r="D39" s="136">
        <v>4292</v>
      </c>
      <c r="E39" s="136">
        <v>351</v>
      </c>
      <c r="F39" s="136">
        <v>1065</v>
      </c>
      <c r="G39" s="136">
        <v>0</v>
      </c>
      <c r="H39" s="136">
        <v>0</v>
      </c>
      <c r="I39" s="136">
        <v>5708</v>
      </c>
      <c r="J39" s="138">
        <v>1793501.99</v>
      </c>
      <c r="K39" s="138">
        <v>56625.84</v>
      </c>
      <c r="L39" s="138">
        <v>104204</v>
      </c>
      <c r="N39" s="359"/>
    </row>
    <row r="40" spans="1:14">
      <c r="A40" s="140">
        <v>37</v>
      </c>
      <c r="B40" s="139">
        <v>22004</v>
      </c>
      <c r="C40" s="137" t="s">
        <v>592</v>
      </c>
      <c r="D40" s="136">
        <v>24372</v>
      </c>
      <c r="E40" s="136">
        <v>2992</v>
      </c>
      <c r="F40" s="136">
        <v>6989</v>
      </c>
      <c r="G40" s="136">
        <v>0</v>
      </c>
      <c r="H40" s="136">
        <v>0</v>
      </c>
      <c r="I40" s="136">
        <v>34353</v>
      </c>
      <c r="J40" s="138">
        <v>7301916.8700000001</v>
      </c>
      <c r="K40" s="138">
        <v>32306.5</v>
      </c>
      <c r="L40" s="138">
        <v>436188.48</v>
      </c>
      <c r="N40" s="359"/>
    </row>
    <row r="41" spans="1:14">
      <c r="A41" s="140">
        <v>38</v>
      </c>
      <c r="B41" s="139">
        <v>22009</v>
      </c>
      <c r="C41" s="137" t="s">
        <v>593</v>
      </c>
      <c r="D41" s="136">
        <v>3023</v>
      </c>
      <c r="E41" s="136">
        <v>353</v>
      </c>
      <c r="F41" s="136">
        <v>1157</v>
      </c>
      <c r="G41" s="136">
        <v>0</v>
      </c>
      <c r="H41" s="136">
        <v>0</v>
      </c>
      <c r="I41" s="136">
        <v>4533</v>
      </c>
      <c r="J41" s="138">
        <v>776728.66</v>
      </c>
      <c r="K41" s="138">
        <v>1006.1</v>
      </c>
      <c r="L41" s="138">
        <v>46546.720000000001</v>
      </c>
      <c r="N41" s="359"/>
    </row>
    <row r="42" spans="1:14">
      <c r="A42" s="140">
        <v>39</v>
      </c>
      <c r="B42" s="139">
        <v>22015</v>
      </c>
      <c r="C42" s="137" t="s">
        <v>594</v>
      </c>
      <c r="D42" s="136">
        <v>2024</v>
      </c>
      <c r="E42" s="136">
        <v>45</v>
      </c>
      <c r="F42" s="136">
        <v>673</v>
      </c>
      <c r="G42" s="136">
        <v>0</v>
      </c>
      <c r="H42" s="136">
        <v>0</v>
      </c>
      <c r="I42" s="136">
        <v>2742</v>
      </c>
      <c r="J42" s="138">
        <v>500358.15</v>
      </c>
      <c r="K42" s="138">
        <v>1159.44</v>
      </c>
      <c r="L42" s="138">
        <v>29955.55</v>
      </c>
      <c r="N42" s="359"/>
    </row>
    <row r="43" spans="1:14">
      <c r="A43" s="140">
        <v>40</v>
      </c>
      <c r="B43" s="139">
        <v>22016</v>
      </c>
      <c r="C43" s="137" t="s">
        <v>595</v>
      </c>
      <c r="D43" s="136">
        <v>23705</v>
      </c>
      <c r="E43" s="136">
        <v>263</v>
      </c>
      <c r="F43" s="136">
        <v>4363</v>
      </c>
      <c r="G43" s="136">
        <v>0</v>
      </c>
      <c r="H43" s="136">
        <v>0</v>
      </c>
      <c r="I43" s="136">
        <v>28331</v>
      </c>
      <c r="J43" s="138">
        <v>7061353.04</v>
      </c>
      <c r="K43" s="138">
        <v>85107.72</v>
      </c>
      <c r="L43" s="138">
        <v>418645.01</v>
      </c>
      <c r="N43" s="359"/>
    </row>
    <row r="44" spans="1:14">
      <c r="A44" s="140">
        <v>41</v>
      </c>
      <c r="B44" s="139">
        <v>22017</v>
      </c>
      <c r="C44" s="137" t="s">
        <v>596</v>
      </c>
      <c r="D44" s="136">
        <v>24994</v>
      </c>
      <c r="E44" s="136">
        <v>295</v>
      </c>
      <c r="F44" s="136">
        <v>6021</v>
      </c>
      <c r="G44" s="136">
        <v>0</v>
      </c>
      <c r="H44" s="136">
        <v>0</v>
      </c>
      <c r="I44" s="136">
        <v>31310</v>
      </c>
      <c r="J44" s="138">
        <v>6211288.0499999998</v>
      </c>
      <c r="K44" s="138">
        <v>2440.13</v>
      </c>
      <c r="L44" s="138">
        <v>372538.54</v>
      </c>
      <c r="N44" s="359"/>
    </row>
    <row r="45" spans="1:14">
      <c r="A45" s="140">
        <v>42</v>
      </c>
      <c r="B45" s="139">
        <v>22020</v>
      </c>
      <c r="C45" s="137" t="s">
        <v>567</v>
      </c>
      <c r="D45" s="136">
        <v>4054</v>
      </c>
      <c r="E45" s="136">
        <v>66</v>
      </c>
      <c r="F45" s="136">
        <v>669</v>
      </c>
      <c r="G45" s="136">
        <v>0</v>
      </c>
      <c r="H45" s="136">
        <v>0</v>
      </c>
      <c r="I45" s="136">
        <v>4789</v>
      </c>
      <c r="J45" s="138">
        <v>1645098.76</v>
      </c>
      <c r="K45" s="138">
        <v>63996.480000000003</v>
      </c>
      <c r="L45" s="138">
        <v>94872.85</v>
      </c>
      <c r="N45" s="359"/>
    </row>
    <row r="46" spans="1:14">
      <c r="A46" s="140">
        <v>43</v>
      </c>
      <c r="B46" s="139">
        <v>22021</v>
      </c>
      <c r="C46" s="137" t="s">
        <v>597</v>
      </c>
      <c r="D46" s="136">
        <v>2229</v>
      </c>
      <c r="E46" s="136">
        <v>414</v>
      </c>
      <c r="F46" s="136">
        <v>899</v>
      </c>
      <c r="G46" s="136">
        <v>0</v>
      </c>
      <c r="H46" s="136">
        <v>0</v>
      </c>
      <c r="I46" s="136">
        <v>3542</v>
      </c>
      <c r="J46" s="138">
        <v>414460.75</v>
      </c>
      <c r="K46" s="138">
        <v>249.19</v>
      </c>
      <c r="L46" s="138">
        <v>24852.11</v>
      </c>
      <c r="N46" s="359"/>
    </row>
    <row r="47" spans="1:14">
      <c r="A47" s="140">
        <v>44</v>
      </c>
      <c r="B47" s="139">
        <v>22022</v>
      </c>
      <c r="C47" s="137" t="s">
        <v>598</v>
      </c>
      <c r="D47" s="136">
        <v>956</v>
      </c>
      <c r="E47" s="136">
        <v>0</v>
      </c>
      <c r="F47" s="136">
        <v>508</v>
      </c>
      <c r="G47" s="136">
        <v>0</v>
      </c>
      <c r="H47" s="136">
        <v>0</v>
      </c>
      <c r="I47" s="136">
        <v>1464</v>
      </c>
      <c r="J47" s="138">
        <v>507625.14</v>
      </c>
      <c r="K47" s="138">
        <v>17543.830000000002</v>
      </c>
      <c r="L47" s="138">
        <v>29407.49</v>
      </c>
      <c r="N47" s="359"/>
    </row>
    <row r="48" spans="1:14">
      <c r="A48" s="140">
        <v>45</v>
      </c>
      <c r="B48" s="139">
        <v>22026</v>
      </c>
      <c r="C48" s="137" t="s">
        <v>599</v>
      </c>
      <c r="D48" s="136">
        <v>193984</v>
      </c>
      <c r="E48" s="136">
        <v>1411</v>
      </c>
      <c r="F48" s="136">
        <v>24670</v>
      </c>
      <c r="G48" s="136">
        <v>0</v>
      </c>
      <c r="H48" s="136">
        <v>0</v>
      </c>
      <c r="I48" s="136">
        <v>220065</v>
      </c>
      <c r="J48" s="138">
        <v>39583078.759999998</v>
      </c>
      <c r="K48" s="138">
        <v>6324.45</v>
      </c>
      <c r="L48" s="138">
        <v>2374673.5099999998</v>
      </c>
      <c r="N48" s="359"/>
    </row>
    <row r="49" spans="1:14">
      <c r="A49" s="140">
        <v>46</v>
      </c>
      <c r="B49" s="139">
        <v>22035</v>
      </c>
      <c r="C49" s="137" t="s">
        <v>600</v>
      </c>
      <c r="D49" s="136">
        <v>12054</v>
      </c>
      <c r="E49" s="136">
        <v>0</v>
      </c>
      <c r="F49" s="136">
        <v>3077</v>
      </c>
      <c r="G49" s="136">
        <v>0</v>
      </c>
      <c r="H49" s="136">
        <v>0</v>
      </c>
      <c r="I49" s="136">
        <v>15131</v>
      </c>
      <c r="J49" s="138">
        <v>1069730.48</v>
      </c>
      <c r="K49" s="138">
        <v>20.12</v>
      </c>
      <c r="L49" s="138">
        <v>64188.78</v>
      </c>
      <c r="N49" s="359"/>
    </row>
    <row r="50" spans="1:14">
      <c r="A50" s="140">
        <v>47</v>
      </c>
      <c r="B50" s="139">
        <v>22036</v>
      </c>
      <c r="C50" s="137" t="s">
        <v>601</v>
      </c>
      <c r="D50" s="136">
        <v>5656</v>
      </c>
      <c r="E50" s="136">
        <v>74</v>
      </c>
      <c r="F50" s="136">
        <v>1071</v>
      </c>
      <c r="G50" s="136">
        <v>0</v>
      </c>
      <c r="H50" s="136">
        <v>0</v>
      </c>
      <c r="I50" s="136">
        <v>6801</v>
      </c>
      <c r="J50" s="138">
        <v>670710.17000000004</v>
      </c>
      <c r="K50" s="138">
        <v>65.13</v>
      </c>
      <c r="L50" s="138">
        <v>40235.49</v>
      </c>
      <c r="N50" s="359"/>
    </row>
    <row r="51" spans="1:14">
      <c r="A51" s="140">
        <v>48</v>
      </c>
      <c r="B51" s="139">
        <v>22037</v>
      </c>
      <c r="C51" s="137" t="s">
        <v>602</v>
      </c>
      <c r="D51" s="136">
        <v>26044</v>
      </c>
      <c r="E51" s="136">
        <v>862</v>
      </c>
      <c r="F51" s="136">
        <v>8829</v>
      </c>
      <c r="G51" s="136">
        <v>0</v>
      </c>
      <c r="H51" s="136">
        <v>0</v>
      </c>
      <c r="I51" s="136">
        <v>35735</v>
      </c>
      <c r="J51" s="138">
        <v>3646145.37</v>
      </c>
      <c r="K51" s="138">
        <v>0</v>
      </c>
      <c r="L51" s="138">
        <v>218794.47</v>
      </c>
      <c r="N51" s="359"/>
    </row>
    <row r="52" spans="1:14">
      <c r="A52" s="140">
        <v>49</v>
      </c>
      <c r="B52" s="139">
        <v>22041</v>
      </c>
      <c r="C52" s="137" t="s">
        <v>603</v>
      </c>
      <c r="D52" s="136">
        <v>1416</v>
      </c>
      <c r="E52" s="136">
        <v>21</v>
      </c>
      <c r="F52" s="136">
        <v>210</v>
      </c>
      <c r="G52" s="136">
        <v>0</v>
      </c>
      <c r="H52" s="136">
        <v>0</v>
      </c>
      <c r="I52" s="136">
        <v>1647</v>
      </c>
      <c r="J52" s="138">
        <v>359585.51</v>
      </c>
      <c r="K52" s="138">
        <v>3140.1</v>
      </c>
      <c r="L52" s="138">
        <v>21386.91</v>
      </c>
      <c r="N52" s="359"/>
    </row>
    <row r="53" spans="1:14">
      <c r="A53" s="140">
        <v>50</v>
      </c>
      <c r="B53" s="139">
        <v>22045</v>
      </c>
      <c r="C53" s="137" t="s">
        <v>652</v>
      </c>
      <c r="D53" s="136">
        <v>6596</v>
      </c>
      <c r="E53" s="136">
        <v>23</v>
      </c>
      <c r="F53" s="136">
        <v>86</v>
      </c>
      <c r="G53" s="136">
        <v>0</v>
      </c>
      <c r="H53" s="136">
        <v>0</v>
      </c>
      <c r="I53" s="136">
        <v>6705</v>
      </c>
      <c r="J53" s="138">
        <v>3933491.97</v>
      </c>
      <c r="K53" s="138">
        <v>172164.87</v>
      </c>
      <c r="L53" s="138">
        <v>219902.93</v>
      </c>
      <c r="N53" s="359"/>
    </row>
    <row r="54" spans="1:14">
      <c r="A54" s="140">
        <v>51</v>
      </c>
      <c r="B54" s="139">
        <v>22046</v>
      </c>
      <c r="C54" s="137" t="s">
        <v>358</v>
      </c>
      <c r="D54" s="136">
        <v>2774</v>
      </c>
      <c r="E54" s="136">
        <v>0</v>
      </c>
      <c r="F54" s="136">
        <v>0</v>
      </c>
      <c r="G54" s="136">
        <v>0</v>
      </c>
      <c r="H54" s="136">
        <v>0</v>
      </c>
      <c r="I54" s="136">
        <v>2774</v>
      </c>
      <c r="J54" s="138">
        <v>1452290.25</v>
      </c>
      <c r="K54" s="138">
        <v>54417.1</v>
      </c>
      <c r="L54" s="138">
        <v>83714.320000000007</v>
      </c>
      <c r="N54" s="359"/>
    </row>
    <row r="55" spans="1:14">
      <c r="A55" s="140">
        <v>52</v>
      </c>
      <c r="B55" s="139">
        <v>22047</v>
      </c>
      <c r="C55" s="137" t="s">
        <v>604</v>
      </c>
      <c r="D55" s="136">
        <v>4496</v>
      </c>
      <c r="E55" s="136">
        <v>106</v>
      </c>
      <c r="F55" s="136">
        <v>739</v>
      </c>
      <c r="G55" s="136">
        <v>0</v>
      </c>
      <c r="H55" s="136">
        <v>0</v>
      </c>
      <c r="I55" s="136">
        <v>5341</v>
      </c>
      <c r="J55" s="138">
        <v>2495022.41</v>
      </c>
      <c r="K55" s="138">
        <v>158979.99</v>
      </c>
      <c r="L55" s="138">
        <v>140192.48000000001</v>
      </c>
      <c r="N55" s="359"/>
    </row>
    <row r="56" spans="1:14">
      <c r="A56" s="140">
        <v>53</v>
      </c>
      <c r="B56" s="139">
        <v>22054</v>
      </c>
      <c r="C56" s="137" t="s">
        <v>605</v>
      </c>
      <c r="D56" s="136">
        <v>6877</v>
      </c>
      <c r="E56" s="136">
        <v>388</v>
      </c>
      <c r="F56" s="136">
        <v>3197</v>
      </c>
      <c r="G56" s="136">
        <v>0</v>
      </c>
      <c r="H56" s="136">
        <v>0</v>
      </c>
      <c r="I56" s="136">
        <v>10462</v>
      </c>
      <c r="J56" s="138">
        <v>2260847</v>
      </c>
      <c r="K56" s="138">
        <v>15495.74</v>
      </c>
      <c r="L56" s="138">
        <v>130478.43</v>
      </c>
      <c r="N56" s="359"/>
    </row>
    <row r="57" spans="1:14">
      <c r="A57" s="140">
        <v>54</v>
      </c>
      <c r="B57" s="139">
        <v>22060</v>
      </c>
      <c r="C57" s="137" t="s">
        <v>606</v>
      </c>
      <c r="D57" s="136">
        <v>387492</v>
      </c>
      <c r="E57" s="136">
        <v>53256</v>
      </c>
      <c r="F57" s="136">
        <v>130870</v>
      </c>
      <c r="G57" s="136">
        <v>0</v>
      </c>
      <c r="H57" s="136">
        <v>0</v>
      </c>
      <c r="I57" s="136">
        <v>571618</v>
      </c>
      <c r="J57" s="138">
        <v>86449463.760000005</v>
      </c>
      <c r="K57" s="138">
        <v>16105.05</v>
      </c>
      <c r="L57" s="138">
        <v>5181171.1399999997</v>
      </c>
      <c r="N57" s="359"/>
    </row>
    <row r="58" spans="1:14">
      <c r="A58" s="140">
        <v>55</v>
      </c>
      <c r="B58" s="139">
        <v>22070</v>
      </c>
      <c r="C58" s="137" t="s">
        <v>607</v>
      </c>
      <c r="D58" s="136">
        <v>32821</v>
      </c>
      <c r="E58" s="136">
        <v>212</v>
      </c>
      <c r="F58" s="136">
        <v>6039</v>
      </c>
      <c r="G58" s="136">
        <v>0</v>
      </c>
      <c r="H58" s="136">
        <v>0</v>
      </c>
      <c r="I58" s="136">
        <v>39072</v>
      </c>
      <c r="J58" s="138">
        <v>8785868.4900000002</v>
      </c>
      <c r="K58" s="138">
        <v>52507.57</v>
      </c>
      <c r="L58" s="138">
        <v>524000.5</v>
      </c>
      <c r="N58" s="359"/>
    </row>
    <row r="59" spans="1:14">
      <c r="A59" s="140">
        <v>56</v>
      </c>
      <c r="B59" s="139">
        <v>22071</v>
      </c>
      <c r="C59" s="137" t="s">
        <v>608</v>
      </c>
      <c r="D59" s="136">
        <v>475</v>
      </c>
      <c r="E59" s="136">
        <v>0</v>
      </c>
      <c r="F59" s="136">
        <v>44</v>
      </c>
      <c r="G59" s="136">
        <v>0</v>
      </c>
      <c r="H59" s="136">
        <v>0</v>
      </c>
      <c r="I59" s="136">
        <v>519</v>
      </c>
      <c r="J59" s="138">
        <v>108839.87</v>
      </c>
      <c r="K59" s="138">
        <v>592.96</v>
      </c>
      <c r="L59" s="138">
        <v>6494.77</v>
      </c>
      <c r="N59" s="359"/>
    </row>
    <row r="60" spans="1:14">
      <c r="A60" s="140">
        <v>57</v>
      </c>
      <c r="B60" s="139">
        <v>22072</v>
      </c>
      <c r="C60" s="137" t="s">
        <v>609</v>
      </c>
      <c r="D60" s="136">
        <v>815</v>
      </c>
      <c r="E60" s="136">
        <v>36</v>
      </c>
      <c r="F60" s="136">
        <v>206</v>
      </c>
      <c r="G60" s="136">
        <v>0</v>
      </c>
      <c r="H60" s="136">
        <v>0</v>
      </c>
      <c r="I60" s="136">
        <v>1057</v>
      </c>
      <c r="J60" s="138">
        <v>192121.89</v>
      </c>
      <c r="K60" s="138">
        <v>849.89</v>
      </c>
      <c r="L60" s="138">
        <v>11475.83</v>
      </c>
      <c r="N60" s="359"/>
    </row>
    <row r="61" spans="1:14">
      <c r="A61" s="140">
        <v>58</v>
      </c>
      <c r="B61" s="139">
        <v>22073</v>
      </c>
      <c r="C61" s="137" t="s">
        <v>389</v>
      </c>
      <c r="D61" s="136">
        <v>14</v>
      </c>
      <c r="E61" s="136">
        <v>0</v>
      </c>
      <c r="F61" s="136">
        <v>9</v>
      </c>
      <c r="G61" s="136">
        <v>0</v>
      </c>
      <c r="H61" s="136">
        <v>0</v>
      </c>
      <c r="I61" s="136">
        <v>23</v>
      </c>
      <c r="J61" s="138">
        <v>39138.050000000003</v>
      </c>
      <c r="K61" s="138">
        <v>3245.05</v>
      </c>
      <c r="L61" s="138">
        <v>1729.13</v>
      </c>
      <c r="N61" s="359"/>
    </row>
    <row r="62" spans="1:14">
      <c r="A62" s="140">
        <v>59</v>
      </c>
      <c r="B62" s="139">
        <v>22075</v>
      </c>
      <c r="C62" s="137" t="s">
        <v>472</v>
      </c>
      <c r="D62" s="136">
        <v>460</v>
      </c>
      <c r="E62" s="136">
        <v>6</v>
      </c>
      <c r="F62" s="136">
        <v>20</v>
      </c>
      <c r="G62" s="136">
        <v>0</v>
      </c>
      <c r="H62" s="136">
        <v>0</v>
      </c>
      <c r="I62" s="136">
        <v>486</v>
      </c>
      <c r="J62" s="138">
        <v>184618.52</v>
      </c>
      <c r="K62" s="138">
        <v>6114.87</v>
      </c>
      <c r="L62" s="138">
        <v>11772.19</v>
      </c>
      <c r="N62" s="359"/>
    </row>
    <row r="63" spans="1:14">
      <c r="A63" s="140">
        <v>60</v>
      </c>
      <c r="B63" s="139">
        <v>22076</v>
      </c>
      <c r="C63" s="137" t="s">
        <v>359</v>
      </c>
      <c r="D63" s="136">
        <v>587</v>
      </c>
      <c r="E63" s="136">
        <v>3</v>
      </c>
      <c r="F63" s="136">
        <v>157</v>
      </c>
      <c r="G63" s="136">
        <v>0</v>
      </c>
      <c r="H63" s="136">
        <v>0</v>
      </c>
      <c r="I63" s="136">
        <v>747</v>
      </c>
      <c r="J63" s="138">
        <v>229999.2</v>
      </c>
      <c r="K63" s="138">
        <v>6598.45</v>
      </c>
      <c r="L63" s="138">
        <v>13409.26</v>
      </c>
      <c r="N63" s="359"/>
    </row>
    <row r="64" spans="1:14">
      <c r="A64" s="140">
        <v>61</v>
      </c>
      <c r="B64" s="139">
        <v>22077</v>
      </c>
      <c r="C64" s="137" t="s">
        <v>579</v>
      </c>
      <c r="D64" s="136">
        <v>6997</v>
      </c>
      <c r="E64" s="136">
        <v>623</v>
      </c>
      <c r="F64" s="136">
        <v>1746</v>
      </c>
      <c r="G64" s="136">
        <v>0</v>
      </c>
      <c r="H64" s="136">
        <v>0</v>
      </c>
      <c r="I64" s="136">
        <v>9366</v>
      </c>
      <c r="J64" s="138">
        <v>1474755.43</v>
      </c>
      <c r="K64" s="138">
        <v>0</v>
      </c>
      <c r="L64" s="138">
        <v>88488.19</v>
      </c>
      <c r="N64" s="359"/>
    </row>
    <row r="65" spans="1:14">
      <c r="A65" s="140">
        <v>62</v>
      </c>
      <c r="B65" s="139">
        <v>22078</v>
      </c>
      <c r="C65" s="137" t="s">
        <v>610</v>
      </c>
      <c r="D65" s="136">
        <v>4454</v>
      </c>
      <c r="E65" s="136">
        <v>75</v>
      </c>
      <c r="F65" s="136">
        <v>623</v>
      </c>
      <c r="G65" s="136">
        <v>0</v>
      </c>
      <c r="H65" s="136">
        <v>0</v>
      </c>
      <c r="I65" s="136">
        <v>5152</v>
      </c>
      <c r="J65" s="138">
        <v>2033632.15</v>
      </c>
      <c r="K65" s="138">
        <v>88103.66</v>
      </c>
      <c r="L65" s="138">
        <v>116746.21</v>
      </c>
      <c r="N65" s="359"/>
    </row>
    <row r="66" spans="1:14">
      <c r="A66" s="140">
        <v>63</v>
      </c>
      <c r="B66" s="139">
        <v>22079</v>
      </c>
      <c r="C66" s="137" t="s">
        <v>581</v>
      </c>
      <c r="D66" s="136">
        <v>23509</v>
      </c>
      <c r="E66" s="136">
        <v>716</v>
      </c>
      <c r="F66" s="136">
        <v>6840</v>
      </c>
      <c r="G66" s="136">
        <v>0</v>
      </c>
      <c r="H66" s="136">
        <v>0</v>
      </c>
      <c r="I66" s="136">
        <v>31065</v>
      </c>
      <c r="J66" s="138">
        <v>8533384.8699999992</v>
      </c>
      <c r="K66" s="138">
        <v>156314.04</v>
      </c>
      <c r="L66" s="138">
        <v>502694.48</v>
      </c>
      <c r="N66" s="359"/>
    </row>
    <row r="67" spans="1:14">
      <c r="A67" s="140">
        <v>64</v>
      </c>
      <c r="B67" s="139">
        <v>22080</v>
      </c>
      <c r="C67" s="137" t="s">
        <v>582</v>
      </c>
      <c r="D67" s="136">
        <v>22488</v>
      </c>
      <c r="E67" s="136">
        <v>416</v>
      </c>
      <c r="F67" s="136">
        <v>3345</v>
      </c>
      <c r="G67" s="136">
        <v>0</v>
      </c>
      <c r="H67" s="136">
        <v>0</v>
      </c>
      <c r="I67" s="136">
        <v>26249</v>
      </c>
      <c r="J67" s="138">
        <v>5640477.4000000004</v>
      </c>
      <c r="K67" s="138">
        <v>64159.199999999997</v>
      </c>
      <c r="L67" s="138">
        <v>334583.37</v>
      </c>
      <c r="N67" s="359"/>
    </row>
    <row r="68" spans="1:14">
      <c r="A68" s="140">
        <v>65</v>
      </c>
      <c r="B68" s="139">
        <v>22081</v>
      </c>
      <c r="C68" s="137" t="s">
        <v>360</v>
      </c>
      <c r="D68" s="136">
        <v>7034</v>
      </c>
      <c r="E68" s="136">
        <v>261</v>
      </c>
      <c r="F68" s="136">
        <v>2164</v>
      </c>
      <c r="G68" s="136">
        <v>0</v>
      </c>
      <c r="H68" s="136">
        <v>0</v>
      </c>
      <c r="I68" s="136">
        <v>9459</v>
      </c>
      <c r="J68" s="138">
        <v>1316285.4399999999</v>
      </c>
      <c r="K68" s="138">
        <v>203.05</v>
      </c>
      <c r="L68" s="138">
        <v>78972.13</v>
      </c>
      <c r="N68" s="359"/>
    </row>
    <row r="69" spans="1:14">
      <c r="A69" s="140">
        <v>66</v>
      </c>
      <c r="B69" s="139">
        <v>22082</v>
      </c>
      <c r="C69" s="137" t="s">
        <v>611</v>
      </c>
      <c r="D69" s="136">
        <v>450</v>
      </c>
      <c r="E69" s="136">
        <v>47</v>
      </c>
      <c r="F69" s="136">
        <v>177</v>
      </c>
      <c r="G69" s="136">
        <v>0</v>
      </c>
      <c r="H69" s="136">
        <v>0</v>
      </c>
      <c r="I69" s="136">
        <v>674</v>
      </c>
      <c r="J69" s="138">
        <v>146115.54999999999</v>
      </c>
      <c r="K69" s="138">
        <v>2218.38</v>
      </c>
      <c r="L69" s="138">
        <v>8638.19</v>
      </c>
      <c r="N69" s="359"/>
    </row>
    <row r="70" spans="1:14">
      <c r="A70" s="140">
        <v>67</v>
      </c>
      <c r="B70" s="139">
        <v>22146</v>
      </c>
      <c r="C70" s="137" t="s">
        <v>612</v>
      </c>
      <c r="D70" s="136">
        <v>1403</v>
      </c>
      <c r="E70" s="136">
        <v>7</v>
      </c>
      <c r="F70" s="136">
        <v>340</v>
      </c>
      <c r="G70" s="136">
        <v>0</v>
      </c>
      <c r="H70" s="136">
        <v>0</v>
      </c>
      <c r="I70" s="136">
        <v>1750</v>
      </c>
      <c r="J70" s="138">
        <v>502513.98</v>
      </c>
      <c r="K70" s="138">
        <v>15595.04</v>
      </c>
      <c r="L70" s="138">
        <v>29215.64</v>
      </c>
      <c r="N70" s="359"/>
    </row>
    <row r="71" spans="1:14">
      <c r="A71" s="140">
        <v>68</v>
      </c>
      <c r="B71" s="139">
        <v>22160</v>
      </c>
      <c r="C71" s="137" t="s">
        <v>361</v>
      </c>
      <c r="D71" s="136">
        <v>68665</v>
      </c>
      <c r="E71" s="136">
        <v>8887</v>
      </c>
      <c r="F71" s="136">
        <v>33853</v>
      </c>
      <c r="G71" s="136">
        <v>0</v>
      </c>
      <c r="H71" s="136">
        <v>0</v>
      </c>
      <c r="I71" s="136">
        <v>111405</v>
      </c>
      <c r="J71" s="138">
        <v>16827362.870000001</v>
      </c>
      <c r="K71" s="138">
        <v>2812.69</v>
      </c>
      <c r="L71" s="138">
        <v>1008739.77</v>
      </c>
      <c r="N71" s="359"/>
    </row>
    <row r="72" spans="1:14">
      <c r="A72" s="140">
        <v>69</v>
      </c>
      <c r="B72" s="139">
        <v>22161</v>
      </c>
      <c r="C72" s="137" t="s">
        <v>613</v>
      </c>
      <c r="D72" s="136">
        <v>178</v>
      </c>
      <c r="E72" s="136">
        <v>116</v>
      </c>
      <c r="F72" s="136">
        <v>186</v>
      </c>
      <c r="G72" s="136">
        <v>0</v>
      </c>
      <c r="H72" s="136">
        <v>0</v>
      </c>
      <c r="I72" s="136">
        <v>480</v>
      </c>
      <c r="J72" s="138">
        <v>31454.48</v>
      </c>
      <c r="K72" s="138">
        <v>111.37</v>
      </c>
      <c r="L72" s="138">
        <v>1880.47</v>
      </c>
      <c r="N72" s="359"/>
    </row>
    <row r="73" spans="1:14">
      <c r="A73" s="140">
        <v>70</v>
      </c>
      <c r="B73" s="139">
        <v>22200</v>
      </c>
      <c r="C73" s="137" t="s">
        <v>362</v>
      </c>
      <c r="D73" s="136">
        <v>13</v>
      </c>
      <c r="E73" s="136">
        <v>0</v>
      </c>
      <c r="F73" s="136">
        <v>4</v>
      </c>
      <c r="G73" s="136">
        <v>0</v>
      </c>
      <c r="H73" s="136">
        <v>0</v>
      </c>
      <c r="I73" s="136">
        <v>17</v>
      </c>
      <c r="J73" s="138">
        <v>7630.82</v>
      </c>
      <c r="K73" s="138">
        <v>579.15</v>
      </c>
      <c r="L73" s="138">
        <v>0</v>
      </c>
      <c r="N73" s="359"/>
    </row>
    <row r="74" spans="1:14">
      <c r="A74" s="140">
        <v>71</v>
      </c>
      <c r="B74" s="139">
        <v>22210</v>
      </c>
      <c r="C74" s="137" t="s">
        <v>697</v>
      </c>
      <c r="D74" s="136">
        <v>877</v>
      </c>
      <c r="E74" s="136">
        <v>0</v>
      </c>
      <c r="F74" s="136">
        <v>231</v>
      </c>
      <c r="G74" s="136">
        <v>0</v>
      </c>
      <c r="H74" s="136">
        <v>0</v>
      </c>
      <c r="I74" s="136">
        <v>1108</v>
      </c>
      <c r="J74" s="138">
        <v>20546.43</v>
      </c>
      <c r="K74" s="138">
        <v>0</v>
      </c>
      <c r="L74" s="138">
        <v>1232.8499999999999</v>
      </c>
      <c r="N74" s="359"/>
    </row>
    <row r="75" spans="1:14">
      <c r="A75" s="140">
        <v>72</v>
      </c>
      <c r="B75" s="139">
        <v>23005</v>
      </c>
      <c r="C75" s="137" t="s">
        <v>363</v>
      </c>
      <c r="D75" s="136">
        <v>86</v>
      </c>
      <c r="E75" s="136">
        <v>4</v>
      </c>
      <c r="F75" s="136">
        <v>3</v>
      </c>
      <c r="G75" s="136">
        <v>0</v>
      </c>
      <c r="H75" s="136">
        <v>0</v>
      </c>
      <c r="I75" s="136">
        <v>93</v>
      </c>
      <c r="J75" s="138">
        <v>88585.46</v>
      </c>
      <c r="K75" s="138">
        <v>1603.81</v>
      </c>
      <c r="L75" s="138">
        <v>5543.67</v>
      </c>
      <c r="N75" s="359"/>
    </row>
    <row r="76" spans="1:14">
      <c r="A76" s="140">
        <v>73</v>
      </c>
      <c r="B76" s="139">
        <v>24005</v>
      </c>
      <c r="C76" s="137" t="s">
        <v>614</v>
      </c>
      <c r="D76" s="136">
        <v>656</v>
      </c>
      <c r="E76" s="136">
        <v>56</v>
      </c>
      <c r="F76" s="136">
        <v>192</v>
      </c>
      <c r="G76" s="136">
        <v>0</v>
      </c>
      <c r="H76" s="136">
        <v>0</v>
      </c>
      <c r="I76" s="136">
        <v>904</v>
      </c>
      <c r="J76" s="138">
        <v>267330.34999999998</v>
      </c>
      <c r="K76" s="138">
        <v>13207.25</v>
      </c>
      <c r="L76" s="138">
        <v>15247.27</v>
      </c>
      <c r="N76" s="359"/>
    </row>
    <row r="77" spans="1:14">
      <c r="A77" s="140">
        <v>74</v>
      </c>
      <c r="B77" s="139">
        <v>31001</v>
      </c>
      <c r="C77" s="137" t="s">
        <v>364</v>
      </c>
      <c r="D77" s="136">
        <v>40450</v>
      </c>
      <c r="E77" s="136">
        <v>3485</v>
      </c>
      <c r="F77" s="136">
        <v>22631</v>
      </c>
      <c r="G77" s="136">
        <v>0</v>
      </c>
      <c r="H77" s="136">
        <v>0</v>
      </c>
      <c r="I77" s="136">
        <v>66566</v>
      </c>
      <c r="J77" s="138">
        <v>61304263.759999998</v>
      </c>
      <c r="K77" s="138">
        <v>2668114.79</v>
      </c>
      <c r="L77" s="138">
        <v>3505164.12</v>
      </c>
      <c r="N77" s="359"/>
    </row>
    <row r="78" spans="1:14">
      <c r="A78" s="140">
        <v>75</v>
      </c>
      <c r="B78" s="139">
        <v>32001</v>
      </c>
      <c r="C78" s="137" t="s">
        <v>365</v>
      </c>
      <c r="D78" s="136">
        <v>45373</v>
      </c>
      <c r="E78" s="136">
        <v>0</v>
      </c>
      <c r="F78" s="136">
        <v>18619</v>
      </c>
      <c r="G78" s="136">
        <v>0</v>
      </c>
      <c r="H78" s="136">
        <v>0</v>
      </c>
      <c r="I78" s="136">
        <v>63992</v>
      </c>
      <c r="J78" s="138">
        <v>6620315.3399999999</v>
      </c>
      <c r="K78" s="138">
        <v>0</v>
      </c>
      <c r="L78" s="138">
        <v>145398.85</v>
      </c>
      <c r="N78" s="359"/>
    </row>
    <row r="79" spans="1:14">
      <c r="A79" s="140">
        <v>76</v>
      </c>
      <c r="B79" s="139">
        <v>32002</v>
      </c>
      <c r="C79" s="137" t="s">
        <v>366</v>
      </c>
      <c r="D79" s="136">
        <v>12602</v>
      </c>
      <c r="E79" s="136">
        <v>0</v>
      </c>
      <c r="F79" s="136">
        <v>2877</v>
      </c>
      <c r="G79" s="136">
        <v>0</v>
      </c>
      <c r="H79" s="136">
        <v>0</v>
      </c>
      <c r="I79" s="136">
        <v>15479</v>
      </c>
      <c r="J79" s="138">
        <v>2710118.23</v>
      </c>
      <c r="K79" s="138">
        <v>0</v>
      </c>
      <c r="L79" s="138">
        <v>0</v>
      </c>
      <c r="N79" s="359"/>
    </row>
    <row r="80" spans="1:14">
      <c r="A80" s="140">
        <v>77</v>
      </c>
      <c r="B80" s="139">
        <v>32003</v>
      </c>
      <c r="C80" s="137" t="s">
        <v>367</v>
      </c>
      <c r="D80" s="136">
        <v>12155</v>
      </c>
      <c r="E80" s="136">
        <v>21</v>
      </c>
      <c r="F80" s="136">
        <v>2560</v>
      </c>
      <c r="G80" s="136">
        <v>0</v>
      </c>
      <c r="H80" s="136">
        <v>0</v>
      </c>
      <c r="I80" s="136">
        <v>14736</v>
      </c>
      <c r="J80" s="138">
        <v>3478066.2</v>
      </c>
      <c r="K80" s="138">
        <v>0</v>
      </c>
      <c r="L80" s="138">
        <v>84791.27</v>
      </c>
      <c r="N80" s="359"/>
    </row>
    <row r="81" spans="1:14">
      <c r="A81" s="140">
        <v>78</v>
      </c>
      <c r="B81" s="139">
        <v>32004</v>
      </c>
      <c r="C81" s="137" t="s">
        <v>368</v>
      </c>
      <c r="D81" s="136">
        <v>236220</v>
      </c>
      <c r="E81" s="136">
        <v>0</v>
      </c>
      <c r="F81" s="136">
        <v>34396</v>
      </c>
      <c r="G81" s="136">
        <v>0</v>
      </c>
      <c r="H81" s="136">
        <v>0</v>
      </c>
      <c r="I81" s="136">
        <v>270616</v>
      </c>
      <c r="J81" s="138">
        <v>22707383.199999999</v>
      </c>
      <c r="K81" s="138">
        <v>762.63</v>
      </c>
      <c r="L81" s="138">
        <v>0</v>
      </c>
      <c r="N81" s="359"/>
    </row>
    <row r="82" spans="1:14" s="359" customFormat="1">
      <c r="A82" s="266">
        <v>79</v>
      </c>
      <c r="B82" s="139">
        <v>32011</v>
      </c>
      <c r="C82" s="355" t="s">
        <v>369</v>
      </c>
      <c r="D82" s="262">
        <v>92</v>
      </c>
      <c r="E82" s="262">
        <v>0</v>
      </c>
      <c r="F82" s="262">
        <v>53</v>
      </c>
      <c r="G82" s="262">
        <v>0</v>
      </c>
      <c r="H82" s="262">
        <v>0</v>
      </c>
      <c r="I82" s="262">
        <v>145</v>
      </c>
      <c r="J82" s="138">
        <v>126500.58</v>
      </c>
      <c r="K82" s="138">
        <v>772.23</v>
      </c>
      <c r="L82" s="138">
        <v>6785</v>
      </c>
    </row>
    <row r="83" spans="1:14" s="359" customFormat="1">
      <c r="A83" s="266">
        <v>80</v>
      </c>
      <c r="B83" s="139">
        <v>32012</v>
      </c>
      <c r="C83" s="355" t="s">
        <v>658</v>
      </c>
      <c r="D83" s="262">
        <v>398</v>
      </c>
      <c r="E83" s="262">
        <v>0</v>
      </c>
      <c r="F83" s="262">
        <v>27</v>
      </c>
      <c r="G83" s="262">
        <v>0</v>
      </c>
      <c r="H83" s="262">
        <v>0</v>
      </c>
      <c r="I83" s="262">
        <v>425</v>
      </c>
      <c r="J83" s="138">
        <v>403056.95</v>
      </c>
      <c r="K83" s="138">
        <v>3798.18</v>
      </c>
      <c r="L83" s="138">
        <v>23413.97</v>
      </c>
    </row>
    <row r="84" spans="1:14" s="359" customFormat="1">
      <c r="A84" s="266">
        <v>81</v>
      </c>
      <c r="B84" s="139">
        <v>32022</v>
      </c>
      <c r="C84" s="355" t="s">
        <v>370</v>
      </c>
      <c r="D84" s="262">
        <v>12602</v>
      </c>
      <c r="E84" s="262">
        <v>0</v>
      </c>
      <c r="F84" s="262">
        <v>2877</v>
      </c>
      <c r="G84" s="262">
        <v>0</v>
      </c>
      <c r="H84" s="262">
        <v>0</v>
      </c>
      <c r="I84" s="262">
        <v>15479</v>
      </c>
      <c r="J84" s="138">
        <v>1136001.6200000001</v>
      </c>
      <c r="K84" s="138">
        <v>0</v>
      </c>
      <c r="L84" s="138">
        <v>0</v>
      </c>
    </row>
    <row r="85" spans="1:14" s="359" customFormat="1">
      <c r="A85" s="266">
        <v>82</v>
      </c>
      <c r="B85" s="139">
        <v>32023</v>
      </c>
      <c r="C85" s="355" t="s">
        <v>371</v>
      </c>
      <c r="D85" s="262">
        <v>18372</v>
      </c>
      <c r="E85" s="262">
        <v>0</v>
      </c>
      <c r="F85" s="262">
        <v>6544</v>
      </c>
      <c r="G85" s="262">
        <v>0</v>
      </c>
      <c r="H85" s="262">
        <v>0</v>
      </c>
      <c r="I85" s="262">
        <v>24916</v>
      </c>
      <c r="J85" s="138">
        <v>2994758</v>
      </c>
      <c r="K85" s="138">
        <v>0</v>
      </c>
      <c r="L85" s="138">
        <v>0</v>
      </c>
    </row>
    <row r="86" spans="1:14" ht="15.75">
      <c r="A86" s="270" t="s">
        <v>50</v>
      </c>
      <c r="B86" s="496"/>
      <c r="C86" s="142" t="s">
        <v>615</v>
      </c>
      <c r="D86" s="143">
        <f t="shared" ref="D86:J86" si="0">SUM(D4:D85)</f>
        <v>3213380</v>
      </c>
      <c r="E86" s="143">
        <f t="shared" si="0"/>
        <v>322941</v>
      </c>
      <c r="F86" s="143">
        <f t="shared" si="0"/>
        <v>914725</v>
      </c>
      <c r="G86" s="143">
        <f t="shared" si="0"/>
        <v>12511</v>
      </c>
      <c r="H86" s="143">
        <f t="shared" si="0"/>
        <v>0</v>
      </c>
      <c r="I86" s="143">
        <f t="shared" si="0"/>
        <v>4463557</v>
      </c>
      <c r="J86" s="144">
        <f t="shared" si="0"/>
        <v>2301223201.9199996</v>
      </c>
      <c r="K86" s="144"/>
      <c r="L86" s="144"/>
      <c r="N86" s="359"/>
    </row>
    <row r="87" spans="1:14">
      <c r="N87" s="359"/>
    </row>
    <row r="91" spans="1:14">
      <c r="D91" s="264"/>
    </row>
    <row r="92" spans="1:14">
      <c r="E92" s="264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C33" sqref="C33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11" t="s">
        <v>717</v>
      </c>
      <c r="B1" s="511"/>
      <c r="C1" s="53"/>
    </row>
    <row r="2" spans="1:3">
      <c r="A2" s="50"/>
    </row>
    <row r="3" spans="1:3" s="58" customFormat="1" ht="15.75">
      <c r="A3" s="86" t="s">
        <v>0</v>
      </c>
      <c r="B3" s="85" t="s">
        <v>1</v>
      </c>
    </row>
    <row r="4" spans="1:3">
      <c r="A4" s="1" t="s">
        <v>56</v>
      </c>
      <c r="B4" s="61">
        <v>0</v>
      </c>
    </row>
    <row r="5" spans="1:3">
      <c r="A5" s="1" t="s">
        <v>57</v>
      </c>
      <c r="B5" s="61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topLeftCell="A34" workbookViewId="0">
      <selection activeCell="B56" sqref="B56:H56"/>
    </sheetView>
  </sheetViews>
  <sheetFormatPr defaultRowHeight="15"/>
  <cols>
    <col min="1" max="1" width="6.140625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9" customFormat="1" ht="15.75">
      <c r="A1" s="511" t="s">
        <v>718</v>
      </c>
      <c r="B1" s="511"/>
      <c r="C1" s="511"/>
      <c r="D1" s="511"/>
      <c r="E1" s="511"/>
      <c r="F1" s="511"/>
      <c r="G1" s="511"/>
      <c r="H1" s="511"/>
    </row>
    <row r="2" spans="1:8">
      <c r="A2" s="50"/>
    </row>
    <row r="3" spans="1:8" s="90" customFormat="1" ht="31.5">
      <c r="A3" s="394" t="s">
        <v>60</v>
      </c>
      <c r="B3" s="394" t="s">
        <v>32</v>
      </c>
      <c r="C3" s="394" t="s">
        <v>62</v>
      </c>
      <c r="D3" s="394" t="s">
        <v>5</v>
      </c>
      <c r="E3" s="394" t="s">
        <v>6</v>
      </c>
      <c r="F3" s="394" t="s">
        <v>48</v>
      </c>
      <c r="G3" s="147" t="s">
        <v>61</v>
      </c>
      <c r="H3" s="147" t="s">
        <v>35</v>
      </c>
    </row>
    <row r="4" spans="1:8">
      <c r="A4" s="46">
        <v>1</v>
      </c>
      <c r="B4" s="7" t="s">
        <v>36</v>
      </c>
      <c r="C4" s="6">
        <v>77744</v>
      </c>
      <c r="D4" s="6">
        <v>55434</v>
      </c>
      <c r="E4" s="6">
        <v>13910</v>
      </c>
      <c r="F4" s="6">
        <v>8267</v>
      </c>
      <c r="G4" s="6">
        <v>133</v>
      </c>
      <c r="H4" s="6">
        <v>0</v>
      </c>
    </row>
    <row r="5" spans="1:8">
      <c r="A5" s="46">
        <v>2</v>
      </c>
      <c r="B5" s="7" t="s">
        <v>221</v>
      </c>
      <c r="C5" s="6">
        <v>35761</v>
      </c>
      <c r="D5" s="6">
        <v>26377</v>
      </c>
      <c r="E5" s="6">
        <v>6427</v>
      </c>
      <c r="F5" s="6">
        <v>2867</v>
      </c>
      <c r="G5" s="6">
        <v>90</v>
      </c>
      <c r="H5" s="6">
        <v>0</v>
      </c>
    </row>
    <row r="6" spans="1:8">
      <c r="A6" s="46">
        <v>3</v>
      </c>
      <c r="B6" s="7" t="s">
        <v>222</v>
      </c>
      <c r="C6" s="6">
        <v>34636</v>
      </c>
      <c r="D6" s="6">
        <v>26541</v>
      </c>
      <c r="E6" s="6">
        <v>5597</v>
      </c>
      <c r="F6" s="6">
        <v>2434</v>
      </c>
      <c r="G6" s="6">
        <v>64</v>
      </c>
      <c r="H6" s="6">
        <v>0</v>
      </c>
    </row>
    <row r="7" spans="1:8">
      <c r="A7" s="46">
        <v>4</v>
      </c>
      <c r="B7" s="7" t="s">
        <v>223</v>
      </c>
      <c r="C7" s="6">
        <v>32962</v>
      </c>
      <c r="D7" s="6">
        <v>23968</v>
      </c>
      <c r="E7" s="6">
        <v>5509</v>
      </c>
      <c r="F7" s="6">
        <v>3438</v>
      </c>
      <c r="G7" s="6">
        <v>47</v>
      </c>
      <c r="H7" s="6">
        <v>0</v>
      </c>
    </row>
    <row r="8" spans="1:8">
      <c r="A8" s="46">
        <v>5</v>
      </c>
      <c r="B8" s="7" t="s">
        <v>224</v>
      </c>
      <c r="C8" s="6">
        <v>1731712</v>
      </c>
      <c r="D8" s="6">
        <v>1230136</v>
      </c>
      <c r="E8" s="6">
        <v>403960</v>
      </c>
      <c r="F8" s="6">
        <v>92454</v>
      </c>
      <c r="G8" s="6">
        <v>5162</v>
      </c>
      <c r="H8" s="6">
        <v>0</v>
      </c>
    </row>
    <row r="9" spans="1:8">
      <c r="A9" s="46">
        <v>6</v>
      </c>
      <c r="B9" s="7" t="s">
        <v>225</v>
      </c>
      <c r="C9" s="6">
        <v>127081</v>
      </c>
      <c r="D9" s="6">
        <v>91850</v>
      </c>
      <c r="E9" s="6">
        <v>25462</v>
      </c>
      <c r="F9" s="6">
        <v>9517</v>
      </c>
      <c r="G9" s="6">
        <v>252</v>
      </c>
      <c r="H9" s="6">
        <v>0</v>
      </c>
    </row>
    <row r="10" spans="1:8">
      <c r="A10" s="46">
        <v>7</v>
      </c>
      <c r="B10" s="7" t="s">
        <v>226</v>
      </c>
      <c r="C10" s="6">
        <v>43019</v>
      </c>
      <c r="D10" s="6">
        <v>30673</v>
      </c>
      <c r="E10" s="6">
        <v>9097</v>
      </c>
      <c r="F10" s="6">
        <v>3192</v>
      </c>
      <c r="G10" s="6">
        <v>57</v>
      </c>
      <c r="H10" s="6">
        <v>0</v>
      </c>
    </row>
    <row r="11" spans="1:8">
      <c r="A11" s="46">
        <v>8</v>
      </c>
      <c r="B11" s="7" t="s">
        <v>227</v>
      </c>
      <c r="C11" s="6">
        <v>13445</v>
      </c>
      <c r="D11" s="6">
        <v>10042</v>
      </c>
      <c r="E11" s="6">
        <v>1930</v>
      </c>
      <c r="F11" s="6">
        <v>1467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42661</v>
      </c>
      <c r="D12" s="6">
        <v>30743</v>
      </c>
      <c r="E12" s="6">
        <v>7794</v>
      </c>
      <c r="F12" s="6">
        <v>3962</v>
      </c>
      <c r="G12" s="6">
        <v>162</v>
      </c>
      <c r="H12" s="6">
        <v>0</v>
      </c>
    </row>
    <row r="13" spans="1:8">
      <c r="A13" s="46">
        <v>10</v>
      </c>
      <c r="B13" s="7" t="s">
        <v>229</v>
      </c>
      <c r="C13" s="6">
        <v>62318</v>
      </c>
      <c r="D13" s="6">
        <v>45761</v>
      </c>
      <c r="E13" s="6">
        <v>12095</v>
      </c>
      <c r="F13" s="6">
        <v>4300</v>
      </c>
      <c r="G13" s="6">
        <v>162</v>
      </c>
      <c r="H13" s="6">
        <v>0</v>
      </c>
    </row>
    <row r="14" spans="1:8">
      <c r="A14" s="46">
        <v>11</v>
      </c>
      <c r="B14" s="7" t="s">
        <v>230</v>
      </c>
      <c r="C14" s="6">
        <v>58124</v>
      </c>
      <c r="D14" s="6">
        <v>43288</v>
      </c>
      <c r="E14" s="6">
        <v>8608</v>
      </c>
      <c r="F14" s="6">
        <v>5988</v>
      </c>
      <c r="G14" s="6">
        <v>240</v>
      </c>
      <c r="H14" s="6">
        <v>0</v>
      </c>
    </row>
    <row r="15" spans="1:8">
      <c r="A15" s="46">
        <v>12</v>
      </c>
      <c r="B15" s="7" t="s">
        <v>231</v>
      </c>
      <c r="C15" s="6">
        <v>86739</v>
      </c>
      <c r="D15" s="6">
        <v>61452</v>
      </c>
      <c r="E15" s="6">
        <v>19362</v>
      </c>
      <c r="F15" s="6">
        <v>5817</v>
      </c>
      <c r="G15" s="6">
        <v>108</v>
      </c>
      <c r="H15" s="6">
        <v>0</v>
      </c>
    </row>
    <row r="16" spans="1:8">
      <c r="A16" s="46">
        <v>13</v>
      </c>
      <c r="B16" s="7" t="s">
        <v>232</v>
      </c>
      <c r="C16" s="6">
        <v>6879</v>
      </c>
      <c r="D16" s="6">
        <v>5207</v>
      </c>
      <c r="E16" s="6">
        <v>1004</v>
      </c>
      <c r="F16" s="6">
        <v>665</v>
      </c>
      <c r="G16" s="6">
        <v>3</v>
      </c>
      <c r="H16" s="6">
        <v>0</v>
      </c>
    </row>
    <row r="17" spans="1:8">
      <c r="A17" s="46">
        <v>14</v>
      </c>
      <c r="B17" s="7" t="s">
        <v>233</v>
      </c>
      <c r="C17" s="6">
        <v>11944</v>
      </c>
      <c r="D17" s="6">
        <v>9224</v>
      </c>
      <c r="E17" s="6">
        <v>1760</v>
      </c>
      <c r="F17" s="6">
        <v>897</v>
      </c>
      <c r="G17" s="6">
        <v>63</v>
      </c>
      <c r="H17" s="6">
        <v>0</v>
      </c>
    </row>
    <row r="18" spans="1:8">
      <c r="A18" s="46">
        <v>15</v>
      </c>
      <c r="B18" s="7" t="s">
        <v>234</v>
      </c>
      <c r="C18" s="6">
        <v>53907</v>
      </c>
      <c r="D18" s="6">
        <v>40044</v>
      </c>
      <c r="E18" s="6">
        <v>8976</v>
      </c>
      <c r="F18" s="6">
        <v>4807</v>
      </c>
      <c r="G18" s="6">
        <v>80</v>
      </c>
      <c r="H18" s="6">
        <v>0</v>
      </c>
    </row>
    <row r="19" spans="1:8">
      <c r="A19" s="46">
        <v>16</v>
      </c>
      <c r="B19" s="7" t="s">
        <v>235</v>
      </c>
      <c r="C19" s="6">
        <v>56894</v>
      </c>
      <c r="D19" s="6">
        <v>41767</v>
      </c>
      <c r="E19" s="6">
        <v>9639</v>
      </c>
      <c r="F19" s="6">
        <v>5367</v>
      </c>
      <c r="G19" s="6">
        <v>121</v>
      </c>
      <c r="H19" s="6">
        <v>0</v>
      </c>
    </row>
    <row r="20" spans="1:8">
      <c r="A20" s="46">
        <v>17</v>
      </c>
      <c r="B20" s="7" t="s">
        <v>236</v>
      </c>
      <c r="C20" s="6">
        <v>106912</v>
      </c>
      <c r="D20" s="6">
        <v>77571</v>
      </c>
      <c r="E20" s="6">
        <v>17940</v>
      </c>
      <c r="F20" s="6">
        <v>11203</v>
      </c>
      <c r="G20" s="6">
        <v>198</v>
      </c>
      <c r="H20" s="6">
        <v>0</v>
      </c>
    </row>
    <row r="21" spans="1:8">
      <c r="A21" s="46">
        <v>18</v>
      </c>
      <c r="B21" s="7" t="s">
        <v>237</v>
      </c>
      <c r="C21" s="6">
        <v>16272</v>
      </c>
      <c r="D21" s="6">
        <v>12545</v>
      </c>
      <c r="E21" s="6">
        <v>2158</v>
      </c>
      <c r="F21" s="6">
        <v>1537</v>
      </c>
      <c r="G21" s="6">
        <v>32</v>
      </c>
      <c r="H21" s="6">
        <v>0</v>
      </c>
    </row>
    <row r="22" spans="1:8">
      <c r="A22" s="46">
        <v>19</v>
      </c>
      <c r="B22" s="7" t="s">
        <v>238</v>
      </c>
      <c r="C22" s="6">
        <v>448580</v>
      </c>
      <c r="D22" s="6">
        <v>321434</v>
      </c>
      <c r="E22" s="6">
        <v>97656</v>
      </c>
      <c r="F22" s="6">
        <v>27384</v>
      </c>
      <c r="G22" s="6">
        <v>2106</v>
      </c>
      <c r="H22" s="6">
        <v>0</v>
      </c>
    </row>
    <row r="23" spans="1:8">
      <c r="A23" s="46">
        <v>20</v>
      </c>
      <c r="B23" s="7" t="s">
        <v>239</v>
      </c>
      <c r="C23" s="6">
        <v>72796</v>
      </c>
      <c r="D23" s="6">
        <v>53679</v>
      </c>
      <c r="E23" s="6">
        <v>12986</v>
      </c>
      <c r="F23" s="6">
        <v>5960</v>
      </c>
      <c r="G23" s="6">
        <v>171</v>
      </c>
      <c r="H23" s="6">
        <v>0</v>
      </c>
    </row>
    <row r="24" spans="1:8">
      <c r="A24" s="46">
        <v>21</v>
      </c>
      <c r="B24" s="7" t="s">
        <v>240</v>
      </c>
      <c r="C24" s="6">
        <v>60378</v>
      </c>
      <c r="D24" s="6">
        <v>42936</v>
      </c>
      <c r="E24" s="6">
        <v>11804</v>
      </c>
      <c r="F24" s="6">
        <v>5429</v>
      </c>
      <c r="G24" s="6">
        <v>209</v>
      </c>
      <c r="H24" s="6">
        <v>0</v>
      </c>
    </row>
    <row r="25" spans="1:8">
      <c r="A25" s="46">
        <v>22</v>
      </c>
      <c r="B25" s="7" t="s">
        <v>241</v>
      </c>
      <c r="C25" s="6">
        <v>47494</v>
      </c>
      <c r="D25" s="6">
        <v>34089</v>
      </c>
      <c r="E25" s="6">
        <v>7421</v>
      </c>
      <c r="F25" s="6">
        <v>5905</v>
      </c>
      <c r="G25" s="6">
        <v>79</v>
      </c>
      <c r="H25" s="6">
        <v>0</v>
      </c>
    </row>
    <row r="26" spans="1:8">
      <c r="A26" s="46">
        <v>23</v>
      </c>
      <c r="B26" s="7" t="s">
        <v>242</v>
      </c>
      <c r="C26" s="6">
        <v>17138</v>
      </c>
      <c r="D26" s="6">
        <v>12168</v>
      </c>
      <c r="E26" s="6">
        <v>3268</v>
      </c>
      <c r="F26" s="6">
        <v>1645</v>
      </c>
      <c r="G26" s="6">
        <v>57</v>
      </c>
      <c r="H26" s="6">
        <v>0</v>
      </c>
    </row>
    <row r="27" spans="1:8">
      <c r="A27" s="46">
        <v>24</v>
      </c>
      <c r="B27" s="7" t="s">
        <v>243</v>
      </c>
      <c r="C27" s="6">
        <v>42402</v>
      </c>
      <c r="D27" s="6">
        <v>30332</v>
      </c>
      <c r="E27" s="6">
        <v>8324</v>
      </c>
      <c r="F27" s="6">
        <v>3647</v>
      </c>
      <c r="G27" s="6">
        <v>99</v>
      </c>
      <c r="H27" s="6">
        <v>0</v>
      </c>
    </row>
    <row r="28" spans="1:8">
      <c r="A28" s="46">
        <v>25</v>
      </c>
      <c r="B28" s="7" t="s">
        <v>244</v>
      </c>
      <c r="C28" s="6">
        <v>14115</v>
      </c>
      <c r="D28" s="6">
        <v>10590</v>
      </c>
      <c r="E28" s="6">
        <v>2604</v>
      </c>
      <c r="F28" s="6">
        <v>891</v>
      </c>
      <c r="G28" s="6">
        <v>30</v>
      </c>
      <c r="H28" s="6">
        <v>0</v>
      </c>
    </row>
    <row r="29" spans="1:8">
      <c r="A29" s="46">
        <v>26</v>
      </c>
      <c r="B29" s="7" t="s">
        <v>245</v>
      </c>
      <c r="C29" s="6">
        <v>29131</v>
      </c>
      <c r="D29" s="6">
        <v>21895</v>
      </c>
      <c r="E29" s="6">
        <v>4202</v>
      </c>
      <c r="F29" s="6">
        <v>2904</v>
      </c>
      <c r="G29" s="6">
        <v>130</v>
      </c>
      <c r="H29" s="6">
        <v>0</v>
      </c>
    </row>
    <row r="30" spans="1:8">
      <c r="A30" s="46">
        <v>27</v>
      </c>
      <c r="B30" s="7" t="s">
        <v>246</v>
      </c>
      <c r="C30" s="6">
        <v>60806</v>
      </c>
      <c r="D30" s="6">
        <v>44147</v>
      </c>
      <c r="E30" s="6">
        <v>12192</v>
      </c>
      <c r="F30" s="6">
        <v>4389</v>
      </c>
      <c r="G30" s="6">
        <v>78</v>
      </c>
      <c r="H30" s="6">
        <v>0</v>
      </c>
    </row>
    <row r="31" spans="1:8">
      <c r="A31" s="46">
        <v>28</v>
      </c>
      <c r="B31" s="7" t="s">
        <v>247</v>
      </c>
      <c r="C31" s="6">
        <v>54490</v>
      </c>
      <c r="D31" s="6">
        <v>39919</v>
      </c>
      <c r="E31" s="6">
        <v>10315</v>
      </c>
      <c r="F31" s="6">
        <v>4059</v>
      </c>
      <c r="G31" s="6">
        <v>197</v>
      </c>
      <c r="H31" s="6">
        <v>0</v>
      </c>
    </row>
    <row r="32" spans="1:8">
      <c r="A32" s="46">
        <v>29</v>
      </c>
      <c r="B32" s="7" t="s">
        <v>248</v>
      </c>
      <c r="C32" s="6">
        <v>37007</v>
      </c>
      <c r="D32" s="6">
        <v>26755</v>
      </c>
      <c r="E32" s="6">
        <v>7443</v>
      </c>
      <c r="F32" s="6">
        <v>2755</v>
      </c>
      <c r="G32" s="6">
        <v>54</v>
      </c>
      <c r="H32" s="6">
        <v>0</v>
      </c>
    </row>
    <row r="33" spans="1:8">
      <c r="A33" s="46">
        <v>30</v>
      </c>
      <c r="B33" s="7" t="s">
        <v>249</v>
      </c>
      <c r="C33" s="6">
        <v>31266</v>
      </c>
      <c r="D33" s="6">
        <v>23823</v>
      </c>
      <c r="E33" s="6">
        <v>4672</v>
      </c>
      <c r="F33" s="6">
        <v>2724</v>
      </c>
      <c r="G33" s="6">
        <v>47</v>
      </c>
      <c r="H33" s="6">
        <v>0</v>
      </c>
    </row>
    <row r="34" spans="1:8">
      <c r="A34" s="46">
        <v>31</v>
      </c>
      <c r="B34" s="7" t="s">
        <v>250</v>
      </c>
      <c r="C34" s="6">
        <v>113131</v>
      </c>
      <c r="D34" s="6">
        <v>83605</v>
      </c>
      <c r="E34" s="6">
        <v>19323</v>
      </c>
      <c r="F34" s="6">
        <v>10039</v>
      </c>
      <c r="G34" s="6">
        <v>164</v>
      </c>
      <c r="H34" s="6">
        <v>0</v>
      </c>
    </row>
    <row r="35" spans="1:8">
      <c r="A35" s="46">
        <v>32</v>
      </c>
      <c r="B35" s="7" t="s">
        <v>251</v>
      </c>
      <c r="C35" s="6">
        <v>31632</v>
      </c>
      <c r="D35" s="6">
        <v>23763</v>
      </c>
      <c r="E35" s="6">
        <v>5130</v>
      </c>
      <c r="F35" s="6">
        <v>2699</v>
      </c>
      <c r="G35" s="6">
        <v>40</v>
      </c>
      <c r="H35" s="6">
        <v>0</v>
      </c>
    </row>
    <row r="36" spans="1:8">
      <c r="A36" s="46">
        <v>33</v>
      </c>
      <c r="B36" s="7" t="s">
        <v>252</v>
      </c>
      <c r="C36" s="6">
        <v>40358</v>
      </c>
      <c r="D36" s="6">
        <v>28923</v>
      </c>
      <c r="E36" s="6">
        <v>7408</v>
      </c>
      <c r="F36" s="6">
        <v>3980</v>
      </c>
      <c r="G36" s="6">
        <v>47</v>
      </c>
      <c r="H36" s="6">
        <v>0</v>
      </c>
    </row>
    <row r="37" spans="1:8">
      <c r="A37" s="46">
        <v>34</v>
      </c>
      <c r="B37" s="7" t="s">
        <v>253</v>
      </c>
      <c r="C37" s="6">
        <v>9391</v>
      </c>
      <c r="D37" s="6">
        <v>6729</v>
      </c>
      <c r="E37" s="6">
        <v>1671</v>
      </c>
      <c r="F37" s="6">
        <v>969</v>
      </c>
      <c r="G37" s="6">
        <v>22</v>
      </c>
      <c r="H37" s="6">
        <v>0</v>
      </c>
    </row>
    <row r="38" spans="1:8">
      <c r="A38" s="46">
        <v>35</v>
      </c>
      <c r="B38" s="7" t="s">
        <v>254</v>
      </c>
      <c r="C38" s="6">
        <v>88073</v>
      </c>
      <c r="D38" s="6">
        <v>61807</v>
      </c>
      <c r="E38" s="6">
        <v>19114</v>
      </c>
      <c r="F38" s="6">
        <v>7007</v>
      </c>
      <c r="G38" s="6">
        <v>145</v>
      </c>
      <c r="H38" s="6">
        <v>0</v>
      </c>
    </row>
    <row r="39" spans="1:8">
      <c r="A39" s="46">
        <v>36</v>
      </c>
      <c r="B39" s="7" t="s">
        <v>255</v>
      </c>
      <c r="C39" s="6">
        <v>63756</v>
      </c>
      <c r="D39" s="6">
        <v>47165</v>
      </c>
      <c r="E39" s="6">
        <v>10852</v>
      </c>
      <c r="F39" s="6">
        <v>5601</v>
      </c>
      <c r="G39" s="6">
        <v>138</v>
      </c>
      <c r="H39" s="6">
        <v>0</v>
      </c>
    </row>
    <row r="40" spans="1:8">
      <c r="A40" s="46">
        <v>37</v>
      </c>
      <c r="B40" s="7" t="s">
        <v>256</v>
      </c>
      <c r="C40" s="6">
        <v>36357</v>
      </c>
      <c r="D40" s="6">
        <v>26126</v>
      </c>
      <c r="E40" s="6">
        <v>6006</v>
      </c>
      <c r="F40" s="6">
        <v>3947</v>
      </c>
      <c r="G40" s="6">
        <v>278</v>
      </c>
      <c r="H40" s="6">
        <v>0</v>
      </c>
    </row>
    <row r="41" spans="1:8">
      <c r="A41" s="46">
        <v>38</v>
      </c>
      <c r="B41" s="7" t="s">
        <v>257</v>
      </c>
      <c r="C41" s="6">
        <v>50965</v>
      </c>
      <c r="D41" s="6">
        <v>36850</v>
      </c>
      <c r="E41" s="6">
        <v>7730</v>
      </c>
      <c r="F41" s="6">
        <v>6236</v>
      </c>
      <c r="G41" s="6">
        <v>149</v>
      </c>
      <c r="H41" s="6">
        <v>0</v>
      </c>
    </row>
    <row r="42" spans="1:8">
      <c r="A42" s="46">
        <v>39</v>
      </c>
      <c r="B42" s="7" t="s">
        <v>258</v>
      </c>
      <c r="C42" s="6">
        <v>44893</v>
      </c>
      <c r="D42" s="6">
        <v>32633</v>
      </c>
      <c r="E42" s="6">
        <v>7457</v>
      </c>
      <c r="F42" s="6">
        <v>4637</v>
      </c>
      <c r="G42" s="6">
        <v>166</v>
      </c>
      <c r="H42" s="6">
        <v>0</v>
      </c>
    </row>
    <row r="43" spans="1:8">
      <c r="A43" s="46">
        <v>40</v>
      </c>
      <c r="B43" s="7" t="s">
        <v>259</v>
      </c>
      <c r="C43" s="6">
        <v>27233</v>
      </c>
      <c r="D43" s="6">
        <v>20296</v>
      </c>
      <c r="E43" s="6">
        <v>3991</v>
      </c>
      <c r="F43" s="6">
        <v>2894</v>
      </c>
      <c r="G43" s="6">
        <v>52</v>
      </c>
      <c r="H43" s="6">
        <v>0</v>
      </c>
    </row>
    <row r="44" spans="1:8">
      <c r="A44" s="46">
        <v>41</v>
      </c>
      <c r="B44" s="7" t="s">
        <v>260</v>
      </c>
      <c r="C44" s="6">
        <v>28090</v>
      </c>
      <c r="D44" s="6">
        <v>19914</v>
      </c>
      <c r="E44" s="6">
        <v>5350</v>
      </c>
      <c r="F44" s="6">
        <v>2768</v>
      </c>
      <c r="G44" s="6">
        <v>58</v>
      </c>
      <c r="H44" s="6">
        <v>0</v>
      </c>
    </row>
    <row r="45" spans="1:8">
      <c r="A45" s="46">
        <v>42</v>
      </c>
      <c r="B45" s="7" t="s">
        <v>261</v>
      </c>
      <c r="C45" s="6">
        <v>37968</v>
      </c>
      <c r="D45" s="6">
        <v>28224</v>
      </c>
      <c r="E45" s="6">
        <v>5233</v>
      </c>
      <c r="F45" s="6">
        <v>4313</v>
      </c>
      <c r="G45" s="6">
        <v>198</v>
      </c>
      <c r="H45" s="6">
        <v>0</v>
      </c>
    </row>
    <row r="46" spans="1:8">
      <c r="A46" s="46">
        <v>43</v>
      </c>
      <c r="B46" s="7" t="s">
        <v>262</v>
      </c>
      <c r="C46" s="6">
        <v>16193</v>
      </c>
      <c r="D46" s="6">
        <v>12295</v>
      </c>
      <c r="E46" s="6">
        <v>2830</v>
      </c>
      <c r="F46" s="6">
        <v>1051</v>
      </c>
      <c r="G46" s="6">
        <v>17</v>
      </c>
      <c r="H46" s="6">
        <v>0</v>
      </c>
    </row>
    <row r="47" spans="1:8">
      <c r="A47" s="46">
        <v>44</v>
      </c>
      <c r="B47" s="7" t="s">
        <v>263</v>
      </c>
      <c r="C47" s="6">
        <v>73825</v>
      </c>
      <c r="D47" s="6">
        <v>55202</v>
      </c>
      <c r="E47" s="6">
        <v>11851</v>
      </c>
      <c r="F47" s="6">
        <v>6591</v>
      </c>
      <c r="G47" s="6">
        <v>181</v>
      </c>
      <c r="H47" s="6">
        <v>0</v>
      </c>
    </row>
    <row r="48" spans="1:8">
      <c r="A48" s="46">
        <v>45</v>
      </c>
      <c r="B48" s="7" t="s">
        <v>264</v>
      </c>
      <c r="C48" s="6">
        <v>58175</v>
      </c>
      <c r="D48" s="6">
        <v>42633</v>
      </c>
      <c r="E48" s="6">
        <v>9481</v>
      </c>
      <c r="F48" s="6">
        <v>5979</v>
      </c>
      <c r="G48" s="6">
        <v>82</v>
      </c>
      <c r="H48" s="6">
        <v>0</v>
      </c>
    </row>
    <row r="49" spans="1:9">
      <c r="A49" s="46">
        <v>46</v>
      </c>
      <c r="B49" s="7" t="s">
        <v>265</v>
      </c>
      <c r="C49" s="6">
        <v>66599</v>
      </c>
      <c r="D49" s="6">
        <v>47183</v>
      </c>
      <c r="E49" s="6">
        <v>12878</v>
      </c>
      <c r="F49" s="6">
        <v>6449</v>
      </c>
      <c r="G49" s="6">
        <v>89</v>
      </c>
      <c r="H49" s="6">
        <v>0</v>
      </c>
    </row>
    <row r="50" spans="1:9">
      <c r="A50" s="46">
        <v>47</v>
      </c>
      <c r="B50" s="7" t="s">
        <v>266</v>
      </c>
      <c r="C50" s="6">
        <v>18190</v>
      </c>
      <c r="D50" s="6">
        <v>13576</v>
      </c>
      <c r="E50" s="6">
        <v>2953</v>
      </c>
      <c r="F50" s="6">
        <v>1626</v>
      </c>
      <c r="G50" s="6">
        <v>35</v>
      </c>
      <c r="H50" s="6">
        <v>0</v>
      </c>
    </row>
    <row r="51" spans="1:9">
      <c r="A51" s="46">
        <v>48</v>
      </c>
      <c r="B51" s="7" t="s">
        <v>267</v>
      </c>
      <c r="C51" s="6">
        <v>15731</v>
      </c>
      <c r="D51" s="6">
        <v>11235</v>
      </c>
      <c r="E51" s="6">
        <v>3416</v>
      </c>
      <c r="F51" s="6">
        <v>1058</v>
      </c>
      <c r="G51" s="6">
        <v>22</v>
      </c>
      <c r="H51" s="6">
        <v>0</v>
      </c>
    </row>
    <row r="52" spans="1:9">
      <c r="A52" s="46">
        <v>49</v>
      </c>
      <c r="B52" s="7" t="s">
        <v>268</v>
      </c>
      <c r="C52" s="6">
        <v>34528</v>
      </c>
      <c r="D52" s="6">
        <v>25446</v>
      </c>
      <c r="E52" s="6">
        <v>6540</v>
      </c>
      <c r="F52" s="6">
        <v>2409</v>
      </c>
      <c r="G52" s="6">
        <v>133</v>
      </c>
      <c r="H52" s="6">
        <v>0</v>
      </c>
    </row>
    <row r="53" spans="1:9">
      <c r="A53" s="46">
        <v>50</v>
      </c>
      <c r="B53" s="7" t="s">
        <v>269</v>
      </c>
      <c r="C53" s="6">
        <v>57002</v>
      </c>
      <c r="D53" s="6">
        <v>40076</v>
      </c>
      <c r="E53" s="6">
        <v>11922</v>
      </c>
      <c r="F53" s="6">
        <v>4878</v>
      </c>
      <c r="G53" s="6">
        <v>126</v>
      </c>
      <c r="H53" s="6">
        <v>0</v>
      </c>
    </row>
    <row r="54" spans="1:9">
      <c r="A54" s="46">
        <v>51</v>
      </c>
      <c r="B54" s="7" t="s">
        <v>270</v>
      </c>
      <c r="C54" s="6">
        <v>20911</v>
      </c>
      <c r="D54" s="6">
        <v>14882</v>
      </c>
      <c r="E54" s="6">
        <v>4655</v>
      </c>
      <c r="F54" s="6">
        <v>1347</v>
      </c>
      <c r="G54" s="6">
        <v>27</v>
      </c>
      <c r="H54" s="6">
        <v>0</v>
      </c>
    </row>
    <row r="55" spans="1:9">
      <c r="A55" s="46">
        <v>52</v>
      </c>
      <c r="B55" s="12" t="s">
        <v>475</v>
      </c>
      <c r="C55" s="6">
        <v>15943</v>
      </c>
      <c r="D55" s="6">
        <v>10427</v>
      </c>
      <c r="E55" s="6">
        <v>4819</v>
      </c>
      <c r="F55" s="6">
        <v>592</v>
      </c>
      <c r="G55" s="6">
        <v>105</v>
      </c>
      <c r="H55" s="6">
        <v>0</v>
      </c>
    </row>
    <row r="56" spans="1:9" s="2" customFormat="1" ht="15.75">
      <c r="A56" s="64"/>
      <c r="B56" s="291" t="s">
        <v>11</v>
      </c>
      <c r="C56" s="66">
        <f>SUM(C4:C55)</f>
        <v>4463557</v>
      </c>
      <c r="D56" s="66">
        <f>SUM(D4:D55)</f>
        <v>3213380</v>
      </c>
      <c r="E56" s="66">
        <f>SUM(E4:E55)</f>
        <v>914725</v>
      </c>
      <c r="F56" s="66">
        <f>SUM(F4:F55)</f>
        <v>322941</v>
      </c>
      <c r="G56" s="66">
        <f>SUM(G4:G55)</f>
        <v>12511</v>
      </c>
      <c r="H56" s="66">
        <f t="shared" ref="H56" si="0">SUM(H4:H55)</f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64"/>
    </row>
    <row r="65" spans="4:4">
      <c r="D65" s="26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topLeftCell="A25" zoomScaleNormal="100" workbookViewId="0">
      <selection activeCell="C59" sqref="C59:G59"/>
    </sheetView>
  </sheetViews>
  <sheetFormatPr defaultRowHeight="15"/>
  <cols>
    <col min="1" max="1" width="6.28515625" customWidth="1"/>
    <col min="2" max="2" width="17.28515625" customWidth="1"/>
    <col min="3" max="3" width="21.42578125" customWidth="1"/>
    <col min="4" max="7" width="14.85546875" customWidth="1"/>
  </cols>
  <sheetData>
    <row r="1" spans="1:7" s="2" customFormat="1" ht="15.75">
      <c r="A1" s="511" t="s">
        <v>719</v>
      </c>
      <c r="B1" s="511"/>
      <c r="C1" s="511"/>
      <c r="D1" s="511"/>
      <c r="E1" s="511"/>
      <c r="F1" s="511"/>
      <c r="G1" s="511"/>
    </row>
    <row r="2" spans="1:7">
      <c r="A2" s="50"/>
    </row>
    <row r="3" spans="1:7" s="58" customFormat="1" ht="15.75">
      <c r="A3" s="85" t="s">
        <v>18</v>
      </c>
      <c r="B3" s="85" t="s">
        <v>46</v>
      </c>
      <c r="C3" s="85" t="s">
        <v>47</v>
      </c>
      <c r="D3" s="85" t="s">
        <v>84</v>
      </c>
      <c r="E3" s="85" t="s">
        <v>79</v>
      </c>
      <c r="F3" s="85" t="s">
        <v>80</v>
      </c>
      <c r="G3" s="85" t="s">
        <v>81</v>
      </c>
    </row>
    <row r="4" spans="1:7">
      <c r="A4" s="46">
        <v>1</v>
      </c>
      <c r="B4" s="29" t="s">
        <v>271</v>
      </c>
      <c r="C4" s="29" t="s">
        <v>449</v>
      </c>
      <c r="D4" s="22">
        <v>1</v>
      </c>
      <c r="E4" s="22" t="s">
        <v>475</v>
      </c>
      <c r="F4" s="22" t="s">
        <v>475</v>
      </c>
      <c r="G4" s="22">
        <v>22</v>
      </c>
    </row>
    <row r="5" spans="1:7">
      <c r="A5" s="46">
        <v>2</v>
      </c>
      <c r="B5" s="29" t="s">
        <v>558</v>
      </c>
      <c r="C5" s="29" t="s">
        <v>626</v>
      </c>
      <c r="D5" s="22">
        <v>5</v>
      </c>
      <c r="E5" s="22">
        <v>19</v>
      </c>
      <c r="F5" s="22">
        <v>117</v>
      </c>
      <c r="G5" s="22">
        <v>718</v>
      </c>
    </row>
    <row r="6" spans="1:7">
      <c r="A6" s="46">
        <v>3</v>
      </c>
      <c r="B6" s="29" t="s">
        <v>272</v>
      </c>
      <c r="C6" s="29" t="s">
        <v>63</v>
      </c>
      <c r="D6" s="22" t="s">
        <v>475</v>
      </c>
      <c r="E6" s="22">
        <v>4</v>
      </c>
      <c r="F6" s="22">
        <v>12</v>
      </c>
      <c r="G6" s="22">
        <v>160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475</v>
      </c>
      <c r="F7" s="22" t="s">
        <v>475</v>
      </c>
      <c r="G7" s="22">
        <v>2</v>
      </c>
    </row>
    <row r="8" spans="1:7">
      <c r="A8" s="46">
        <v>5</v>
      </c>
      <c r="B8" s="29" t="s">
        <v>372</v>
      </c>
      <c r="C8" s="29" t="s">
        <v>560</v>
      </c>
      <c r="D8" s="22" t="s">
        <v>475</v>
      </c>
      <c r="E8" s="22" t="s">
        <v>475</v>
      </c>
      <c r="F8" s="22">
        <v>1</v>
      </c>
      <c r="G8" s="22" t="s">
        <v>475</v>
      </c>
    </row>
    <row r="9" spans="1:7">
      <c r="A9" s="46">
        <v>6</v>
      </c>
      <c r="B9" s="29" t="s">
        <v>275</v>
      </c>
      <c r="C9" s="29" t="s">
        <v>65</v>
      </c>
      <c r="D9" s="22" t="s">
        <v>475</v>
      </c>
      <c r="E9" s="22" t="s">
        <v>475</v>
      </c>
      <c r="F9" s="22" t="s">
        <v>475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475</v>
      </c>
      <c r="E10" s="22" t="s">
        <v>475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475</v>
      </c>
      <c r="E11" s="22" t="s">
        <v>475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475</v>
      </c>
      <c r="E12" s="22">
        <v>1</v>
      </c>
      <c r="F12" s="22" t="s">
        <v>475</v>
      </c>
      <c r="G12" s="22">
        <v>6</v>
      </c>
    </row>
    <row r="13" spans="1:7">
      <c r="A13" s="46">
        <v>10</v>
      </c>
      <c r="B13" s="29" t="s">
        <v>279</v>
      </c>
      <c r="C13" s="29" t="s">
        <v>69</v>
      </c>
      <c r="D13" s="22" t="s">
        <v>475</v>
      </c>
      <c r="E13" s="22" t="s">
        <v>475</v>
      </c>
      <c r="F13" s="22">
        <v>3</v>
      </c>
      <c r="G13" s="22">
        <v>30</v>
      </c>
    </row>
    <row r="14" spans="1:7">
      <c r="A14" s="46">
        <v>11</v>
      </c>
      <c r="B14" s="29" t="s">
        <v>280</v>
      </c>
      <c r="C14" s="29" t="s">
        <v>70</v>
      </c>
      <c r="D14" s="22" t="s">
        <v>475</v>
      </c>
      <c r="E14" s="22" t="s">
        <v>475</v>
      </c>
      <c r="F14" s="22" t="s">
        <v>475</v>
      </c>
      <c r="G14" s="22">
        <v>2</v>
      </c>
    </row>
    <row r="15" spans="1:7">
      <c r="A15" s="46">
        <v>12</v>
      </c>
      <c r="B15" s="29" t="s">
        <v>438</v>
      </c>
      <c r="C15" s="29" t="s">
        <v>412</v>
      </c>
      <c r="D15" s="22" t="s">
        <v>475</v>
      </c>
      <c r="E15" s="22" t="s">
        <v>475</v>
      </c>
      <c r="F15" s="22" t="s">
        <v>475</v>
      </c>
      <c r="G15" s="22">
        <v>1</v>
      </c>
    </row>
    <row r="16" spans="1:7">
      <c r="A16" s="46">
        <v>13</v>
      </c>
      <c r="B16" s="29" t="s">
        <v>281</v>
      </c>
      <c r="C16" s="29" t="s">
        <v>375</v>
      </c>
      <c r="D16" s="22">
        <v>4</v>
      </c>
      <c r="E16" s="22">
        <v>8</v>
      </c>
      <c r="F16" s="22">
        <v>23</v>
      </c>
      <c r="G16" s="22">
        <v>63</v>
      </c>
    </row>
    <row r="17" spans="1:7">
      <c r="A17" s="46">
        <v>14</v>
      </c>
      <c r="B17" s="29" t="s">
        <v>282</v>
      </c>
      <c r="C17" s="29" t="s">
        <v>71</v>
      </c>
      <c r="D17" s="22" t="s">
        <v>475</v>
      </c>
      <c r="E17" s="22">
        <v>2</v>
      </c>
      <c r="F17" s="22">
        <v>48</v>
      </c>
      <c r="G17" s="22">
        <v>229</v>
      </c>
    </row>
    <row r="18" spans="1:7">
      <c r="A18" s="46">
        <v>15</v>
      </c>
      <c r="B18" s="29" t="s">
        <v>283</v>
      </c>
      <c r="C18" s="29" t="s">
        <v>72</v>
      </c>
      <c r="D18" s="22" t="s">
        <v>475</v>
      </c>
      <c r="E18" s="22">
        <v>3</v>
      </c>
      <c r="F18" s="22">
        <v>24</v>
      </c>
      <c r="G18" s="22">
        <v>125</v>
      </c>
    </row>
    <row r="19" spans="1:7">
      <c r="A19" s="46">
        <v>16</v>
      </c>
      <c r="B19" s="29" t="s">
        <v>284</v>
      </c>
      <c r="C19" s="29" t="s">
        <v>376</v>
      </c>
      <c r="D19" s="22" t="s">
        <v>475</v>
      </c>
      <c r="E19" s="22" t="s">
        <v>475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475</v>
      </c>
      <c r="E20" s="22" t="s">
        <v>475</v>
      </c>
      <c r="F20" s="22" t="s">
        <v>475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475</v>
      </c>
      <c r="E21" s="22">
        <v>3</v>
      </c>
      <c r="F21" s="22">
        <v>4</v>
      </c>
      <c r="G21" s="22">
        <v>11</v>
      </c>
    </row>
    <row r="22" spans="1:7">
      <c r="A22" s="46">
        <v>19</v>
      </c>
      <c r="B22" s="29" t="s">
        <v>418</v>
      </c>
      <c r="C22" s="29" t="s">
        <v>406</v>
      </c>
      <c r="D22" s="22" t="s">
        <v>475</v>
      </c>
      <c r="E22" s="22" t="s">
        <v>475</v>
      </c>
      <c r="F22" s="22">
        <v>3</v>
      </c>
      <c r="G22" s="22">
        <v>20</v>
      </c>
    </row>
    <row r="23" spans="1:7">
      <c r="A23" s="46">
        <v>20</v>
      </c>
      <c r="B23" s="29" t="s">
        <v>637</v>
      </c>
      <c r="C23" s="29" t="s">
        <v>638</v>
      </c>
      <c r="D23" s="22" t="s">
        <v>475</v>
      </c>
      <c r="E23" s="22" t="s">
        <v>475</v>
      </c>
      <c r="F23" s="22">
        <v>1</v>
      </c>
      <c r="G23" s="22">
        <v>4</v>
      </c>
    </row>
    <row r="24" spans="1:7">
      <c r="A24" s="46">
        <v>21</v>
      </c>
      <c r="B24" s="29" t="s">
        <v>287</v>
      </c>
      <c r="C24" s="29" t="s">
        <v>561</v>
      </c>
      <c r="D24" s="22" t="s">
        <v>475</v>
      </c>
      <c r="E24" s="22" t="s">
        <v>475</v>
      </c>
      <c r="F24" s="22" t="s">
        <v>475</v>
      </c>
      <c r="G24" s="22">
        <v>9</v>
      </c>
    </row>
    <row r="25" spans="1:7">
      <c r="A25" s="46">
        <v>22</v>
      </c>
      <c r="B25" s="29" t="s">
        <v>288</v>
      </c>
      <c r="C25" s="29" t="s">
        <v>562</v>
      </c>
      <c r="D25" s="22" t="s">
        <v>475</v>
      </c>
      <c r="E25" s="22" t="s">
        <v>475</v>
      </c>
      <c r="F25" s="22" t="s">
        <v>475</v>
      </c>
      <c r="G25" s="22">
        <v>4</v>
      </c>
    </row>
    <row r="26" spans="1:7">
      <c r="A26" s="46">
        <v>23</v>
      </c>
      <c r="B26" s="29" t="s">
        <v>289</v>
      </c>
      <c r="C26" s="29" t="s">
        <v>564</v>
      </c>
      <c r="D26" s="22" t="s">
        <v>475</v>
      </c>
      <c r="E26" s="22" t="s">
        <v>475</v>
      </c>
      <c r="F26" s="22">
        <v>12</v>
      </c>
      <c r="G26" s="22">
        <v>25</v>
      </c>
    </row>
    <row r="27" spans="1:7">
      <c r="A27" s="46">
        <v>24</v>
      </c>
      <c r="B27" s="29" t="s">
        <v>290</v>
      </c>
      <c r="C27" s="29" t="s">
        <v>565</v>
      </c>
      <c r="D27" s="22" t="s">
        <v>475</v>
      </c>
      <c r="E27" s="22">
        <v>3</v>
      </c>
      <c r="F27" s="22">
        <v>7</v>
      </c>
      <c r="G27" s="22">
        <v>64</v>
      </c>
    </row>
    <row r="28" spans="1:7">
      <c r="A28" s="46">
        <v>25</v>
      </c>
      <c r="B28" s="29" t="s">
        <v>291</v>
      </c>
      <c r="C28" s="29" t="s">
        <v>566</v>
      </c>
      <c r="D28" s="22">
        <v>1</v>
      </c>
      <c r="E28" s="22" t="s">
        <v>475</v>
      </c>
      <c r="F28" s="22">
        <v>4</v>
      </c>
      <c r="G28" s="22">
        <v>25</v>
      </c>
    </row>
    <row r="29" spans="1:7">
      <c r="A29" s="46">
        <v>26</v>
      </c>
      <c r="B29" s="29" t="s">
        <v>292</v>
      </c>
      <c r="C29" s="29" t="s">
        <v>567</v>
      </c>
      <c r="D29" s="22" t="s">
        <v>475</v>
      </c>
      <c r="E29" s="22" t="s">
        <v>475</v>
      </c>
      <c r="F29" s="22" t="s">
        <v>475</v>
      </c>
      <c r="G29" s="22">
        <v>2</v>
      </c>
    </row>
    <row r="30" spans="1:7">
      <c r="A30" s="46">
        <v>27</v>
      </c>
      <c r="B30" s="29" t="s">
        <v>293</v>
      </c>
      <c r="C30" s="29" t="s">
        <v>568</v>
      </c>
      <c r="D30" s="22">
        <v>1</v>
      </c>
      <c r="E30" s="22" t="s">
        <v>475</v>
      </c>
      <c r="F30" s="22" t="s">
        <v>475</v>
      </c>
      <c r="G30" s="22">
        <v>6</v>
      </c>
    </row>
    <row r="31" spans="1:7">
      <c r="A31" s="46">
        <v>28</v>
      </c>
      <c r="B31" s="29" t="s">
        <v>294</v>
      </c>
      <c r="C31" s="29" t="s">
        <v>569</v>
      </c>
      <c r="D31" s="22">
        <v>5</v>
      </c>
      <c r="E31" s="22">
        <v>10</v>
      </c>
      <c r="F31" s="22">
        <v>96</v>
      </c>
      <c r="G31" s="22">
        <v>501</v>
      </c>
    </row>
    <row r="32" spans="1:7">
      <c r="A32" s="46">
        <v>29</v>
      </c>
      <c r="B32" s="29" t="s">
        <v>295</v>
      </c>
      <c r="C32" s="29" t="s">
        <v>570</v>
      </c>
      <c r="D32" s="22" t="s">
        <v>475</v>
      </c>
      <c r="E32" s="22" t="s">
        <v>475</v>
      </c>
      <c r="F32" s="22">
        <v>1</v>
      </c>
      <c r="G32" s="22">
        <v>14</v>
      </c>
    </row>
    <row r="33" spans="1:7">
      <c r="A33" s="46">
        <v>30</v>
      </c>
      <c r="B33" s="29" t="s">
        <v>296</v>
      </c>
      <c r="C33" s="29" t="s">
        <v>571</v>
      </c>
      <c r="D33" s="22" t="s">
        <v>475</v>
      </c>
      <c r="E33" s="22" t="s">
        <v>475</v>
      </c>
      <c r="F33" s="22" t="s">
        <v>475</v>
      </c>
      <c r="G33" s="22">
        <v>1</v>
      </c>
    </row>
    <row r="34" spans="1:7">
      <c r="A34" s="46">
        <v>31</v>
      </c>
      <c r="B34" s="29" t="s">
        <v>297</v>
      </c>
      <c r="C34" s="29" t="s">
        <v>572</v>
      </c>
      <c r="D34" s="22" t="s">
        <v>475</v>
      </c>
      <c r="E34" s="22" t="s">
        <v>475</v>
      </c>
      <c r="F34" s="22" t="s">
        <v>475</v>
      </c>
      <c r="G34" s="22">
        <v>14</v>
      </c>
    </row>
    <row r="35" spans="1:7">
      <c r="A35" s="46">
        <v>32</v>
      </c>
      <c r="B35" s="29" t="s">
        <v>298</v>
      </c>
      <c r="C35" s="29" t="s">
        <v>573</v>
      </c>
      <c r="D35" s="22" t="s">
        <v>475</v>
      </c>
      <c r="E35" s="22" t="s">
        <v>475</v>
      </c>
      <c r="F35" s="22">
        <v>1</v>
      </c>
      <c r="G35" s="22">
        <v>3</v>
      </c>
    </row>
    <row r="36" spans="1:7">
      <c r="A36" s="46">
        <v>33</v>
      </c>
      <c r="B36" s="29" t="s">
        <v>428</v>
      </c>
      <c r="C36" s="29" t="s">
        <v>337</v>
      </c>
      <c r="D36" s="22" t="s">
        <v>475</v>
      </c>
      <c r="E36" s="22" t="s">
        <v>475</v>
      </c>
      <c r="F36" s="22">
        <v>2</v>
      </c>
      <c r="G36" s="22" t="s">
        <v>475</v>
      </c>
    </row>
    <row r="37" spans="1:7">
      <c r="A37" s="46">
        <v>34</v>
      </c>
      <c r="B37" s="29" t="s">
        <v>299</v>
      </c>
      <c r="C37" s="29" t="s">
        <v>574</v>
      </c>
      <c r="D37" s="22" t="s">
        <v>475</v>
      </c>
      <c r="E37" s="22" t="s">
        <v>475</v>
      </c>
      <c r="F37" s="22">
        <v>1</v>
      </c>
      <c r="G37" s="22">
        <v>1</v>
      </c>
    </row>
    <row r="38" spans="1:7">
      <c r="A38" s="46">
        <v>35</v>
      </c>
      <c r="B38" s="29" t="s">
        <v>300</v>
      </c>
      <c r="C38" s="29" t="s">
        <v>575</v>
      </c>
      <c r="D38" s="22">
        <v>3</v>
      </c>
      <c r="E38" s="22">
        <v>7</v>
      </c>
      <c r="F38" s="22">
        <v>20</v>
      </c>
      <c r="G38" s="22">
        <v>42</v>
      </c>
    </row>
    <row r="39" spans="1:7">
      <c r="A39" s="46">
        <v>36</v>
      </c>
      <c r="B39" s="29" t="s">
        <v>301</v>
      </c>
      <c r="C39" s="29" t="s">
        <v>576</v>
      </c>
      <c r="D39" s="22" t="s">
        <v>475</v>
      </c>
      <c r="E39" s="22" t="s">
        <v>475</v>
      </c>
      <c r="F39" s="22">
        <v>5</v>
      </c>
      <c r="G39" s="22">
        <v>77</v>
      </c>
    </row>
    <row r="40" spans="1:7">
      <c r="A40" s="46">
        <v>37</v>
      </c>
      <c r="B40" s="29" t="s">
        <v>302</v>
      </c>
      <c r="C40" s="29" t="s">
        <v>577</v>
      </c>
      <c r="D40" s="22" t="s">
        <v>475</v>
      </c>
      <c r="E40" s="22" t="s">
        <v>475</v>
      </c>
      <c r="F40" s="22" t="s">
        <v>475</v>
      </c>
      <c r="G40" s="22">
        <v>4</v>
      </c>
    </row>
    <row r="41" spans="1:7">
      <c r="A41" s="46">
        <v>38</v>
      </c>
      <c r="B41" s="29" t="s">
        <v>436</v>
      </c>
      <c r="C41" s="29" t="s">
        <v>578</v>
      </c>
      <c r="D41" s="22" t="s">
        <v>475</v>
      </c>
      <c r="E41" s="22" t="s">
        <v>475</v>
      </c>
      <c r="F41" s="22" t="s">
        <v>475</v>
      </c>
      <c r="G41" s="22">
        <v>2</v>
      </c>
    </row>
    <row r="42" spans="1:7">
      <c r="A42" s="46">
        <v>39</v>
      </c>
      <c r="B42" s="29" t="s">
        <v>303</v>
      </c>
      <c r="C42" s="29" t="s">
        <v>338</v>
      </c>
      <c r="D42" s="22" t="s">
        <v>475</v>
      </c>
      <c r="E42" s="22" t="s">
        <v>475</v>
      </c>
      <c r="F42" s="22">
        <v>1</v>
      </c>
      <c r="G42" s="22">
        <v>1</v>
      </c>
    </row>
    <row r="43" spans="1:7">
      <c r="A43" s="46">
        <v>40</v>
      </c>
      <c r="B43" s="29" t="s">
        <v>304</v>
      </c>
      <c r="C43" s="29" t="s">
        <v>579</v>
      </c>
      <c r="D43" s="22">
        <v>1</v>
      </c>
      <c r="E43" s="22" t="s">
        <v>475</v>
      </c>
      <c r="F43" s="22" t="s">
        <v>475</v>
      </c>
      <c r="G43" s="22">
        <v>2</v>
      </c>
    </row>
    <row r="44" spans="1:7">
      <c r="A44" s="46">
        <v>41</v>
      </c>
      <c r="B44" s="29" t="s">
        <v>305</v>
      </c>
      <c r="C44" s="29" t="s">
        <v>580</v>
      </c>
      <c r="D44" s="22" t="s">
        <v>475</v>
      </c>
      <c r="E44" s="22">
        <v>1</v>
      </c>
      <c r="F44" s="22" t="s">
        <v>475</v>
      </c>
      <c r="G44" s="22">
        <v>1</v>
      </c>
    </row>
    <row r="45" spans="1:7">
      <c r="A45" s="46">
        <v>42</v>
      </c>
      <c r="B45" s="29" t="s">
        <v>306</v>
      </c>
      <c r="C45" s="29" t="s">
        <v>581</v>
      </c>
      <c r="D45" s="22" t="s">
        <v>475</v>
      </c>
      <c r="E45" s="22">
        <v>2</v>
      </c>
      <c r="F45" s="22">
        <v>3</v>
      </c>
      <c r="G45" s="22">
        <v>11</v>
      </c>
    </row>
    <row r="46" spans="1:7">
      <c r="A46" s="46">
        <v>43</v>
      </c>
      <c r="B46" s="29" t="s">
        <v>307</v>
      </c>
      <c r="C46" s="29" t="s">
        <v>582</v>
      </c>
      <c r="D46" s="22" t="s">
        <v>475</v>
      </c>
      <c r="E46" s="22" t="s">
        <v>475</v>
      </c>
      <c r="F46" s="22" t="s">
        <v>475</v>
      </c>
      <c r="G46" s="22">
        <v>4</v>
      </c>
    </row>
    <row r="47" spans="1:7">
      <c r="A47" s="46">
        <v>44</v>
      </c>
      <c r="B47" s="29" t="s">
        <v>308</v>
      </c>
      <c r="C47" s="29" t="s">
        <v>339</v>
      </c>
      <c r="D47" s="22" t="s">
        <v>475</v>
      </c>
      <c r="E47" s="22">
        <v>1</v>
      </c>
      <c r="F47" s="22" t="s">
        <v>475</v>
      </c>
      <c r="G47" s="22">
        <v>4</v>
      </c>
    </row>
    <row r="48" spans="1:7">
      <c r="A48" s="46">
        <v>45</v>
      </c>
      <c r="B48" s="29" t="s">
        <v>374</v>
      </c>
      <c r="C48" s="29" t="s">
        <v>583</v>
      </c>
      <c r="D48" s="22" t="s">
        <v>475</v>
      </c>
      <c r="E48" s="22" t="s">
        <v>475</v>
      </c>
      <c r="F48" s="22" t="s">
        <v>475</v>
      </c>
      <c r="G48" s="22">
        <v>1</v>
      </c>
    </row>
    <row r="49" spans="1:7">
      <c r="A49" s="46">
        <v>46</v>
      </c>
      <c r="B49" s="29" t="s">
        <v>309</v>
      </c>
      <c r="C49" s="29" t="s">
        <v>584</v>
      </c>
      <c r="D49" s="22" t="s">
        <v>475</v>
      </c>
      <c r="E49" s="22">
        <v>1</v>
      </c>
      <c r="F49" s="22" t="s">
        <v>475</v>
      </c>
      <c r="G49" s="22" t="s">
        <v>475</v>
      </c>
    </row>
    <row r="50" spans="1:7">
      <c r="A50" s="46">
        <v>47</v>
      </c>
      <c r="B50" s="29" t="s">
        <v>430</v>
      </c>
      <c r="C50" s="29" t="s">
        <v>403</v>
      </c>
      <c r="D50" s="22" t="s">
        <v>475</v>
      </c>
      <c r="E50" s="22" t="s">
        <v>475</v>
      </c>
      <c r="F50" s="22">
        <v>2</v>
      </c>
      <c r="G50" s="22">
        <v>7</v>
      </c>
    </row>
    <row r="51" spans="1:7">
      <c r="A51" s="46">
        <v>48</v>
      </c>
      <c r="B51" s="29" t="s">
        <v>310</v>
      </c>
      <c r="C51" s="29" t="s">
        <v>585</v>
      </c>
      <c r="D51" s="22" t="s">
        <v>475</v>
      </c>
      <c r="E51" s="22" t="s">
        <v>475</v>
      </c>
      <c r="F51" s="22" t="s">
        <v>475</v>
      </c>
      <c r="G51" s="22">
        <v>3</v>
      </c>
    </row>
    <row r="52" spans="1:7">
      <c r="A52" s="46">
        <v>49</v>
      </c>
      <c r="B52" s="29" t="s">
        <v>311</v>
      </c>
      <c r="C52" s="29" t="s">
        <v>73</v>
      </c>
      <c r="D52" s="22" t="s">
        <v>475</v>
      </c>
      <c r="E52" s="22" t="s">
        <v>475</v>
      </c>
      <c r="F52" s="22" t="s">
        <v>475</v>
      </c>
      <c r="G52" s="22">
        <v>5</v>
      </c>
    </row>
    <row r="53" spans="1:7">
      <c r="A53" s="46">
        <v>50</v>
      </c>
      <c r="B53" s="29" t="s">
        <v>312</v>
      </c>
      <c r="C53" s="29" t="s">
        <v>74</v>
      </c>
      <c r="D53" s="22">
        <v>1</v>
      </c>
      <c r="E53" s="22">
        <v>4</v>
      </c>
      <c r="F53" s="22">
        <v>12</v>
      </c>
      <c r="G53" s="22">
        <v>85</v>
      </c>
    </row>
    <row r="54" spans="1:7">
      <c r="A54" s="46">
        <v>51</v>
      </c>
      <c r="B54" s="29" t="s">
        <v>313</v>
      </c>
      <c r="C54" s="29" t="s">
        <v>75</v>
      </c>
      <c r="D54" s="22" t="s">
        <v>475</v>
      </c>
      <c r="E54" s="22" t="s">
        <v>475</v>
      </c>
      <c r="F54" s="22" t="s">
        <v>475</v>
      </c>
      <c r="G54" s="22">
        <v>23</v>
      </c>
    </row>
    <row r="55" spans="1:7">
      <c r="A55" s="46">
        <v>52</v>
      </c>
      <c r="B55" s="29" t="s">
        <v>314</v>
      </c>
      <c r="C55" s="29" t="s">
        <v>76</v>
      </c>
      <c r="D55" s="22" t="s">
        <v>475</v>
      </c>
      <c r="E55" s="22" t="s">
        <v>475</v>
      </c>
      <c r="F55" s="22" t="s">
        <v>475</v>
      </c>
      <c r="G55" s="22">
        <v>7</v>
      </c>
    </row>
    <row r="56" spans="1:7">
      <c r="A56" s="46">
        <v>53</v>
      </c>
      <c r="B56" s="29" t="s">
        <v>315</v>
      </c>
      <c r="C56" s="29" t="s">
        <v>77</v>
      </c>
      <c r="D56" s="22">
        <v>6</v>
      </c>
      <c r="E56" s="22">
        <v>17</v>
      </c>
      <c r="F56" s="22">
        <v>102</v>
      </c>
      <c r="G56" s="22">
        <v>587</v>
      </c>
    </row>
    <row r="57" spans="1:7" s="55" customFormat="1">
      <c r="A57" s="46">
        <v>54</v>
      </c>
      <c r="B57" s="29" t="s">
        <v>316</v>
      </c>
      <c r="C57" s="29" t="s">
        <v>78</v>
      </c>
      <c r="D57" s="22" t="s">
        <v>475</v>
      </c>
      <c r="E57" s="22" t="s">
        <v>475</v>
      </c>
      <c r="F57" s="22" t="s">
        <v>475</v>
      </c>
      <c r="G57" s="22">
        <v>23</v>
      </c>
    </row>
    <row r="58" spans="1:7" s="359" customFormat="1">
      <c r="A58" s="460">
        <v>55</v>
      </c>
      <c r="B58" s="368" t="s">
        <v>317</v>
      </c>
      <c r="C58" s="368" t="s">
        <v>83</v>
      </c>
      <c r="D58" s="368">
        <v>1</v>
      </c>
      <c r="E58" s="368">
        <v>4</v>
      </c>
      <c r="F58" s="368">
        <v>12</v>
      </c>
      <c r="G58" s="368">
        <v>73</v>
      </c>
    </row>
    <row r="59" spans="1:7" ht="15.75">
      <c r="A59" s="272"/>
      <c r="B59" s="272"/>
      <c r="C59" s="270" t="s">
        <v>588</v>
      </c>
      <c r="D59" s="271">
        <f>SUM(D4:D58)</f>
        <v>30</v>
      </c>
      <c r="E59" s="271">
        <f>SUM(E4:E58)</f>
        <v>90</v>
      </c>
      <c r="F59" s="271">
        <f>SUM(F4:F58)</f>
        <v>520</v>
      </c>
      <c r="G59" s="271">
        <f>SUM(G4:G58)</f>
        <v>3031</v>
      </c>
    </row>
    <row r="60" spans="1:7" s="62" customFormat="1">
      <c r="A60"/>
      <c r="B60"/>
      <c r="C60"/>
      <c r="D60"/>
      <c r="E60"/>
      <c r="F60"/>
      <c r="G60"/>
    </row>
    <row r="61" spans="1:7" s="62" customFormat="1">
      <c r="A61"/>
      <c r="B61"/>
      <c r="C61"/>
      <c r="D61"/>
      <c r="E61"/>
      <c r="F61"/>
      <c r="G61"/>
    </row>
    <row r="62" spans="1:7" s="62" customFormat="1">
      <c r="A62"/>
      <c r="B62"/>
      <c r="C62"/>
      <c r="D62"/>
      <c r="E62"/>
      <c r="F62"/>
      <c r="G62"/>
    </row>
    <row r="63" spans="1:7" s="62" customFormat="1">
      <c r="A63"/>
      <c r="B63"/>
      <c r="C63"/>
      <c r="D63"/>
      <c r="E63"/>
      <c r="F63"/>
      <c r="G63"/>
    </row>
    <row r="64" spans="1:7" s="62" customFormat="1">
      <c r="A64"/>
      <c r="B64"/>
      <c r="C64"/>
      <c r="D64"/>
      <c r="E64"/>
      <c r="F64"/>
      <c r="G64"/>
    </row>
    <row r="65" spans="1:7" s="62" customFormat="1">
      <c r="A65"/>
      <c r="B65"/>
      <c r="C65"/>
      <c r="D65"/>
      <c r="E65"/>
      <c r="F65"/>
      <c r="G65"/>
    </row>
    <row r="66" spans="1:7" s="62" customFormat="1">
      <c r="A66"/>
      <c r="B66"/>
      <c r="C66"/>
      <c r="D66"/>
      <c r="E66"/>
      <c r="F66"/>
      <c r="G66"/>
    </row>
    <row r="67" spans="1:7" s="62" customFormat="1">
      <c r="A67"/>
      <c r="B67"/>
      <c r="C67"/>
      <c r="D67"/>
      <c r="E67"/>
      <c r="F67"/>
      <c r="G67"/>
    </row>
    <row r="68" spans="1:7" s="62" customFormat="1">
      <c r="A68"/>
      <c r="B68"/>
      <c r="C68"/>
      <c r="D68"/>
      <c r="E68"/>
      <c r="F68"/>
      <c r="G68"/>
    </row>
    <row r="69" spans="1:7" s="62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4:B5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sqref="A1:D1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11" t="s">
        <v>720</v>
      </c>
      <c r="B1" s="511"/>
      <c r="C1" s="511"/>
      <c r="D1" s="511"/>
    </row>
    <row r="3" spans="1:4">
      <c r="A3" s="2" t="s">
        <v>318</v>
      </c>
    </row>
    <row r="4" spans="1:4" ht="30">
      <c r="A4" s="402" t="s">
        <v>12</v>
      </c>
      <c r="B4" s="402" t="s">
        <v>1</v>
      </c>
      <c r="C4" s="402" t="s">
        <v>2</v>
      </c>
      <c r="D4" s="403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1037836</v>
      </c>
      <c r="C6" s="13">
        <v>1176128595.23</v>
      </c>
      <c r="D6" s="13">
        <v>1133.25</v>
      </c>
    </row>
    <row r="7" spans="1:4">
      <c r="A7" s="5" t="s">
        <v>82</v>
      </c>
      <c r="B7" s="6">
        <v>7709</v>
      </c>
      <c r="C7" s="13">
        <v>2778130.99</v>
      </c>
      <c r="D7" s="13">
        <v>360.38</v>
      </c>
    </row>
    <row r="8" spans="1:4">
      <c r="A8" s="1" t="s">
        <v>6</v>
      </c>
      <c r="B8" s="6">
        <v>28116</v>
      </c>
      <c r="C8" s="13">
        <v>12938152.15</v>
      </c>
      <c r="D8" s="13">
        <v>460.17</v>
      </c>
    </row>
    <row r="9" spans="1:4">
      <c r="A9" s="1" t="s">
        <v>48</v>
      </c>
      <c r="B9" s="6">
        <v>134072</v>
      </c>
      <c r="C9" s="13">
        <v>89491133.489999995</v>
      </c>
      <c r="D9" s="13">
        <v>667.49</v>
      </c>
    </row>
    <row r="10" spans="1:4">
      <c r="A10" s="1" t="s">
        <v>8</v>
      </c>
      <c r="B10" s="6">
        <v>3919</v>
      </c>
      <c r="C10" s="13">
        <v>1321541.1100000001</v>
      </c>
      <c r="D10" s="13">
        <v>337.21</v>
      </c>
    </row>
    <row r="11" spans="1:4" ht="15.75">
      <c r="A11" s="64" t="s">
        <v>11</v>
      </c>
      <c r="B11" s="66">
        <f>SUM(B6:B10)</f>
        <v>1211652</v>
      </c>
      <c r="C11" s="68">
        <f>SUM(C6:C10)</f>
        <v>1282657552.97</v>
      </c>
      <c r="D11" s="68"/>
    </row>
    <row r="14" spans="1:4">
      <c r="A14" s="2" t="s">
        <v>319</v>
      </c>
    </row>
    <row r="15" spans="1:4" ht="30">
      <c r="A15" s="402" t="s">
        <v>12</v>
      </c>
      <c r="B15" s="402" t="s">
        <v>1</v>
      </c>
      <c r="C15" s="402" t="s">
        <v>2</v>
      </c>
      <c r="D15" s="403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884589</v>
      </c>
      <c r="C17" s="13">
        <v>736189818.87</v>
      </c>
      <c r="D17" s="13">
        <v>832.24</v>
      </c>
    </row>
    <row r="18" spans="1:4">
      <c r="A18" s="5" t="s">
        <v>82</v>
      </c>
      <c r="B18" s="6">
        <v>17856</v>
      </c>
      <c r="C18" s="13">
        <v>6432107.8200000003</v>
      </c>
      <c r="D18" s="13">
        <v>360.22</v>
      </c>
    </row>
    <row r="19" spans="1:4">
      <c r="A19" s="1" t="s">
        <v>6</v>
      </c>
      <c r="B19" s="6">
        <v>359689</v>
      </c>
      <c r="C19" s="13">
        <v>229686352.47999999</v>
      </c>
      <c r="D19" s="13">
        <v>638.57000000000005</v>
      </c>
    </row>
    <row r="20" spans="1:4">
      <c r="A20" s="1" t="s">
        <v>48</v>
      </c>
      <c r="B20" s="6">
        <v>81954</v>
      </c>
      <c r="C20" s="13">
        <v>44745659.280000001</v>
      </c>
      <c r="D20" s="13">
        <v>545.99</v>
      </c>
    </row>
    <row r="21" spans="1:4">
      <c r="A21" s="1" t="s">
        <v>8</v>
      </c>
      <c r="B21" s="6">
        <v>5651</v>
      </c>
      <c r="C21" s="13">
        <v>1511710.5</v>
      </c>
      <c r="D21" s="13">
        <v>267.51</v>
      </c>
    </row>
    <row r="22" spans="1:4" ht="15.75">
      <c r="A22" s="64" t="s">
        <v>11</v>
      </c>
      <c r="B22" s="66">
        <f>SUM(B17:B21)</f>
        <v>1349739</v>
      </c>
      <c r="C22" s="68">
        <f>SUM(C17:C21)</f>
        <v>1018565648.95</v>
      </c>
      <c r="D22" s="68"/>
    </row>
    <row r="23" spans="1:4">
      <c r="B23" s="264"/>
    </row>
    <row r="25" spans="1:4">
      <c r="A25" s="2" t="s">
        <v>320</v>
      </c>
    </row>
    <row r="26" spans="1:4" ht="30">
      <c r="A26" s="402" t="s">
        <v>12</v>
      </c>
      <c r="B26" s="402" t="s">
        <v>1</v>
      </c>
      <c r="C26" s="402" t="s">
        <v>2</v>
      </c>
      <c r="D26" s="403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4" t="s">
        <v>11</v>
      </c>
      <c r="B33" s="66">
        <f>SUM(B28:B32)</f>
        <v>0</v>
      </c>
      <c r="C33" s="68">
        <f>SUM(C28:C32)</f>
        <v>0</v>
      </c>
      <c r="D33" s="6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2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3.42578125" customWidth="1"/>
  </cols>
  <sheetData>
    <row r="1" spans="1:13" s="58" customFormat="1" ht="15.75">
      <c r="A1" s="511" t="s">
        <v>721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</row>
    <row r="2" spans="1:13" s="58" customFormat="1" ht="15.7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>
      <c r="A3" s="520" t="s">
        <v>19</v>
      </c>
      <c r="B3" s="522" t="s">
        <v>5</v>
      </c>
      <c r="C3" s="523"/>
      <c r="D3" s="523"/>
      <c r="E3" s="522" t="s">
        <v>6</v>
      </c>
      <c r="F3" s="523"/>
      <c r="G3" s="523"/>
      <c r="H3" s="522" t="s">
        <v>20</v>
      </c>
      <c r="I3" s="523"/>
      <c r="J3" s="523"/>
      <c r="K3" s="522" t="s">
        <v>21</v>
      </c>
      <c r="L3" s="523"/>
      <c r="M3" s="523"/>
    </row>
    <row r="4" spans="1:13">
      <c r="A4" s="521"/>
      <c r="B4" s="106" t="s">
        <v>1</v>
      </c>
      <c r="C4" s="106"/>
      <c r="D4" s="43" t="s">
        <v>22</v>
      </c>
      <c r="E4" s="106" t="s">
        <v>1</v>
      </c>
      <c r="F4" s="106"/>
      <c r="G4" s="43" t="s">
        <v>22</v>
      </c>
      <c r="H4" s="106" t="s">
        <v>1</v>
      </c>
      <c r="I4" s="106"/>
      <c r="J4" s="43" t="s">
        <v>22</v>
      </c>
      <c r="K4" s="106" t="s">
        <v>1</v>
      </c>
      <c r="L4" s="106"/>
      <c r="M4" s="43" t="s">
        <v>22</v>
      </c>
    </row>
    <row r="5" spans="1:13">
      <c r="A5" s="72" t="s">
        <v>90</v>
      </c>
      <c r="B5" s="41">
        <v>407042</v>
      </c>
      <c r="C5" s="41"/>
      <c r="D5" s="42">
        <v>371.87</v>
      </c>
      <c r="E5" s="41">
        <v>163641</v>
      </c>
      <c r="F5" s="41"/>
      <c r="G5" s="42">
        <v>334.05</v>
      </c>
      <c r="H5" s="41">
        <v>101297</v>
      </c>
      <c r="I5" s="41"/>
      <c r="J5" s="42">
        <v>393.13</v>
      </c>
      <c r="K5" s="41">
        <v>7693</v>
      </c>
      <c r="L5" s="41"/>
      <c r="M5" s="42">
        <v>176.49</v>
      </c>
    </row>
    <row r="6" spans="1:13">
      <c r="A6" s="72" t="s">
        <v>91</v>
      </c>
      <c r="B6" s="41">
        <v>694183</v>
      </c>
      <c r="C6" s="6"/>
      <c r="D6" s="42">
        <v>707.94</v>
      </c>
      <c r="E6" s="41">
        <v>165748</v>
      </c>
      <c r="F6" s="6"/>
      <c r="G6" s="42">
        <v>678.8</v>
      </c>
      <c r="H6" s="41">
        <v>85359</v>
      </c>
      <c r="I6" s="6"/>
      <c r="J6" s="42">
        <v>676.48</v>
      </c>
      <c r="K6" s="41">
        <v>1873</v>
      </c>
      <c r="L6" s="6"/>
      <c r="M6" s="42">
        <v>784.83</v>
      </c>
    </row>
    <row r="7" spans="1:13">
      <c r="A7" s="72" t="s">
        <v>24</v>
      </c>
      <c r="B7" s="41">
        <v>490886</v>
      </c>
      <c r="C7" s="6"/>
      <c r="D7" s="42">
        <v>1262.67</v>
      </c>
      <c r="E7" s="41">
        <v>48670</v>
      </c>
      <c r="F7" s="6"/>
      <c r="G7" s="42">
        <v>1195.78</v>
      </c>
      <c r="H7" s="41">
        <v>25682</v>
      </c>
      <c r="I7" s="6"/>
      <c r="J7" s="42">
        <v>1165.1500000000001</v>
      </c>
      <c r="K7" s="41">
        <v>4</v>
      </c>
      <c r="L7" s="6"/>
      <c r="M7" s="42">
        <v>1392.37</v>
      </c>
    </row>
    <row r="8" spans="1:13">
      <c r="A8" s="72" t="s">
        <v>25</v>
      </c>
      <c r="B8" s="41">
        <v>273572</v>
      </c>
      <c r="C8" s="6"/>
      <c r="D8" s="42">
        <v>1696.16</v>
      </c>
      <c r="E8" s="41">
        <v>8242</v>
      </c>
      <c r="F8" s="6"/>
      <c r="G8" s="42">
        <v>1669.68</v>
      </c>
      <c r="H8" s="41">
        <v>2911</v>
      </c>
      <c r="I8" s="6"/>
      <c r="J8" s="42">
        <v>1693.09</v>
      </c>
      <c r="K8" s="41">
        <v>0</v>
      </c>
      <c r="L8" s="6"/>
      <c r="M8" s="42">
        <v>0</v>
      </c>
    </row>
    <row r="9" spans="1:13">
      <c r="A9" s="72" t="s">
        <v>26</v>
      </c>
      <c r="B9" s="41">
        <v>64726</v>
      </c>
      <c r="C9" s="6"/>
      <c r="D9" s="42">
        <v>2213</v>
      </c>
      <c r="E9" s="41">
        <v>1241</v>
      </c>
      <c r="F9" s="6"/>
      <c r="G9" s="42">
        <v>2201.63</v>
      </c>
      <c r="H9" s="41">
        <v>590</v>
      </c>
      <c r="I9" s="6"/>
      <c r="J9" s="42">
        <v>2182.54</v>
      </c>
      <c r="K9" s="41">
        <v>0</v>
      </c>
      <c r="L9" s="6"/>
      <c r="M9" s="42">
        <v>0</v>
      </c>
    </row>
    <row r="10" spans="1:13">
      <c r="A10" s="72" t="s">
        <v>93</v>
      </c>
      <c r="B10" s="41">
        <v>6632</v>
      </c>
      <c r="C10" s="6"/>
      <c r="D10" s="42">
        <v>2602.75</v>
      </c>
      <c r="E10" s="41">
        <v>149</v>
      </c>
      <c r="F10" s="6"/>
      <c r="G10" s="42">
        <v>2597.17</v>
      </c>
      <c r="H10" s="41">
        <v>87</v>
      </c>
      <c r="I10" s="6"/>
      <c r="J10" s="42">
        <v>2626.48</v>
      </c>
      <c r="K10" s="41">
        <v>0</v>
      </c>
      <c r="L10" s="6"/>
      <c r="M10" s="42">
        <v>0</v>
      </c>
    </row>
    <row r="11" spans="1:13">
      <c r="A11" s="72" t="s">
        <v>94</v>
      </c>
      <c r="B11" s="41">
        <v>4049</v>
      </c>
      <c r="C11" s="6"/>
      <c r="D11" s="42">
        <v>2868.77</v>
      </c>
      <c r="E11" s="41">
        <v>53</v>
      </c>
      <c r="F11" s="6"/>
      <c r="G11" s="42">
        <v>2836.75</v>
      </c>
      <c r="H11" s="41">
        <v>75</v>
      </c>
      <c r="I11" s="6"/>
      <c r="J11" s="42">
        <v>2812.3</v>
      </c>
      <c r="K11" s="41">
        <v>0</v>
      </c>
      <c r="L11" s="6"/>
      <c r="M11" s="42">
        <v>0</v>
      </c>
    </row>
    <row r="12" spans="1:13">
      <c r="A12" s="72" t="s">
        <v>95</v>
      </c>
      <c r="B12" s="41">
        <v>4179</v>
      </c>
      <c r="C12" s="6"/>
      <c r="D12" s="42">
        <v>3117.06</v>
      </c>
      <c r="E12" s="41">
        <v>21</v>
      </c>
      <c r="F12" s="6"/>
      <c r="G12" s="42">
        <v>3128.93</v>
      </c>
      <c r="H12" s="41">
        <v>14</v>
      </c>
      <c r="I12" s="6"/>
      <c r="J12" s="42">
        <v>3116.62</v>
      </c>
      <c r="K12" s="41">
        <v>0</v>
      </c>
      <c r="L12" s="6"/>
      <c r="M12" s="42">
        <v>0</v>
      </c>
    </row>
    <row r="13" spans="1:13">
      <c r="A13" s="72" t="s">
        <v>96</v>
      </c>
      <c r="B13" s="41">
        <v>1527</v>
      </c>
      <c r="C13" s="6"/>
      <c r="D13" s="42">
        <v>3349.29</v>
      </c>
      <c r="E13" s="41">
        <v>12</v>
      </c>
      <c r="F13" s="6"/>
      <c r="G13" s="42">
        <v>3377.59</v>
      </c>
      <c r="H13" s="41">
        <v>3</v>
      </c>
      <c r="I13" s="6"/>
      <c r="J13" s="42">
        <v>3319.46</v>
      </c>
      <c r="K13" s="41">
        <v>0</v>
      </c>
      <c r="L13" s="6"/>
      <c r="M13" s="42">
        <v>0</v>
      </c>
    </row>
    <row r="14" spans="1:13">
      <c r="A14" s="72" t="s">
        <v>97</v>
      </c>
      <c r="B14" s="41">
        <v>606</v>
      </c>
      <c r="C14" s="6"/>
      <c r="D14" s="42">
        <v>3611.23</v>
      </c>
      <c r="E14" s="41">
        <v>9</v>
      </c>
      <c r="F14" s="6"/>
      <c r="G14" s="42">
        <v>3620.34</v>
      </c>
      <c r="H14" s="41">
        <v>3</v>
      </c>
      <c r="I14" s="6"/>
      <c r="J14" s="42">
        <v>3642.9</v>
      </c>
      <c r="K14" s="41">
        <v>0</v>
      </c>
      <c r="L14" s="6"/>
      <c r="M14" s="42">
        <v>0</v>
      </c>
    </row>
    <row r="15" spans="1:13">
      <c r="A15" s="72" t="s">
        <v>98</v>
      </c>
      <c r="B15" s="41">
        <v>318</v>
      </c>
      <c r="C15" s="6"/>
      <c r="D15" s="42">
        <v>3872.53</v>
      </c>
      <c r="E15" s="41">
        <v>6</v>
      </c>
      <c r="F15" s="6"/>
      <c r="G15" s="42">
        <v>3844.53</v>
      </c>
      <c r="H15" s="41">
        <v>3</v>
      </c>
      <c r="I15" s="6"/>
      <c r="J15" s="42">
        <v>3949.1</v>
      </c>
      <c r="K15" s="41">
        <v>0</v>
      </c>
      <c r="L15" s="6"/>
      <c r="M15" s="42">
        <v>0</v>
      </c>
    </row>
    <row r="16" spans="1:13">
      <c r="A16" s="72" t="s">
        <v>99</v>
      </c>
      <c r="B16" s="41">
        <v>170</v>
      </c>
      <c r="C16" s="6"/>
      <c r="D16" s="42">
        <v>4106.68</v>
      </c>
      <c r="E16" s="41">
        <v>5</v>
      </c>
      <c r="F16" s="6"/>
      <c r="G16" s="42">
        <v>4099.75</v>
      </c>
      <c r="H16" s="41">
        <v>0</v>
      </c>
      <c r="I16" s="6"/>
      <c r="J16" s="42">
        <v>0</v>
      </c>
      <c r="K16" s="41">
        <v>0</v>
      </c>
      <c r="L16" s="6"/>
      <c r="M16" s="42">
        <v>0</v>
      </c>
    </row>
    <row r="17" spans="1:13">
      <c r="A17" s="72" t="s">
        <v>100</v>
      </c>
      <c r="B17" s="41">
        <v>31</v>
      </c>
      <c r="C17" s="6"/>
      <c r="D17" s="42">
        <v>4353.79</v>
      </c>
      <c r="E17" s="41">
        <v>5</v>
      </c>
      <c r="F17" s="6"/>
      <c r="G17" s="42">
        <v>4393.2299999999996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3">
      <c r="A18" s="72" t="s">
        <v>101</v>
      </c>
      <c r="B18" s="41">
        <v>25</v>
      </c>
      <c r="C18" s="6"/>
      <c r="D18" s="42">
        <v>4601.28</v>
      </c>
      <c r="E18" s="41">
        <v>1</v>
      </c>
      <c r="F18" s="6"/>
      <c r="G18" s="42">
        <v>4685.7700000000004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3">
      <c r="A19" s="72" t="s">
        <v>102</v>
      </c>
      <c r="B19" s="41">
        <v>12</v>
      </c>
      <c r="C19" s="6"/>
      <c r="D19" s="42">
        <v>4872.3500000000004</v>
      </c>
      <c r="E19" s="41">
        <v>1</v>
      </c>
      <c r="F19" s="6"/>
      <c r="G19" s="42">
        <v>4755.25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2" t="s">
        <v>103</v>
      </c>
      <c r="B20" s="41">
        <v>5</v>
      </c>
      <c r="C20" s="6"/>
      <c r="D20" s="42">
        <v>5137.7299999999996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2" t="s">
        <v>104</v>
      </c>
      <c r="B21" s="41">
        <v>2</v>
      </c>
      <c r="C21" s="6"/>
      <c r="D21" s="42">
        <v>5465.54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3">
      <c r="A22" s="72" t="s">
        <v>105</v>
      </c>
      <c r="B22" s="41">
        <v>25</v>
      </c>
      <c r="C22" s="6"/>
      <c r="D22" s="42">
        <v>6202.74</v>
      </c>
      <c r="E22" s="41">
        <v>1</v>
      </c>
      <c r="F22" s="6"/>
      <c r="G22" s="42">
        <v>6015.54</v>
      </c>
      <c r="H22" s="41">
        <v>2</v>
      </c>
      <c r="I22" s="6"/>
      <c r="J22" s="42">
        <v>7231.5</v>
      </c>
      <c r="K22" s="41">
        <v>0</v>
      </c>
      <c r="L22" s="6"/>
      <c r="M22" s="42">
        <v>0</v>
      </c>
    </row>
    <row r="23" spans="1:13" ht="15.75">
      <c r="A23" s="71" t="s">
        <v>11</v>
      </c>
      <c r="B23" s="66">
        <f>SUM(B5:B22)</f>
        <v>1947990</v>
      </c>
      <c r="C23" s="66"/>
      <c r="D23" s="67"/>
      <c r="E23" s="66">
        <f>SUM(E5:E22)</f>
        <v>387805</v>
      </c>
      <c r="F23" s="66"/>
      <c r="G23" s="67"/>
      <c r="H23" s="66">
        <f>SUM(H5:H22)</f>
        <v>216026</v>
      </c>
      <c r="I23" s="66"/>
      <c r="J23" s="69"/>
      <c r="K23" s="70">
        <f>SUM(K5:K22)</f>
        <v>9570</v>
      </c>
      <c r="L23" s="66"/>
      <c r="M23" s="67"/>
    </row>
    <row r="26" spans="1:13">
      <c r="A26" s="520" t="s">
        <v>19</v>
      </c>
      <c r="B26" s="522" t="s">
        <v>5</v>
      </c>
      <c r="C26" s="523"/>
      <c r="D26" s="523"/>
      <c r="E26" s="522" t="s">
        <v>6</v>
      </c>
      <c r="F26" s="523"/>
      <c r="G26" s="523"/>
      <c r="H26" s="522" t="s">
        <v>20</v>
      </c>
      <c r="I26" s="523"/>
      <c r="J26" s="523"/>
      <c r="K26" s="522" t="s">
        <v>21</v>
      </c>
      <c r="L26" s="523"/>
      <c r="M26" s="523"/>
    </row>
    <row r="27" spans="1:13">
      <c r="A27" s="521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3">
      <c r="A28" s="17" t="s">
        <v>505</v>
      </c>
      <c r="B28" s="41">
        <v>32168</v>
      </c>
      <c r="C28" s="42">
        <v>1786365.1</v>
      </c>
      <c r="D28" s="42">
        <v>55.53</v>
      </c>
      <c r="E28" s="41">
        <v>13240</v>
      </c>
      <c r="F28" s="42">
        <v>849900.5</v>
      </c>
      <c r="G28" s="42">
        <v>64.19</v>
      </c>
      <c r="H28" s="41">
        <v>1675</v>
      </c>
      <c r="I28" s="42">
        <v>95621.77</v>
      </c>
      <c r="J28" s="42">
        <v>57.09</v>
      </c>
      <c r="K28" s="41">
        <v>2320</v>
      </c>
      <c r="L28" s="42">
        <v>159587.49</v>
      </c>
      <c r="M28" s="42">
        <v>68.790000000000006</v>
      </c>
    </row>
    <row r="29" spans="1:13">
      <c r="A29" s="17" t="s">
        <v>506</v>
      </c>
      <c r="B29" s="41">
        <v>22530</v>
      </c>
      <c r="C29" s="42">
        <v>3258022.9</v>
      </c>
      <c r="D29" s="42">
        <v>144.61000000000001</v>
      </c>
      <c r="E29" s="41">
        <v>16618</v>
      </c>
      <c r="F29" s="42">
        <v>2498091.92</v>
      </c>
      <c r="G29" s="42">
        <v>150.32</v>
      </c>
      <c r="H29" s="41">
        <v>1435</v>
      </c>
      <c r="I29" s="42">
        <v>215914.48</v>
      </c>
      <c r="J29" s="42">
        <v>150.46</v>
      </c>
      <c r="K29" s="41">
        <v>3052</v>
      </c>
      <c r="L29" s="42">
        <v>440607.1</v>
      </c>
      <c r="M29" s="42">
        <v>144.37</v>
      </c>
    </row>
    <row r="30" spans="1:13">
      <c r="A30" s="17" t="s">
        <v>507</v>
      </c>
      <c r="B30" s="41">
        <v>13787</v>
      </c>
      <c r="C30" s="42">
        <v>3410723.16</v>
      </c>
      <c r="D30" s="42">
        <v>247.39</v>
      </c>
      <c r="E30" s="41">
        <v>13800</v>
      </c>
      <c r="F30" s="42">
        <v>3436518</v>
      </c>
      <c r="G30" s="42">
        <v>249.02</v>
      </c>
      <c r="H30" s="41">
        <v>3835</v>
      </c>
      <c r="I30" s="42">
        <v>1001432.58</v>
      </c>
      <c r="J30" s="42">
        <v>261.13</v>
      </c>
      <c r="K30" s="41">
        <v>609</v>
      </c>
      <c r="L30" s="42">
        <v>140963.26999999999</v>
      </c>
      <c r="M30" s="42">
        <v>231.47</v>
      </c>
    </row>
    <row r="31" spans="1:13">
      <c r="A31" s="17" t="s">
        <v>508</v>
      </c>
      <c r="B31" s="41">
        <v>130335</v>
      </c>
      <c r="C31" s="42">
        <v>47842241.93</v>
      </c>
      <c r="D31" s="42">
        <v>367.07</v>
      </c>
      <c r="E31" s="41">
        <v>60627</v>
      </c>
      <c r="F31" s="42">
        <v>21524840.239999998</v>
      </c>
      <c r="G31" s="42">
        <v>355.04</v>
      </c>
      <c r="H31" s="41">
        <v>48692</v>
      </c>
      <c r="I31" s="42">
        <v>17613493.870000001</v>
      </c>
      <c r="J31" s="42">
        <v>361.73</v>
      </c>
      <c r="K31" s="41">
        <v>1712</v>
      </c>
      <c r="L31" s="42">
        <v>616545.09</v>
      </c>
      <c r="M31" s="42">
        <v>360.13</v>
      </c>
    </row>
    <row r="32" spans="1:13">
      <c r="A32" s="17" t="s">
        <v>509</v>
      </c>
      <c r="B32" s="41">
        <v>208222</v>
      </c>
      <c r="C32" s="42">
        <v>95068962.5</v>
      </c>
      <c r="D32" s="42">
        <v>456.58</v>
      </c>
      <c r="E32" s="41">
        <v>59356</v>
      </c>
      <c r="F32" s="42">
        <v>26355058.07</v>
      </c>
      <c r="G32" s="42">
        <v>444.02</v>
      </c>
      <c r="H32" s="41">
        <v>45660</v>
      </c>
      <c r="I32" s="42">
        <v>20896619.109999999</v>
      </c>
      <c r="J32" s="42">
        <v>457.66</v>
      </c>
      <c r="K32" s="41">
        <v>0</v>
      </c>
      <c r="L32" s="42">
        <v>0</v>
      </c>
      <c r="M32" s="42">
        <v>0</v>
      </c>
    </row>
    <row r="33" spans="1:13">
      <c r="A33" s="17" t="s">
        <v>510</v>
      </c>
      <c r="B33" s="41">
        <v>200200</v>
      </c>
      <c r="C33" s="42">
        <v>109324749.11</v>
      </c>
      <c r="D33" s="42">
        <v>546.08000000000004</v>
      </c>
      <c r="E33" s="41">
        <v>70978</v>
      </c>
      <c r="F33" s="42">
        <v>38930056.359999999</v>
      </c>
      <c r="G33" s="42">
        <v>548.48</v>
      </c>
      <c r="H33" s="41">
        <v>28179</v>
      </c>
      <c r="I33" s="42">
        <v>15278964.18</v>
      </c>
      <c r="J33" s="42">
        <v>542.21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169332</v>
      </c>
      <c r="C34" s="42">
        <v>109744861.22</v>
      </c>
      <c r="D34" s="42">
        <v>648.1</v>
      </c>
      <c r="E34" s="41">
        <v>32736</v>
      </c>
      <c r="F34" s="42">
        <v>21170207.940000001</v>
      </c>
      <c r="G34" s="42">
        <v>646.70000000000005</v>
      </c>
      <c r="H34" s="41">
        <v>24792</v>
      </c>
      <c r="I34" s="42">
        <v>15968848.689999999</v>
      </c>
      <c r="J34" s="42">
        <v>644.11</v>
      </c>
      <c r="K34" s="41">
        <v>13</v>
      </c>
      <c r="L34" s="42">
        <v>8728.2000000000007</v>
      </c>
      <c r="M34" s="42">
        <v>671.4</v>
      </c>
    </row>
    <row r="35" spans="1:13">
      <c r="A35" s="17" t="s">
        <v>512</v>
      </c>
      <c r="B35" s="41">
        <v>131125</v>
      </c>
      <c r="C35" s="42">
        <v>98044170.469999999</v>
      </c>
      <c r="D35" s="42">
        <v>747.72</v>
      </c>
      <c r="E35" s="41">
        <v>23180</v>
      </c>
      <c r="F35" s="42">
        <v>17354794.129999999</v>
      </c>
      <c r="G35" s="42">
        <v>748.7</v>
      </c>
      <c r="H35" s="41">
        <v>18424</v>
      </c>
      <c r="I35" s="42">
        <v>13969549.75</v>
      </c>
      <c r="J35" s="42">
        <v>758.23</v>
      </c>
      <c r="K35" s="41">
        <v>1753</v>
      </c>
      <c r="L35" s="42">
        <v>1373124.9</v>
      </c>
      <c r="M35" s="42">
        <v>783.3</v>
      </c>
    </row>
    <row r="36" spans="1:13">
      <c r="A36" s="17" t="s">
        <v>513</v>
      </c>
      <c r="B36" s="41">
        <v>98500</v>
      </c>
      <c r="C36" s="42">
        <v>83527330.569999993</v>
      </c>
      <c r="D36" s="42">
        <v>847.99</v>
      </c>
      <c r="E36" s="41">
        <v>19281</v>
      </c>
      <c r="F36" s="42">
        <v>16370556.939999999</v>
      </c>
      <c r="G36" s="42">
        <v>849.05</v>
      </c>
      <c r="H36" s="41">
        <v>7501</v>
      </c>
      <c r="I36" s="42">
        <v>6369987.54</v>
      </c>
      <c r="J36" s="42">
        <v>849.22</v>
      </c>
      <c r="K36" s="41">
        <v>107</v>
      </c>
      <c r="L36" s="42">
        <v>88126.080000000002</v>
      </c>
      <c r="M36" s="42">
        <v>823.61</v>
      </c>
    </row>
    <row r="37" spans="1:13">
      <c r="A37" s="17" t="s">
        <v>514</v>
      </c>
      <c r="B37" s="41">
        <v>95026</v>
      </c>
      <c r="C37" s="42">
        <v>90797054.290000007</v>
      </c>
      <c r="D37" s="42">
        <v>955.5</v>
      </c>
      <c r="E37" s="41">
        <v>19573</v>
      </c>
      <c r="F37" s="42">
        <v>18684885.530000001</v>
      </c>
      <c r="G37" s="42">
        <v>954.63</v>
      </c>
      <c r="H37" s="41">
        <v>6463</v>
      </c>
      <c r="I37" s="42">
        <v>6156321.1399999997</v>
      </c>
      <c r="J37" s="42">
        <v>952.55</v>
      </c>
      <c r="K37" s="41">
        <v>0</v>
      </c>
      <c r="L37" s="42">
        <v>0</v>
      </c>
      <c r="M37" s="42">
        <v>0</v>
      </c>
    </row>
    <row r="38" spans="1:13">
      <c r="A38" s="17" t="s">
        <v>515</v>
      </c>
      <c r="B38" s="41">
        <v>92540</v>
      </c>
      <c r="C38" s="42">
        <v>96353710.469999999</v>
      </c>
      <c r="D38" s="42">
        <v>1041.21</v>
      </c>
      <c r="E38" s="41">
        <v>16477</v>
      </c>
      <c r="F38" s="42">
        <v>17170709.379999999</v>
      </c>
      <c r="G38" s="42">
        <v>1042.0999999999999</v>
      </c>
      <c r="H38" s="41">
        <v>10421</v>
      </c>
      <c r="I38" s="42">
        <v>10650394.49</v>
      </c>
      <c r="J38" s="42">
        <v>1022.01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74672</v>
      </c>
      <c r="C39" s="42">
        <v>85914277.730000004</v>
      </c>
      <c r="D39" s="42">
        <v>1150.56</v>
      </c>
      <c r="E39" s="41">
        <v>9853</v>
      </c>
      <c r="F39" s="42">
        <v>11293688.460000001</v>
      </c>
      <c r="G39" s="42">
        <v>1146.22</v>
      </c>
      <c r="H39" s="41">
        <v>5433</v>
      </c>
      <c r="I39" s="42">
        <v>6243005.2000000002</v>
      </c>
      <c r="J39" s="42">
        <v>1149.0899999999999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114824</v>
      </c>
      <c r="C40" s="42">
        <v>145415703.22</v>
      </c>
      <c r="D40" s="42">
        <v>1266.42</v>
      </c>
      <c r="E40" s="41">
        <v>10131</v>
      </c>
      <c r="F40" s="42">
        <v>12715126.109999999</v>
      </c>
      <c r="G40" s="42">
        <v>1255.07</v>
      </c>
      <c r="H40" s="41">
        <v>4879</v>
      </c>
      <c r="I40" s="42">
        <v>6156244.3399999999</v>
      </c>
      <c r="J40" s="42">
        <v>1261.78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518</v>
      </c>
      <c r="B41" s="41">
        <v>102187</v>
      </c>
      <c r="C41" s="42">
        <v>137842522.68000001</v>
      </c>
      <c r="D41" s="42">
        <v>1348.92</v>
      </c>
      <c r="E41" s="41">
        <v>6018</v>
      </c>
      <c r="F41" s="42">
        <v>8114467.2199999997</v>
      </c>
      <c r="G41" s="42">
        <v>1348.37</v>
      </c>
      <c r="H41" s="41">
        <v>2816</v>
      </c>
      <c r="I41" s="42">
        <v>3791702.16</v>
      </c>
      <c r="J41" s="42">
        <v>1346.49</v>
      </c>
      <c r="K41" s="41">
        <v>0</v>
      </c>
      <c r="L41" s="42">
        <v>0</v>
      </c>
      <c r="M41" s="42">
        <v>0</v>
      </c>
    </row>
    <row r="42" spans="1:13">
      <c r="A42" s="17" t="s">
        <v>519</v>
      </c>
      <c r="B42" s="41">
        <v>106663</v>
      </c>
      <c r="C42" s="42">
        <v>154301295.63999999</v>
      </c>
      <c r="D42" s="42">
        <v>1446.62</v>
      </c>
      <c r="E42" s="41">
        <v>6191</v>
      </c>
      <c r="F42" s="42">
        <v>8904770.5399999991</v>
      </c>
      <c r="G42" s="42">
        <v>1438.34</v>
      </c>
      <c r="H42" s="41">
        <v>2133</v>
      </c>
      <c r="I42" s="42">
        <v>3082156.62</v>
      </c>
      <c r="J42" s="42">
        <v>1444.99</v>
      </c>
      <c r="K42" s="41">
        <v>3</v>
      </c>
      <c r="L42" s="42">
        <v>4364.1000000000004</v>
      </c>
      <c r="M42" s="42">
        <v>1454.7</v>
      </c>
    </row>
    <row r="43" spans="1:13">
      <c r="A43" s="17" t="s">
        <v>520</v>
      </c>
      <c r="B43" s="41">
        <v>81873</v>
      </c>
      <c r="C43" s="42">
        <v>126613533.69</v>
      </c>
      <c r="D43" s="42">
        <v>1546.46</v>
      </c>
      <c r="E43" s="41">
        <v>3479</v>
      </c>
      <c r="F43" s="42">
        <v>5367320</v>
      </c>
      <c r="G43" s="42">
        <v>1542.78</v>
      </c>
      <c r="H43" s="41">
        <v>942</v>
      </c>
      <c r="I43" s="42">
        <v>1455009.64</v>
      </c>
      <c r="J43" s="42">
        <v>1544.6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70499</v>
      </c>
      <c r="C44" s="42">
        <v>116329668.08</v>
      </c>
      <c r="D44" s="42">
        <v>1650.09</v>
      </c>
      <c r="E44" s="41">
        <v>1875</v>
      </c>
      <c r="F44" s="42">
        <v>3089433.52</v>
      </c>
      <c r="G44" s="42">
        <v>1647.7</v>
      </c>
      <c r="H44" s="41">
        <v>694</v>
      </c>
      <c r="I44" s="42">
        <v>1142983.28</v>
      </c>
      <c r="J44" s="42">
        <v>1646.95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56620</v>
      </c>
      <c r="C45" s="42">
        <v>98783588</v>
      </c>
      <c r="D45" s="42">
        <v>1744.68</v>
      </c>
      <c r="E45" s="41">
        <v>1120</v>
      </c>
      <c r="F45" s="42">
        <v>1961605.51</v>
      </c>
      <c r="G45" s="42">
        <v>1751.43</v>
      </c>
      <c r="H45" s="41">
        <v>541</v>
      </c>
      <c r="I45" s="42">
        <v>946653.54</v>
      </c>
      <c r="J45" s="42">
        <v>1749.82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34785</v>
      </c>
      <c r="C46" s="42">
        <v>64244753.509999998</v>
      </c>
      <c r="D46" s="42">
        <v>1846.91</v>
      </c>
      <c r="E46" s="41">
        <v>960</v>
      </c>
      <c r="F46" s="42">
        <v>1772464.38</v>
      </c>
      <c r="G46" s="42">
        <v>1846.32</v>
      </c>
      <c r="H46" s="41">
        <v>442</v>
      </c>
      <c r="I46" s="42">
        <v>814330.88</v>
      </c>
      <c r="J46" s="42">
        <v>1842.38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29795</v>
      </c>
      <c r="C47" s="42">
        <v>58050686.890000001</v>
      </c>
      <c r="D47" s="42">
        <v>1948.34</v>
      </c>
      <c r="E47" s="41">
        <v>808</v>
      </c>
      <c r="F47" s="42">
        <v>1570654.8</v>
      </c>
      <c r="G47" s="42">
        <v>1943.88</v>
      </c>
      <c r="H47" s="41">
        <v>292</v>
      </c>
      <c r="I47" s="42">
        <v>569603.51</v>
      </c>
      <c r="J47" s="42">
        <v>1950.7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39889</v>
      </c>
      <c r="C48" s="42">
        <v>83998574.290000007</v>
      </c>
      <c r="D48" s="42">
        <v>2105.81</v>
      </c>
      <c r="E48" s="41">
        <v>775</v>
      </c>
      <c r="F48" s="42">
        <v>1631331.52</v>
      </c>
      <c r="G48" s="42">
        <v>2104.94</v>
      </c>
      <c r="H48" s="41">
        <v>417</v>
      </c>
      <c r="I48" s="42">
        <v>879212.96</v>
      </c>
      <c r="J48" s="42">
        <v>2108.42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24837</v>
      </c>
      <c r="C49" s="42">
        <v>59240092.350000001</v>
      </c>
      <c r="D49" s="42">
        <v>2385.15</v>
      </c>
      <c r="E49" s="41">
        <v>466</v>
      </c>
      <c r="F49" s="42">
        <v>1100887.1100000001</v>
      </c>
      <c r="G49" s="42">
        <v>2362.42</v>
      </c>
      <c r="H49" s="41">
        <v>173</v>
      </c>
      <c r="I49" s="42">
        <v>408486.63</v>
      </c>
      <c r="J49" s="42">
        <v>2361.19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6632</v>
      </c>
      <c r="C50" s="42">
        <v>17261411.390000001</v>
      </c>
      <c r="D50" s="42">
        <v>2602.75</v>
      </c>
      <c r="E50" s="41">
        <v>149</v>
      </c>
      <c r="F50" s="42">
        <v>386978.61</v>
      </c>
      <c r="G50" s="42">
        <v>2597.17</v>
      </c>
      <c r="H50" s="41">
        <v>87</v>
      </c>
      <c r="I50" s="42">
        <v>228504.18</v>
      </c>
      <c r="J50" s="42">
        <v>2626.48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4049</v>
      </c>
      <c r="C51" s="42">
        <v>11615647.35</v>
      </c>
      <c r="D51" s="42">
        <v>2868.77</v>
      </c>
      <c r="E51" s="41">
        <v>53</v>
      </c>
      <c r="F51" s="42">
        <v>150347.6</v>
      </c>
      <c r="G51" s="42">
        <v>2836.75</v>
      </c>
      <c r="H51" s="41">
        <v>75</v>
      </c>
      <c r="I51" s="42">
        <v>210922.19</v>
      </c>
      <c r="J51" s="42">
        <v>2812.3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4179</v>
      </c>
      <c r="C52" s="42">
        <v>13026176.060000001</v>
      </c>
      <c r="D52" s="42">
        <v>3117.06</v>
      </c>
      <c r="E52" s="41">
        <v>21</v>
      </c>
      <c r="F52" s="42">
        <v>65707.460000000006</v>
      </c>
      <c r="G52" s="42">
        <v>3128.93</v>
      </c>
      <c r="H52" s="41">
        <v>14</v>
      </c>
      <c r="I52" s="42">
        <v>43632.68</v>
      </c>
      <c r="J52" s="42">
        <v>3116.62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1527</v>
      </c>
      <c r="C53" s="42">
        <v>5114370.01</v>
      </c>
      <c r="D53" s="42">
        <v>3349.29</v>
      </c>
      <c r="E53" s="41">
        <v>12</v>
      </c>
      <c r="F53" s="42">
        <v>40531.06</v>
      </c>
      <c r="G53" s="42">
        <v>3377.59</v>
      </c>
      <c r="H53" s="41">
        <v>3</v>
      </c>
      <c r="I53" s="42">
        <v>9958.3700000000008</v>
      </c>
      <c r="J53" s="42">
        <v>3319.46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606</v>
      </c>
      <c r="C54" s="42">
        <v>2188406.64</v>
      </c>
      <c r="D54" s="42">
        <v>3611.23</v>
      </c>
      <c r="E54" s="41">
        <v>9</v>
      </c>
      <c r="F54" s="42">
        <v>32583.09</v>
      </c>
      <c r="G54" s="42">
        <v>3620.34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318</v>
      </c>
      <c r="C55" s="42">
        <v>1231463.03</v>
      </c>
      <c r="D55" s="42">
        <v>3872.53</v>
      </c>
      <c r="E55" s="41">
        <v>6</v>
      </c>
      <c r="F55" s="42">
        <v>23067.17</v>
      </c>
      <c r="G55" s="42">
        <v>3844.53</v>
      </c>
      <c r="H55" s="41">
        <v>3</v>
      </c>
      <c r="I55" s="42">
        <v>11847.3</v>
      </c>
      <c r="J55" s="42">
        <v>3949.1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170</v>
      </c>
      <c r="C56" s="42">
        <v>698134.92</v>
      </c>
      <c r="D56" s="42">
        <v>4106.68</v>
      </c>
      <c r="E56" s="41">
        <v>5</v>
      </c>
      <c r="F56" s="42">
        <v>20498.73</v>
      </c>
      <c r="G56" s="42">
        <v>4099.75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31</v>
      </c>
      <c r="C57" s="42">
        <v>134967.34</v>
      </c>
      <c r="D57" s="42">
        <v>4353.79</v>
      </c>
      <c r="E57" s="41">
        <v>5</v>
      </c>
      <c r="F57" s="42">
        <v>21966.17</v>
      </c>
      <c r="G57" s="42">
        <v>4393.2299999999996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25</v>
      </c>
      <c r="C58" s="42">
        <v>115031.97</v>
      </c>
      <c r="D58" s="42">
        <v>4601.28</v>
      </c>
      <c r="E58" s="41">
        <v>1</v>
      </c>
      <c r="F58" s="42">
        <v>4685.7700000000004</v>
      </c>
      <c r="G58" s="42">
        <v>4685.7700000000004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12</v>
      </c>
      <c r="C59" s="42">
        <v>58468.23</v>
      </c>
      <c r="D59" s="42">
        <v>4872.3500000000004</v>
      </c>
      <c r="E59" s="41">
        <v>1</v>
      </c>
      <c r="F59" s="42">
        <v>4755.25</v>
      </c>
      <c r="G59" s="42">
        <v>4755.25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5</v>
      </c>
      <c r="C60" s="42">
        <v>25688.639999999999</v>
      </c>
      <c r="D60" s="42">
        <v>5137.7299999999996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2</v>
      </c>
      <c r="C61" s="42">
        <v>10931.07</v>
      </c>
      <c r="D61" s="42">
        <v>5465.54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539</v>
      </c>
      <c r="B62" s="41">
        <v>25</v>
      </c>
      <c r="C62" s="42">
        <v>155068.46</v>
      </c>
      <c r="D62" s="42">
        <v>6202.74</v>
      </c>
      <c r="E62" s="41">
        <v>1</v>
      </c>
      <c r="F62" s="42">
        <v>6015.54</v>
      </c>
      <c r="G62" s="42">
        <v>6015.54</v>
      </c>
      <c r="H62" s="41">
        <v>2</v>
      </c>
      <c r="I62" s="42">
        <v>14463</v>
      </c>
      <c r="J62" s="42">
        <v>7231.5</v>
      </c>
      <c r="K62" s="41">
        <v>0</v>
      </c>
      <c r="L62" s="42">
        <v>0</v>
      </c>
      <c r="M62" s="42">
        <v>0</v>
      </c>
    </row>
    <row r="63" spans="1:13" ht="15.75">
      <c r="A63" s="64" t="s">
        <v>11</v>
      </c>
      <c r="B63" s="66">
        <f>SUM(B28:B62)</f>
        <v>1947990</v>
      </c>
      <c r="C63" s="67">
        <f>SUM(C28:C62)</f>
        <v>1921528652.9100003</v>
      </c>
      <c r="D63" s="66"/>
      <c r="E63" s="66">
        <f>SUM(E28:E62)</f>
        <v>387805</v>
      </c>
      <c r="F63" s="67">
        <f>SUM(F28:F62)</f>
        <v>242624504.63</v>
      </c>
      <c r="G63" s="66"/>
      <c r="H63" s="66">
        <f>SUM(H28:H62)</f>
        <v>216026</v>
      </c>
      <c r="I63" s="67">
        <f>SUM(I28:I62)</f>
        <v>134236792.77000004</v>
      </c>
      <c r="J63" s="66"/>
      <c r="K63" s="66">
        <f>SUM(K28:K62)</f>
        <v>9570</v>
      </c>
      <c r="L63" s="67">
        <f>SUM(L28:L62)</f>
        <v>2833251.61</v>
      </c>
      <c r="M63" s="66"/>
    </row>
    <row r="67" spans="2:3">
      <c r="C67" s="9"/>
    </row>
    <row r="68" spans="2:3">
      <c r="B68" s="264"/>
      <c r="C68" s="264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sqref="A1:P1"/>
    </sheetView>
  </sheetViews>
  <sheetFormatPr defaultRowHeight="15"/>
  <cols>
    <col min="1" max="1" width="14" style="151" customWidth="1"/>
    <col min="2" max="2" width="10.140625" style="151" bestFit="1" customWidth="1"/>
    <col min="3" max="3" width="17.28515625" style="151" bestFit="1" customWidth="1"/>
    <col min="4" max="4" width="9" style="151" bestFit="1" customWidth="1"/>
    <col min="5" max="5" width="9.42578125" style="151" bestFit="1" customWidth="1"/>
    <col min="6" max="6" width="10.140625" style="151" customWidth="1"/>
    <col min="7" max="7" width="15.42578125" style="151" bestFit="1" customWidth="1"/>
    <col min="8" max="8" width="8.140625" style="151" bestFit="1" customWidth="1"/>
    <col min="9" max="9" width="9.42578125" style="151" bestFit="1" customWidth="1"/>
    <col min="10" max="10" width="10.5703125" style="151" customWidth="1"/>
    <col min="11" max="11" width="15.42578125" style="151" bestFit="1" customWidth="1"/>
    <col min="12" max="12" width="8.140625" style="151" bestFit="1" customWidth="1"/>
    <col min="13" max="13" width="9.42578125" style="151" bestFit="1" customWidth="1"/>
    <col min="14" max="14" width="10.140625" style="151" customWidth="1"/>
    <col min="15" max="15" width="13.140625" style="151" bestFit="1" customWidth="1"/>
    <col min="16" max="16" width="8" style="151" bestFit="1" customWidth="1"/>
    <col min="17" max="17" width="9.42578125" style="151" bestFit="1" customWidth="1"/>
    <col min="18" max="16384" width="9.140625" style="151"/>
  </cols>
  <sheetData>
    <row r="1" spans="1:17" ht="15.75">
      <c r="A1" s="531" t="s">
        <v>768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164"/>
    </row>
    <row r="2" spans="1:17" ht="16.5" thickBot="1">
      <c r="A2" s="361"/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164"/>
    </row>
    <row r="3" spans="1:17">
      <c r="A3" s="532" t="s">
        <v>19</v>
      </c>
      <c r="B3" s="534" t="s">
        <v>5</v>
      </c>
      <c r="C3" s="535"/>
      <c r="D3" s="535"/>
      <c r="E3" s="536"/>
      <c r="F3" s="534" t="s">
        <v>6</v>
      </c>
      <c r="G3" s="535"/>
      <c r="H3" s="535"/>
      <c r="I3" s="536"/>
      <c r="J3" s="534" t="s">
        <v>20</v>
      </c>
      <c r="K3" s="535"/>
      <c r="L3" s="535"/>
      <c r="M3" s="536"/>
      <c r="N3" s="534" t="s">
        <v>21</v>
      </c>
      <c r="O3" s="535"/>
      <c r="P3" s="535"/>
      <c r="Q3" s="537"/>
    </row>
    <row r="4" spans="1:17" ht="15.75" thickBot="1">
      <c r="A4" s="533"/>
      <c r="B4" s="326" t="s">
        <v>1</v>
      </c>
      <c r="C4" s="327" t="s">
        <v>58</v>
      </c>
      <c r="D4" s="327" t="s">
        <v>22</v>
      </c>
      <c r="E4" s="327" t="s">
        <v>486</v>
      </c>
      <c r="F4" s="326" t="s">
        <v>1</v>
      </c>
      <c r="G4" s="327" t="s">
        <v>58</v>
      </c>
      <c r="H4" s="327" t="s">
        <v>22</v>
      </c>
      <c r="I4" s="327" t="s">
        <v>486</v>
      </c>
      <c r="J4" s="326" t="s">
        <v>1</v>
      </c>
      <c r="K4" s="327" t="s">
        <v>58</v>
      </c>
      <c r="L4" s="327" t="s">
        <v>22</v>
      </c>
      <c r="M4" s="327" t="s">
        <v>486</v>
      </c>
      <c r="N4" s="326" t="s">
        <v>1</v>
      </c>
      <c r="O4" s="327" t="s">
        <v>58</v>
      </c>
      <c r="P4" s="327" t="s">
        <v>22</v>
      </c>
      <c r="Q4" s="328" t="s">
        <v>486</v>
      </c>
    </row>
    <row r="5" spans="1:17">
      <c r="A5" s="321" t="s">
        <v>505</v>
      </c>
      <c r="B5" s="322">
        <v>32168</v>
      </c>
      <c r="C5" s="323">
        <v>1786365.1</v>
      </c>
      <c r="D5" s="323">
        <v>55.53</v>
      </c>
      <c r="E5" s="323">
        <v>55.38</v>
      </c>
      <c r="F5" s="322">
        <v>13240</v>
      </c>
      <c r="G5" s="323">
        <v>849900.5</v>
      </c>
      <c r="H5" s="323">
        <v>64.19</v>
      </c>
      <c r="I5" s="323">
        <v>65.56</v>
      </c>
      <c r="J5" s="322">
        <v>1675</v>
      </c>
      <c r="K5" s="323">
        <v>95621.77</v>
      </c>
      <c r="L5" s="323">
        <v>57.09</v>
      </c>
      <c r="M5" s="323">
        <v>57.6</v>
      </c>
      <c r="N5" s="322">
        <v>2320</v>
      </c>
      <c r="O5" s="323">
        <v>159587.49</v>
      </c>
      <c r="P5" s="324">
        <v>68.790000000000006</v>
      </c>
      <c r="Q5" s="325">
        <v>66.900000000000006</v>
      </c>
    </row>
    <row r="6" spans="1:17">
      <c r="A6" s="314" t="s">
        <v>506</v>
      </c>
      <c r="B6" s="167">
        <v>22530</v>
      </c>
      <c r="C6" s="168">
        <v>3258022.9</v>
      </c>
      <c r="D6" s="168">
        <v>144.61000000000001</v>
      </c>
      <c r="E6" s="168">
        <v>142.19999999999999</v>
      </c>
      <c r="F6" s="167">
        <v>16618</v>
      </c>
      <c r="G6" s="168">
        <v>2498091.92</v>
      </c>
      <c r="H6" s="168">
        <v>150.32</v>
      </c>
      <c r="I6" s="168">
        <v>149.38999999999999</v>
      </c>
      <c r="J6" s="167">
        <v>1435</v>
      </c>
      <c r="K6" s="168">
        <v>215914.48</v>
      </c>
      <c r="L6" s="168">
        <v>150.46</v>
      </c>
      <c r="M6" s="168">
        <v>150.97</v>
      </c>
      <c r="N6" s="167">
        <v>3052</v>
      </c>
      <c r="O6" s="168">
        <v>440607.1</v>
      </c>
      <c r="P6" s="166">
        <v>144.37</v>
      </c>
      <c r="Q6" s="315">
        <v>146.37</v>
      </c>
    </row>
    <row r="7" spans="1:17">
      <c r="A7" s="314" t="s">
        <v>507</v>
      </c>
      <c r="B7" s="167">
        <v>13787</v>
      </c>
      <c r="C7" s="168">
        <v>3410723.16</v>
      </c>
      <c r="D7" s="168">
        <v>247.39</v>
      </c>
      <c r="E7" s="168">
        <v>246.34</v>
      </c>
      <c r="F7" s="167">
        <v>13800</v>
      </c>
      <c r="G7" s="168">
        <v>3436518</v>
      </c>
      <c r="H7" s="168">
        <v>249.02</v>
      </c>
      <c r="I7" s="168">
        <v>247.16</v>
      </c>
      <c r="J7" s="167">
        <v>3835</v>
      </c>
      <c r="K7" s="168">
        <v>1001432.58</v>
      </c>
      <c r="L7" s="168">
        <v>261.13</v>
      </c>
      <c r="M7" s="168">
        <v>260.25</v>
      </c>
      <c r="N7" s="167">
        <v>609</v>
      </c>
      <c r="O7" s="168">
        <v>140963.26999999999</v>
      </c>
      <c r="P7" s="166">
        <v>231.47</v>
      </c>
      <c r="Q7" s="315">
        <v>226.29</v>
      </c>
    </row>
    <row r="8" spans="1:17">
      <c r="A8" s="314" t="s">
        <v>508</v>
      </c>
      <c r="B8" s="167">
        <v>130335</v>
      </c>
      <c r="C8" s="168">
        <v>47842241.93</v>
      </c>
      <c r="D8" s="168">
        <v>367.07</v>
      </c>
      <c r="E8" s="168">
        <v>360</v>
      </c>
      <c r="F8" s="167">
        <v>60627</v>
      </c>
      <c r="G8" s="168">
        <v>21524840.239999998</v>
      </c>
      <c r="H8" s="168">
        <v>355.04</v>
      </c>
      <c r="I8" s="168">
        <v>345.6</v>
      </c>
      <c r="J8" s="167">
        <v>48692</v>
      </c>
      <c r="K8" s="168">
        <v>17613493.870000001</v>
      </c>
      <c r="L8" s="168">
        <v>361.73</v>
      </c>
      <c r="M8" s="168">
        <v>360</v>
      </c>
      <c r="N8" s="167">
        <v>1712</v>
      </c>
      <c r="O8" s="168">
        <v>616545.09</v>
      </c>
      <c r="P8" s="166">
        <v>360.13</v>
      </c>
      <c r="Q8" s="315">
        <v>360</v>
      </c>
    </row>
    <row r="9" spans="1:17">
      <c r="A9" s="314" t="s">
        <v>509</v>
      </c>
      <c r="B9" s="167">
        <v>208222</v>
      </c>
      <c r="C9" s="168">
        <v>95068962.5</v>
      </c>
      <c r="D9" s="168">
        <v>456.58</v>
      </c>
      <c r="E9" s="168">
        <v>457.75</v>
      </c>
      <c r="F9" s="167">
        <v>59356</v>
      </c>
      <c r="G9" s="168">
        <v>26355058.07</v>
      </c>
      <c r="H9" s="168">
        <v>444.02</v>
      </c>
      <c r="I9" s="168">
        <v>438.16</v>
      </c>
      <c r="J9" s="167">
        <v>45660</v>
      </c>
      <c r="K9" s="168">
        <v>20896619.109999999</v>
      </c>
      <c r="L9" s="168">
        <v>457.66</v>
      </c>
      <c r="M9" s="168">
        <v>466.78</v>
      </c>
      <c r="N9" s="167">
        <v>0</v>
      </c>
      <c r="O9" s="168">
        <v>0</v>
      </c>
      <c r="P9" s="166">
        <v>0</v>
      </c>
      <c r="Q9" s="315" t="s">
        <v>475</v>
      </c>
    </row>
    <row r="10" spans="1:17">
      <c r="A10" s="314" t="s">
        <v>510</v>
      </c>
      <c r="B10" s="167">
        <v>200200</v>
      </c>
      <c r="C10" s="168">
        <v>109324749.11</v>
      </c>
      <c r="D10" s="168">
        <v>546.08000000000004</v>
      </c>
      <c r="E10" s="168">
        <v>544.04999999999995</v>
      </c>
      <c r="F10" s="167">
        <v>70978</v>
      </c>
      <c r="G10" s="168">
        <v>38930056.359999999</v>
      </c>
      <c r="H10" s="168">
        <v>548.48</v>
      </c>
      <c r="I10" s="168">
        <v>541.21</v>
      </c>
      <c r="J10" s="167">
        <v>28179</v>
      </c>
      <c r="K10" s="168">
        <v>15278964.18</v>
      </c>
      <c r="L10" s="168">
        <v>542.21</v>
      </c>
      <c r="M10" s="168">
        <v>537.57000000000005</v>
      </c>
      <c r="N10" s="167">
        <v>0</v>
      </c>
      <c r="O10" s="168">
        <v>0</v>
      </c>
      <c r="P10" s="166">
        <v>0</v>
      </c>
      <c r="Q10" s="315" t="s">
        <v>475</v>
      </c>
    </row>
    <row r="11" spans="1:17">
      <c r="A11" s="314" t="s">
        <v>511</v>
      </c>
      <c r="B11" s="167">
        <v>169332</v>
      </c>
      <c r="C11" s="168">
        <v>109744861.22</v>
      </c>
      <c r="D11" s="168">
        <v>648.1</v>
      </c>
      <c r="E11" s="168">
        <v>647.73</v>
      </c>
      <c r="F11" s="167">
        <v>32736</v>
      </c>
      <c r="G11" s="168">
        <v>21170207.940000001</v>
      </c>
      <c r="H11" s="168">
        <v>646.70000000000005</v>
      </c>
      <c r="I11" s="168">
        <v>644.25</v>
      </c>
      <c r="J11" s="167">
        <v>24792</v>
      </c>
      <c r="K11" s="168">
        <v>15968848.689999999</v>
      </c>
      <c r="L11" s="168">
        <v>644.11</v>
      </c>
      <c r="M11" s="168">
        <v>642.29</v>
      </c>
      <c r="N11" s="167">
        <v>13</v>
      </c>
      <c r="O11" s="168">
        <v>8728.2000000000007</v>
      </c>
      <c r="P11" s="166">
        <v>671.4</v>
      </c>
      <c r="Q11" s="315">
        <v>671.4</v>
      </c>
    </row>
    <row r="12" spans="1:17">
      <c r="A12" s="314" t="s">
        <v>512</v>
      </c>
      <c r="B12" s="167">
        <v>131125</v>
      </c>
      <c r="C12" s="168">
        <v>98044170.469999999</v>
      </c>
      <c r="D12" s="168">
        <v>747.72</v>
      </c>
      <c r="E12" s="168">
        <v>747.23</v>
      </c>
      <c r="F12" s="167">
        <v>23180</v>
      </c>
      <c r="G12" s="168">
        <v>17354794.129999999</v>
      </c>
      <c r="H12" s="168">
        <v>748.7</v>
      </c>
      <c r="I12" s="168">
        <v>749.18</v>
      </c>
      <c r="J12" s="167">
        <v>18424</v>
      </c>
      <c r="K12" s="168">
        <v>13969549.75</v>
      </c>
      <c r="L12" s="168">
        <v>758.23</v>
      </c>
      <c r="M12" s="168">
        <v>769.46</v>
      </c>
      <c r="N12" s="167">
        <v>1753</v>
      </c>
      <c r="O12" s="168">
        <v>1373124.9</v>
      </c>
      <c r="P12" s="166">
        <v>783.3</v>
      </c>
      <c r="Q12" s="315">
        <v>783.3</v>
      </c>
    </row>
    <row r="13" spans="1:17">
      <c r="A13" s="314" t="s">
        <v>513</v>
      </c>
      <c r="B13" s="167">
        <v>98500</v>
      </c>
      <c r="C13" s="168">
        <v>83527330.569999993</v>
      </c>
      <c r="D13" s="168">
        <v>847.99</v>
      </c>
      <c r="E13" s="168">
        <v>847.07</v>
      </c>
      <c r="F13" s="167">
        <v>19281</v>
      </c>
      <c r="G13" s="168">
        <v>16370556.939999999</v>
      </c>
      <c r="H13" s="168">
        <v>849.05</v>
      </c>
      <c r="I13" s="168">
        <v>848.88</v>
      </c>
      <c r="J13" s="167">
        <v>7501</v>
      </c>
      <c r="K13" s="168">
        <v>6369987.54</v>
      </c>
      <c r="L13" s="168">
        <v>849.22</v>
      </c>
      <c r="M13" s="168">
        <v>846.98</v>
      </c>
      <c r="N13" s="167">
        <v>107</v>
      </c>
      <c r="O13" s="168">
        <v>88126.080000000002</v>
      </c>
      <c r="P13" s="166">
        <v>823.61</v>
      </c>
      <c r="Q13" s="315">
        <v>822.5</v>
      </c>
    </row>
    <row r="14" spans="1:17">
      <c r="A14" s="314" t="s">
        <v>514</v>
      </c>
      <c r="B14" s="167">
        <v>95026</v>
      </c>
      <c r="C14" s="168">
        <v>90797054.290000007</v>
      </c>
      <c r="D14" s="168">
        <v>955.5</v>
      </c>
      <c r="E14" s="168">
        <v>957.67</v>
      </c>
      <c r="F14" s="167">
        <v>19573</v>
      </c>
      <c r="G14" s="168">
        <v>18684885.530000001</v>
      </c>
      <c r="H14" s="168">
        <v>954.63</v>
      </c>
      <c r="I14" s="168">
        <v>955.46</v>
      </c>
      <c r="J14" s="167">
        <v>6463</v>
      </c>
      <c r="K14" s="168">
        <v>6156321.1399999997</v>
      </c>
      <c r="L14" s="168">
        <v>952.55</v>
      </c>
      <c r="M14" s="168">
        <v>951.96</v>
      </c>
      <c r="N14" s="167">
        <v>0</v>
      </c>
      <c r="O14" s="168">
        <v>0</v>
      </c>
      <c r="P14" s="166">
        <v>0</v>
      </c>
      <c r="Q14" s="315" t="s">
        <v>475</v>
      </c>
    </row>
    <row r="15" spans="1:17">
      <c r="A15" s="314" t="s">
        <v>492</v>
      </c>
      <c r="B15" s="167">
        <v>490886</v>
      </c>
      <c r="C15" s="168">
        <v>619827509.74000001</v>
      </c>
      <c r="D15" s="168">
        <v>1262.67</v>
      </c>
      <c r="E15" s="168">
        <v>1300</v>
      </c>
      <c r="F15" s="167">
        <v>48670</v>
      </c>
      <c r="G15" s="168">
        <v>58198761.710000001</v>
      </c>
      <c r="H15" s="168">
        <v>1195.78</v>
      </c>
      <c r="I15" s="168">
        <v>1176.96</v>
      </c>
      <c r="J15" s="167">
        <v>25682</v>
      </c>
      <c r="K15" s="168">
        <v>29923502.809999999</v>
      </c>
      <c r="L15" s="168">
        <v>1165.1500000000001</v>
      </c>
      <c r="M15" s="168">
        <v>1143.3</v>
      </c>
      <c r="N15" s="167">
        <v>4</v>
      </c>
      <c r="O15" s="168">
        <v>5569.48</v>
      </c>
      <c r="P15" s="166">
        <v>1392.37</v>
      </c>
      <c r="Q15" s="315">
        <v>1454.7</v>
      </c>
    </row>
    <row r="16" spans="1:17">
      <c r="A16" s="314" t="s">
        <v>493</v>
      </c>
      <c r="B16" s="167">
        <v>273572</v>
      </c>
      <c r="C16" s="168">
        <v>464022230.17000002</v>
      </c>
      <c r="D16" s="168">
        <v>1696.16</v>
      </c>
      <c r="E16" s="168">
        <v>1677.28</v>
      </c>
      <c r="F16" s="167">
        <v>8242</v>
      </c>
      <c r="G16" s="168">
        <v>13761478.210000001</v>
      </c>
      <c r="H16" s="168">
        <v>1669.68</v>
      </c>
      <c r="I16" s="168">
        <v>1628.23</v>
      </c>
      <c r="J16" s="167">
        <v>2911</v>
      </c>
      <c r="K16" s="168">
        <v>4928580.8499999996</v>
      </c>
      <c r="L16" s="168">
        <v>1693.09</v>
      </c>
      <c r="M16" s="168">
        <v>1669.57</v>
      </c>
      <c r="N16" s="167">
        <v>0</v>
      </c>
      <c r="O16" s="168">
        <v>0</v>
      </c>
      <c r="P16" s="166">
        <v>0</v>
      </c>
      <c r="Q16" s="315" t="s">
        <v>475</v>
      </c>
    </row>
    <row r="17" spans="1:17">
      <c r="A17" s="314" t="s">
        <v>494</v>
      </c>
      <c r="B17" s="167">
        <v>64726</v>
      </c>
      <c r="C17" s="168">
        <v>143238666.63999999</v>
      </c>
      <c r="D17" s="168">
        <v>2213</v>
      </c>
      <c r="E17" s="168">
        <v>2186.7399999999998</v>
      </c>
      <c r="F17" s="167">
        <v>1241</v>
      </c>
      <c r="G17" s="168">
        <v>2732218.63</v>
      </c>
      <c r="H17" s="168">
        <v>2201.63</v>
      </c>
      <c r="I17" s="168">
        <v>2190.9699999999998</v>
      </c>
      <c r="J17" s="167">
        <v>590</v>
      </c>
      <c r="K17" s="168">
        <v>1287699.5900000001</v>
      </c>
      <c r="L17" s="168">
        <v>2182.54</v>
      </c>
      <c r="M17" s="168">
        <v>2151.9499999999998</v>
      </c>
      <c r="N17" s="167">
        <v>0</v>
      </c>
      <c r="O17" s="168">
        <v>0</v>
      </c>
      <c r="P17" s="166">
        <v>0</v>
      </c>
      <c r="Q17" s="315" t="s">
        <v>475</v>
      </c>
    </row>
    <row r="18" spans="1:17">
      <c r="A18" s="314" t="s">
        <v>541</v>
      </c>
      <c r="B18" s="167">
        <v>10681</v>
      </c>
      <c r="C18" s="168">
        <v>28877058.739999998</v>
      </c>
      <c r="D18" s="168">
        <v>2703.59</v>
      </c>
      <c r="E18" s="168">
        <v>2682.2</v>
      </c>
      <c r="F18" s="167">
        <v>202</v>
      </c>
      <c r="G18" s="168">
        <v>537326.21</v>
      </c>
      <c r="H18" s="168">
        <v>2660.03</v>
      </c>
      <c r="I18" s="168">
        <v>2623.76</v>
      </c>
      <c r="J18" s="167">
        <v>162</v>
      </c>
      <c r="K18" s="168">
        <v>439426.37</v>
      </c>
      <c r="L18" s="168">
        <v>2712.51</v>
      </c>
      <c r="M18" s="168">
        <v>2727.76</v>
      </c>
      <c r="N18" s="167">
        <v>0</v>
      </c>
      <c r="O18" s="168">
        <v>0</v>
      </c>
      <c r="P18" s="166">
        <v>0</v>
      </c>
      <c r="Q18" s="315" t="s">
        <v>475</v>
      </c>
    </row>
    <row r="19" spans="1:17">
      <c r="A19" s="314" t="s">
        <v>542</v>
      </c>
      <c r="B19" s="167">
        <v>5706</v>
      </c>
      <c r="C19" s="168">
        <v>18140546.07</v>
      </c>
      <c r="D19" s="168">
        <v>3179.21</v>
      </c>
      <c r="E19" s="168">
        <v>3152.07</v>
      </c>
      <c r="F19" s="167">
        <v>33</v>
      </c>
      <c r="G19" s="168">
        <v>106238.52</v>
      </c>
      <c r="H19" s="168">
        <v>3219.35</v>
      </c>
      <c r="I19" s="168">
        <v>3221.73</v>
      </c>
      <c r="J19" s="167">
        <v>17</v>
      </c>
      <c r="K19" s="168">
        <v>53591.05</v>
      </c>
      <c r="L19" s="168">
        <v>3152.41</v>
      </c>
      <c r="M19" s="168">
        <v>3121.6</v>
      </c>
      <c r="N19" s="167">
        <v>0</v>
      </c>
      <c r="O19" s="168">
        <v>0</v>
      </c>
      <c r="P19" s="166">
        <v>0</v>
      </c>
      <c r="Q19" s="315" t="s">
        <v>475</v>
      </c>
    </row>
    <row r="20" spans="1:17">
      <c r="A20" s="314" t="s">
        <v>543</v>
      </c>
      <c r="B20" s="167">
        <v>924</v>
      </c>
      <c r="C20" s="168">
        <v>3419869.67</v>
      </c>
      <c r="D20" s="168">
        <v>3701.16</v>
      </c>
      <c r="E20" s="168">
        <v>3674.31</v>
      </c>
      <c r="F20" s="167">
        <v>15</v>
      </c>
      <c r="G20" s="168">
        <v>55650.26</v>
      </c>
      <c r="H20" s="168">
        <v>3710.02</v>
      </c>
      <c r="I20" s="168">
        <v>3734.83</v>
      </c>
      <c r="J20" s="167">
        <v>6</v>
      </c>
      <c r="K20" s="168">
        <v>22775.99</v>
      </c>
      <c r="L20" s="168">
        <v>3796</v>
      </c>
      <c r="M20" s="168">
        <v>3795.51</v>
      </c>
      <c r="N20" s="167">
        <v>0</v>
      </c>
      <c r="O20" s="168">
        <v>0</v>
      </c>
      <c r="P20" s="166">
        <v>0</v>
      </c>
      <c r="Q20" s="315" t="s">
        <v>475</v>
      </c>
    </row>
    <row r="21" spans="1:17" ht="15.75" thickBot="1">
      <c r="A21" s="316" t="s">
        <v>544</v>
      </c>
      <c r="B21" s="317">
        <v>270</v>
      </c>
      <c r="C21" s="318">
        <v>1198290.6299999999</v>
      </c>
      <c r="D21" s="318">
        <v>4438.1099999999997</v>
      </c>
      <c r="E21" s="318">
        <v>4180.5</v>
      </c>
      <c r="F21" s="317">
        <v>13</v>
      </c>
      <c r="G21" s="318">
        <v>57921.46</v>
      </c>
      <c r="H21" s="318">
        <v>4455.5</v>
      </c>
      <c r="I21" s="318">
        <v>4338.05</v>
      </c>
      <c r="J21" s="317">
        <v>2</v>
      </c>
      <c r="K21" s="318">
        <v>14463</v>
      </c>
      <c r="L21" s="318">
        <v>7231.5</v>
      </c>
      <c r="M21" s="318">
        <v>7231.5</v>
      </c>
      <c r="N21" s="317">
        <v>0</v>
      </c>
      <c r="O21" s="318">
        <v>0</v>
      </c>
      <c r="P21" s="319">
        <v>0</v>
      </c>
      <c r="Q21" s="320" t="s">
        <v>475</v>
      </c>
    </row>
    <row r="22" spans="1:17" ht="16.5" thickBot="1">
      <c r="A22" s="309" t="s">
        <v>586</v>
      </c>
      <c r="B22" s="310">
        <v>1947990</v>
      </c>
      <c r="C22" s="311">
        <v>1921528652.9100001</v>
      </c>
      <c r="D22" s="311">
        <v>986.42</v>
      </c>
      <c r="E22" s="311">
        <v>864.22</v>
      </c>
      <c r="F22" s="310">
        <v>387805</v>
      </c>
      <c r="G22" s="311">
        <v>242624504.63</v>
      </c>
      <c r="H22" s="311">
        <v>625.64</v>
      </c>
      <c r="I22" s="311">
        <v>532.78</v>
      </c>
      <c r="J22" s="310">
        <v>216026</v>
      </c>
      <c r="K22" s="311">
        <v>134236792.77000001</v>
      </c>
      <c r="L22" s="311">
        <v>621.39</v>
      </c>
      <c r="M22" s="311">
        <v>520</v>
      </c>
      <c r="N22" s="310">
        <v>9570</v>
      </c>
      <c r="O22" s="311">
        <v>2833251.61</v>
      </c>
      <c r="P22" s="312">
        <v>296.06</v>
      </c>
      <c r="Q22" s="313">
        <v>170.49</v>
      </c>
    </row>
    <row r="24" spans="1:17" s="359" customFormat="1"/>
    <row r="25" spans="1:17" ht="15.75">
      <c r="A25" s="531" t="s">
        <v>767</v>
      </c>
      <c r="B25" s="531"/>
      <c r="C25" s="531"/>
      <c r="D25" s="531"/>
      <c r="E25" s="531"/>
      <c r="F25" s="531"/>
      <c r="G25" s="531"/>
      <c r="H25" s="531"/>
      <c r="I25" s="531"/>
      <c r="J25" s="531"/>
      <c r="K25" s="531"/>
      <c r="L25" s="531"/>
      <c r="M25" s="531"/>
      <c r="N25" s="531"/>
      <c r="O25" s="531"/>
      <c r="P25" s="531"/>
      <c r="Q25" s="164"/>
    </row>
    <row r="26" spans="1:17" ht="16.5" thickBot="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4"/>
    </row>
    <row r="27" spans="1:17">
      <c r="A27" s="532" t="s">
        <v>19</v>
      </c>
      <c r="B27" s="534" t="s">
        <v>5</v>
      </c>
      <c r="C27" s="535"/>
      <c r="D27" s="535"/>
      <c r="E27" s="536"/>
      <c r="F27" s="534" t="s">
        <v>6</v>
      </c>
      <c r="G27" s="535"/>
      <c r="H27" s="535"/>
      <c r="I27" s="536"/>
      <c r="J27" s="534" t="s">
        <v>20</v>
      </c>
      <c r="K27" s="535"/>
      <c r="L27" s="535"/>
      <c r="M27" s="536"/>
      <c r="N27" s="534" t="s">
        <v>21</v>
      </c>
      <c r="O27" s="535"/>
      <c r="P27" s="535"/>
      <c r="Q27" s="537"/>
    </row>
    <row r="28" spans="1:17" ht="15.75" thickBot="1">
      <c r="A28" s="533"/>
      <c r="B28" s="326" t="s">
        <v>1</v>
      </c>
      <c r="C28" s="327" t="s">
        <v>58</v>
      </c>
      <c r="D28" s="327" t="s">
        <v>22</v>
      </c>
      <c r="E28" s="327" t="s">
        <v>486</v>
      </c>
      <c r="F28" s="326" t="s">
        <v>1</v>
      </c>
      <c r="G28" s="327" t="s">
        <v>58</v>
      </c>
      <c r="H28" s="327" t="s">
        <v>22</v>
      </c>
      <c r="I28" s="327" t="s">
        <v>486</v>
      </c>
      <c r="J28" s="326" t="s">
        <v>1</v>
      </c>
      <c r="K28" s="327" t="s">
        <v>58</v>
      </c>
      <c r="L28" s="327" t="s">
        <v>22</v>
      </c>
      <c r="M28" s="327" t="s">
        <v>486</v>
      </c>
      <c r="N28" s="326" t="s">
        <v>1</v>
      </c>
      <c r="O28" s="327" t="s">
        <v>58</v>
      </c>
      <c r="P28" s="327" t="s">
        <v>22</v>
      </c>
      <c r="Q28" s="328" t="s">
        <v>486</v>
      </c>
    </row>
    <row r="29" spans="1:17">
      <c r="A29" s="321" t="s">
        <v>505</v>
      </c>
      <c r="B29" s="322">
        <v>18589</v>
      </c>
      <c r="C29" s="323">
        <v>995674.15</v>
      </c>
      <c r="D29" s="323">
        <v>53.56</v>
      </c>
      <c r="E29" s="323">
        <v>51.81</v>
      </c>
      <c r="F29" s="322">
        <v>2587</v>
      </c>
      <c r="G29" s="323">
        <v>179466.11</v>
      </c>
      <c r="H29" s="323">
        <v>69.37</v>
      </c>
      <c r="I29" s="323">
        <v>73.81</v>
      </c>
      <c r="J29" s="322">
        <v>1183</v>
      </c>
      <c r="K29" s="323">
        <v>66822.36</v>
      </c>
      <c r="L29" s="323">
        <v>56.49</v>
      </c>
      <c r="M29" s="323">
        <v>56.84</v>
      </c>
      <c r="N29" s="322">
        <v>1036</v>
      </c>
      <c r="O29" s="323">
        <v>67640.58</v>
      </c>
      <c r="P29" s="324">
        <v>65.290000000000006</v>
      </c>
      <c r="Q29" s="325">
        <v>66.459999999999994</v>
      </c>
    </row>
    <row r="30" spans="1:17">
      <c r="A30" s="314" t="s">
        <v>506</v>
      </c>
      <c r="B30" s="167">
        <v>10663</v>
      </c>
      <c r="C30" s="168">
        <v>1522388.91</v>
      </c>
      <c r="D30" s="168">
        <v>142.77000000000001</v>
      </c>
      <c r="E30" s="168">
        <v>139.72</v>
      </c>
      <c r="F30" s="167">
        <v>4839</v>
      </c>
      <c r="G30" s="168">
        <v>726909.9</v>
      </c>
      <c r="H30" s="168">
        <v>150.22</v>
      </c>
      <c r="I30" s="168">
        <v>148.91999999999999</v>
      </c>
      <c r="J30" s="167">
        <v>938</v>
      </c>
      <c r="K30" s="168">
        <v>139283.04</v>
      </c>
      <c r="L30" s="168">
        <v>148.49</v>
      </c>
      <c r="M30" s="168">
        <v>147.27000000000001</v>
      </c>
      <c r="N30" s="167">
        <v>939</v>
      </c>
      <c r="O30" s="168">
        <v>137262.18</v>
      </c>
      <c r="P30" s="166">
        <v>146.18</v>
      </c>
      <c r="Q30" s="315">
        <v>149.91999999999999</v>
      </c>
    </row>
    <row r="31" spans="1:17">
      <c r="A31" s="314" t="s">
        <v>507</v>
      </c>
      <c r="B31" s="167">
        <v>5622</v>
      </c>
      <c r="C31" s="168">
        <v>1388426.69</v>
      </c>
      <c r="D31" s="168">
        <v>246.96</v>
      </c>
      <c r="E31" s="168">
        <v>246.03</v>
      </c>
      <c r="F31" s="167">
        <v>3333</v>
      </c>
      <c r="G31" s="168">
        <v>826723.98</v>
      </c>
      <c r="H31" s="168">
        <v>248.04</v>
      </c>
      <c r="I31" s="168">
        <v>247.33</v>
      </c>
      <c r="J31" s="167">
        <v>2223</v>
      </c>
      <c r="K31" s="168">
        <v>588016.41</v>
      </c>
      <c r="L31" s="168">
        <v>264.51</v>
      </c>
      <c r="M31" s="168">
        <v>273.85000000000002</v>
      </c>
      <c r="N31" s="167">
        <v>214</v>
      </c>
      <c r="O31" s="168">
        <v>49483.15</v>
      </c>
      <c r="P31" s="166">
        <v>231.23</v>
      </c>
      <c r="Q31" s="315">
        <v>226.29</v>
      </c>
    </row>
    <row r="32" spans="1:17">
      <c r="A32" s="314" t="s">
        <v>508</v>
      </c>
      <c r="B32" s="167">
        <v>38422</v>
      </c>
      <c r="C32" s="168">
        <v>14197606.9</v>
      </c>
      <c r="D32" s="168">
        <v>369.52</v>
      </c>
      <c r="E32" s="168">
        <v>367.12</v>
      </c>
      <c r="F32" s="167">
        <v>4546</v>
      </c>
      <c r="G32" s="168">
        <v>1638725.62</v>
      </c>
      <c r="H32" s="168">
        <v>360.48</v>
      </c>
      <c r="I32" s="168">
        <v>360.1</v>
      </c>
      <c r="J32" s="167">
        <v>22735</v>
      </c>
      <c r="K32" s="168">
        <v>8233479.9699999997</v>
      </c>
      <c r="L32" s="168">
        <v>362.15</v>
      </c>
      <c r="M32" s="168">
        <v>360</v>
      </c>
      <c r="N32" s="167">
        <v>689</v>
      </c>
      <c r="O32" s="168">
        <v>248393.94</v>
      </c>
      <c r="P32" s="166">
        <v>360.51</v>
      </c>
      <c r="Q32" s="315">
        <v>360</v>
      </c>
    </row>
    <row r="33" spans="1:17">
      <c r="A33" s="314" t="s">
        <v>509</v>
      </c>
      <c r="B33" s="167">
        <v>74013</v>
      </c>
      <c r="C33" s="168">
        <v>33638072.509999998</v>
      </c>
      <c r="D33" s="168">
        <v>454.49</v>
      </c>
      <c r="E33" s="168">
        <v>457.7</v>
      </c>
      <c r="F33" s="167">
        <v>3623</v>
      </c>
      <c r="G33" s="168">
        <v>1603989.62</v>
      </c>
      <c r="H33" s="168">
        <v>442.72</v>
      </c>
      <c r="I33" s="168">
        <v>438.16</v>
      </c>
      <c r="J33" s="167">
        <v>24893</v>
      </c>
      <c r="K33" s="168">
        <v>11350123.390000001</v>
      </c>
      <c r="L33" s="168">
        <v>455.96</v>
      </c>
      <c r="M33" s="168">
        <v>464.16</v>
      </c>
      <c r="N33" s="167">
        <v>0</v>
      </c>
      <c r="O33" s="168">
        <v>0</v>
      </c>
      <c r="P33" s="166">
        <v>0</v>
      </c>
      <c r="Q33" s="315" t="s">
        <v>475</v>
      </c>
    </row>
    <row r="34" spans="1:17">
      <c r="A34" s="314" t="s">
        <v>510</v>
      </c>
      <c r="B34" s="167">
        <v>71051</v>
      </c>
      <c r="C34" s="168">
        <v>38927309.659999996</v>
      </c>
      <c r="D34" s="168">
        <v>547.88</v>
      </c>
      <c r="E34" s="168">
        <v>546.9</v>
      </c>
      <c r="F34" s="167">
        <v>2461</v>
      </c>
      <c r="G34" s="168">
        <v>1339086.1499999999</v>
      </c>
      <c r="H34" s="168">
        <v>544.12</v>
      </c>
      <c r="I34" s="168">
        <v>533.55999999999995</v>
      </c>
      <c r="J34" s="167">
        <v>17852</v>
      </c>
      <c r="K34" s="168">
        <v>9704372.2899999991</v>
      </c>
      <c r="L34" s="168">
        <v>543.6</v>
      </c>
      <c r="M34" s="168">
        <v>538.41</v>
      </c>
      <c r="N34" s="167">
        <v>0</v>
      </c>
      <c r="O34" s="168">
        <v>0</v>
      </c>
      <c r="P34" s="166">
        <v>0</v>
      </c>
      <c r="Q34" s="315" t="s">
        <v>475</v>
      </c>
    </row>
    <row r="35" spans="1:17">
      <c r="A35" s="314" t="s">
        <v>511</v>
      </c>
      <c r="B35" s="167">
        <v>74829</v>
      </c>
      <c r="C35" s="168">
        <v>48609659.960000001</v>
      </c>
      <c r="D35" s="168">
        <v>649.61</v>
      </c>
      <c r="E35" s="168">
        <v>650.5</v>
      </c>
      <c r="F35" s="167">
        <v>1290</v>
      </c>
      <c r="G35" s="168">
        <v>832670.9</v>
      </c>
      <c r="H35" s="168">
        <v>645.48</v>
      </c>
      <c r="I35" s="168">
        <v>644.70000000000005</v>
      </c>
      <c r="J35" s="167">
        <v>18405</v>
      </c>
      <c r="K35" s="168">
        <v>11884346.779999999</v>
      </c>
      <c r="L35" s="168">
        <v>645.71</v>
      </c>
      <c r="M35" s="168">
        <v>644.01</v>
      </c>
      <c r="N35" s="167">
        <v>9</v>
      </c>
      <c r="O35" s="168">
        <v>6042.6</v>
      </c>
      <c r="P35" s="166">
        <v>671.4</v>
      </c>
      <c r="Q35" s="315">
        <v>671.4</v>
      </c>
    </row>
    <row r="36" spans="1:17">
      <c r="A36" s="314" t="s">
        <v>512</v>
      </c>
      <c r="B36" s="167">
        <v>71809</v>
      </c>
      <c r="C36" s="168">
        <v>53754772.270000003</v>
      </c>
      <c r="D36" s="168">
        <v>748.58</v>
      </c>
      <c r="E36" s="168">
        <v>748.82</v>
      </c>
      <c r="F36" s="167">
        <v>1030</v>
      </c>
      <c r="G36" s="168">
        <v>771631.2</v>
      </c>
      <c r="H36" s="168">
        <v>749.16</v>
      </c>
      <c r="I36" s="168">
        <v>749.42</v>
      </c>
      <c r="J36" s="167">
        <v>12685</v>
      </c>
      <c r="K36" s="168">
        <v>9578579.8699999992</v>
      </c>
      <c r="L36" s="168">
        <v>755.11</v>
      </c>
      <c r="M36" s="168">
        <v>762.22</v>
      </c>
      <c r="N36" s="167">
        <v>966</v>
      </c>
      <c r="O36" s="168">
        <v>756667.8</v>
      </c>
      <c r="P36" s="166">
        <v>783.3</v>
      </c>
      <c r="Q36" s="315">
        <v>783.3</v>
      </c>
    </row>
    <row r="37" spans="1:17">
      <c r="A37" s="314" t="s">
        <v>513</v>
      </c>
      <c r="B37" s="167">
        <v>52552</v>
      </c>
      <c r="C37" s="168">
        <v>44540563.549999997</v>
      </c>
      <c r="D37" s="168">
        <v>847.55</v>
      </c>
      <c r="E37" s="168">
        <v>846.23</v>
      </c>
      <c r="F37" s="167">
        <v>908</v>
      </c>
      <c r="G37" s="168">
        <v>772490.52</v>
      </c>
      <c r="H37" s="168">
        <v>850.76</v>
      </c>
      <c r="I37" s="168">
        <v>853.15</v>
      </c>
      <c r="J37" s="167">
        <v>6064</v>
      </c>
      <c r="K37" s="168">
        <v>5151435.03</v>
      </c>
      <c r="L37" s="168">
        <v>849.51</v>
      </c>
      <c r="M37" s="168">
        <v>847.87</v>
      </c>
      <c r="N37" s="167">
        <v>63</v>
      </c>
      <c r="O37" s="168">
        <v>51936.08</v>
      </c>
      <c r="P37" s="166">
        <v>824.38</v>
      </c>
      <c r="Q37" s="315">
        <v>822.5</v>
      </c>
    </row>
    <row r="38" spans="1:17">
      <c r="A38" s="314" t="s">
        <v>514</v>
      </c>
      <c r="B38" s="167">
        <v>48060</v>
      </c>
      <c r="C38" s="168">
        <v>45908673.689999998</v>
      </c>
      <c r="D38" s="168">
        <v>955.24</v>
      </c>
      <c r="E38" s="168">
        <v>957.17</v>
      </c>
      <c r="F38" s="167">
        <v>871</v>
      </c>
      <c r="G38" s="168">
        <v>831455.91</v>
      </c>
      <c r="H38" s="168">
        <v>954.6</v>
      </c>
      <c r="I38" s="168">
        <v>956.5</v>
      </c>
      <c r="J38" s="167">
        <v>5503</v>
      </c>
      <c r="K38" s="168">
        <v>5246565.2300000004</v>
      </c>
      <c r="L38" s="168">
        <v>953.4</v>
      </c>
      <c r="M38" s="168">
        <v>953.52</v>
      </c>
      <c r="N38" s="167">
        <v>0</v>
      </c>
      <c r="O38" s="168">
        <v>0</v>
      </c>
      <c r="P38" s="166">
        <v>0</v>
      </c>
      <c r="Q38" s="315" t="s">
        <v>475</v>
      </c>
    </row>
    <row r="39" spans="1:17">
      <c r="A39" s="314" t="s">
        <v>492</v>
      </c>
      <c r="B39" s="167">
        <v>310453</v>
      </c>
      <c r="C39" s="168">
        <v>395328152.63999999</v>
      </c>
      <c r="D39" s="168">
        <v>1273.3900000000001</v>
      </c>
      <c r="E39" s="168">
        <v>1300</v>
      </c>
      <c r="F39" s="167">
        <v>2170</v>
      </c>
      <c r="G39" s="168">
        <v>2561703.08</v>
      </c>
      <c r="H39" s="168">
        <v>1180.51</v>
      </c>
      <c r="I39" s="168">
        <v>1160.3800000000001</v>
      </c>
      <c r="J39" s="167">
        <v>18379</v>
      </c>
      <c r="K39" s="168">
        <v>21664438.73</v>
      </c>
      <c r="L39" s="168">
        <v>1178.76</v>
      </c>
      <c r="M39" s="168">
        <v>1152.23</v>
      </c>
      <c r="N39" s="167">
        <v>3</v>
      </c>
      <c r="O39" s="168">
        <v>4114.78</v>
      </c>
      <c r="P39" s="166">
        <v>1371.59</v>
      </c>
      <c r="Q39" s="315">
        <v>1454.7</v>
      </c>
    </row>
    <row r="40" spans="1:17">
      <c r="A40" s="314" t="s">
        <v>493</v>
      </c>
      <c r="B40" s="167">
        <v>204656</v>
      </c>
      <c r="C40" s="168">
        <v>348116577.66000003</v>
      </c>
      <c r="D40" s="168">
        <v>1700.98</v>
      </c>
      <c r="E40" s="168">
        <v>1685.05</v>
      </c>
      <c r="F40" s="167">
        <v>350</v>
      </c>
      <c r="G40" s="168">
        <v>587788.36</v>
      </c>
      <c r="H40" s="168">
        <v>1679.4</v>
      </c>
      <c r="I40" s="168">
        <v>1643.22</v>
      </c>
      <c r="J40" s="167">
        <v>2537</v>
      </c>
      <c r="K40" s="168">
        <v>4302346.4000000004</v>
      </c>
      <c r="L40" s="168">
        <v>1695.84</v>
      </c>
      <c r="M40" s="168">
        <v>1675.56</v>
      </c>
      <c r="N40" s="167">
        <v>0</v>
      </c>
      <c r="O40" s="168">
        <v>0</v>
      </c>
      <c r="P40" s="166">
        <v>0</v>
      </c>
      <c r="Q40" s="315" t="s">
        <v>475</v>
      </c>
    </row>
    <row r="41" spans="1:17">
      <c r="A41" s="314" t="s">
        <v>494</v>
      </c>
      <c r="B41" s="167">
        <v>53091</v>
      </c>
      <c r="C41" s="168">
        <v>117634881.15000001</v>
      </c>
      <c r="D41" s="168">
        <v>2215.7199999999998</v>
      </c>
      <c r="E41" s="168">
        <v>2189.08</v>
      </c>
      <c r="F41" s="167">
        <v>75</v>
      </c>
      <c r="G41" s="168">
        <v>164243.12</v>
      </c>
      <c r="H41" s="168">
        <v>2189.91</v>
      </c>
      <c r="I41" s="168">
        <v>2169.44</v>
      </c>
      <c r="J41" s="167">
        <v>513</v>
      </c>
      <c r="K41" s="168">
        <v>1121261.31</v>
      </c>
      <c r="L41" s="168">
        <v>2185.69</v>
      </c>
      <c r="M41" s="168">
        <v>2154.4899999999998</v>
      </c>
      <c r="N41" s="167">
        <v>0</v>
      </c>
      <c r="O41" s="168">
        <v>0</v>
      </c>
      <c r="P41" s="166">
        <v>0</v>
      </c>
      <c r="Q41" s="315" t="s">
        <v>475</v>
      </c>
    </row>
    <row r="42" spans="1:17">
      <c r="A42" s="314" t="s">
        <v>541</v>
      </c>
      <c r="B42" s="167">
        <v>7058</v>
      </c>
      <c r="C42" s="168">
        <v>19019704.920000002</v>
      </c>
      <c r="D42" s="168">
        <v>2694.77</v>
      </c>
      <c r="E42" s="168">
        <v>2663.14</v>
      </c>
      <c r="F42" s="167">
        <v>18</v>
      </c>
      <c r="G42" s="168">
        <v>48844.07</v>
      </c>
      <c r="H42" s="168">
        <v>2713.56</v>
      </c>
      <c r="I42" s="168">
        <v>2679.57</v>
      </c>
      <c r="J42" s="167">
        <v>141</v>
      </c>
      <c r="K42" s="168">
        <v>382121.71</v>
      </c>
      <c r="L42" s="168">
        <v>2710.08</v>
      </c>
      <c r="M42" s="168">
        <v>2720.53</v>
      </c>
      <c r="N42" s="167">
        <v>0</v>
      </c>
      <c r="O42" s="168">
        <v>0</v>
      </c>
      <c r="P42" s="166">
        <v>0</v>
      </c>
      <c r="Q42" s="315" t="s">
        <v>475</v>
      </c>
    </row>
    <row r="43" spans="1:17">
      <c r="A43" s="314" t="s">
        <v>542</v>
      </c>
      <c r="B43" s="167">
        <v>3985</v>
      </c>
      <c r="C43" s="168">
        <v>12674538.359999999</v>
      </c>
      <c r="D43" s="168">
        <v>3180.56</v>
      </c>
      <c r="E43" s="168">
        <v>3153.18</v>
      </c>
      <c r="F43" s="167">
        <v>8</v>
      </c>
      <c r="G43" s="168">
        <v>25456.74</v>
      </c>
      <c r="H43" s="168">
        <v>3182.09</v>
      </c>
      <c r="I43" s="168">
        <v>3213.57</v>
      </c>
      <c r="J43" s="167">
        <v>14</v>
      </c>
      <c r="K43" s="168">
        <v>44226.76</v>
      </c>
      <c r="L43" s="168">
        <v>3159.05</v>
      </c>
      <c r="M43" s="168">
        <v>3153.39</v>
      </c>
      <c r="N43" s="167">
        <v>0</v>
      </c>
      <c r="O43" s="168">
        <v>0</v>
      </c>
      <c r="P43" s="166">
        <v>0</v>
      </c>
      <c r="Q43" s="315" t="s">
        <v>475</v>
      </c>
    </row>
    <row r="44" spans="1:17">
      <c r="A44" s="314" t="s">
        <v>543</v>
      </c>
      <c r="B44" s="167">
        <v>571</v>
      </c>
      <c r="C44" s="168">
        <v>2106336.61</v>
      </c>
      <c r="D44" s="168">
        <v>3688.86</v>
      </c>
      <c r="E44" s="168">
        <v>3652.18</v>
      </c>
      <c r="F44" s="167">
        <v>5</v>
      </c>
      <c r="G44" s="168">
        <v>18716.59</v>
      </c>
      <c r="H44" s="168">
        <v>3743.32</v>
      </c>
      <c r="I44" s="168">
        <v>3744.66</v>
      </c>
      <c r="J44" s="167">
        <v>5</v>
      </c>
      <c r="K44" s="168">
        <v>19251.21</v>
      </c>
      <c r="L44" s="168">
        <v>3850.24</v>
      </c>
      <c r="M44" s="168">
        <v>3885.34</v>
      </c>
      <c r="N44" s="167">
        <v>0</v>
      </c>
      <c r="O44" s="168">
        <v>0</v>
      </c>
      <c r="P44" s="166">
        <v>0</v>
      </c>
      <c r="Q44" s="315" t="s">
        <v>475</v>
      </c>
    </row>
    <row r="45" spans="1:17" ht="15.75" thickBot="1">
      <c r="A45" s="316" t="s">
        <v>544</v>
      </c>
      <c r="B45" s="317">
        <v>121</v>
      </c>
      <c r="C45" s="318">
        <v>543386.59</v>
      </c>
      <c r="D45" s="318">
        <v>4490.8</v>
      </c>
      <c r="E45" s="318">
        <v>4213.37</v>
      </c>
      <c r="F45" s="317">
        <v>2</v>
      </c>
      <c r="G45" s="318">
        <v>8250.2800000000007</v>
      </c>
      <c r="H45" s="318">
        <v>4125.1400000000003</v>
      </c>
      <c r="I45" s="318">
        <v>4125.1400000000003</v>
      </c>
      <c r="J45" s="317">
        <v>2</v>
      </c>
      <c r="K45" s="318">
        <v>14463</v>
      </c>
      <c r="L45" s="318">
        <v>7231.5</v>
      </c>
      <c r="M45" s="318">
        <v>7231.5</v>
      </c>
      <c r="N45" s="317">
        <v>0</v>
      </c>
      <c r="O45" s="318">
        <v>0</v>
      </c>
      <c r="P45" s="319">
        <v>0</v>
      </c>
      <c r="Q45" s="320" t="s">
        <v>475</v>
      </c>
    </row>
    <row r="46" spans="1:17" ht="16.5" thickBot="1">
      <c r="A46" s="309" t="s">
        <v>586</v>
      </c>
      <c r="B46" s="310">
        <v>1045545</v>
      </c>
      <c r="C46" s="311">
        <v>1178906726.22</v>
      </c>
      <c r="D46" s="311">
        <v>1127.55</v>
      </c>
      <c r="E46" s="311">
        <v>1115.17</v>
      </c>
      <c r="F46" s="310">
        <v>28116</v>
      </c>
      <c r="G46" s="311">
        <v>12938152.15</v>
      </c>
      <c r="H46" s="311">
        <v>460.17</v>
      </c>
      <c r="I46" s="311">
        <v>384</v>
      </c>
      <c r="J46" s="310">
        <v>134072</v>
      </c>
      <c r="K46" s="311">
        <v>89491133.489999995</v>
      </c>
      <c r="L46" s="311">
        <v>667.49</v>
      </c>
      <c r="M46" s="311">
        <v>577.03</v>
      </c>
      <c r="N46" s="310">
        <v>3919</v>
      </c>
      <c r="O46" s="311">
        <v>1321541.1100000001</v>
      </c>
      <c r="P46" s="312">
        <v>337.21</v>
      </c>
      <c r="Q46" s="313">
        <v>195.43</v>
      </c>
    </row>
    <row r="49" spans="1:17" ht="15.75">
      <c r="A49" s="524" t="s">
        <v>769</v>
      </c>
      <c r="B49" s="524"/>
      <c r="C49" s="524"/>
      <c r="D49" s="524"/>
      <c r="E49" s="524"/>
      <c r="F49" s="524"/>
      <c r="G49" s="524"/>
      <c r="H49" s="524"/>
      <c r="I49" s="524"/>
      <c r="J49" s="524"/>
      <c r="K49" s="524"/>
      <c r="L49" s="524"/>
      <c r="M49" s="524"/>
      <c r="N49" s="524"/>
      <c r="O49" s="524"/>
      <c r="P49" s="524"/>
      <c r="Q49" s="169"/>
    </row>
    <row r="50" spans="1:17" ht="15.75" thickBot="1"/>
    <row r="51" spans="1:17">
      <c r="A51" s="525" t="s">
        <v>19</v>
      </c>
      <c r="B51" s="527" t="s">
        <v>5</v>
      </c>
      <c r="C51" s="528"/>
      <c r="D51" s="528"/>
      <c r="E51" s="529"/>
      <c r="F51" s="527" t="s">
        <v>6</v>
      </c>
      <c r="G51" s="528"/>
      <c r="H51" s="528"/>
      <c r="I51" s="529"/>
      <c r="J51" s="527" t="s">
        <v>20</v>
      </c>
      <c r="K51" s="528"/>
      <c r="L51" s="528"/>
      <c r="M51" s="529"/>
      <c r="N51" s="527" t="s">
        <v>21</v>
      </c>
      <c r="O51" s="528"/>
      <c r="P51" s="528"/>
      <c r="Q51" s="530"/>
    </row>
    <row r="52" spans="1:17" ht="15.75" thickBot="1">
      <c r="A52" s="526"/>
      <c r="B52" s="329" t="s">
        <v>1</v>
      </c>
      <c r="C52" s="330" t="s">
        <v>58</v>
      </c>
      <c r="D52" s="330" t="s">
        <v>22</v>
      </c>
      <c r="E52" s="330" t="s">
        <v>486</v>
      </c>
      <c r="F52" s="329" t="s">
        <v>1</v>
      </c>
      <c r="G52" s="330" t="s">
        <v>58</v>
      </c>
      <c r="H52" s="330" t="s">
        <v>22</v>
      </c>
      <c r="I52" s="330" t="s">
        <v>486</v>
      </c>
      <c r="J52" s="329" t="s">
        <v>1</v>
      </c>
      <c r="K52" s="330" t="s">
        <v>58</v>
      </c>
      <c r="L52" s="330" t="s">
        <v>22</v>
      </c>
      <c r="M52" s="330" t="s">
        <v>486</v>
      </c>
      <c r="N52" s="329" t="s">
        <v>1</v>
      </c>
      <c r="O52" s="330" t="s">
        <v>58</v>
      </c>
      <c r="P52" s="330" t="s">
        <v>22</v>
      </c>
      <c r="Q52" s="331" t="s">
        <v>486</v>
      </c>
    </row>
    <row r="53" spans="1:17">
      <c r="A53" s="332" t="s">
        <v>505</v>
      </c>
      <c r="B53" s="333">
        <v>13579</v>
      </c>
      <c r="C53" s="334">
        <v>790690.95</v>
      </c>
      <c r="D53" s="334">
        <v>58.23</v>
      </c>
      <c r="E53" s="334">
        <v>58.26</v>
      </c>
      <c r="F53" s="333">
        <v>10653</v>
      </c>
      <c r="G53" s="334">
        <v>670434.39</v>
      </c>
      <c r="H53" s="334">
        <v>62.93</v>
      </c>
      <c r="I53" s="334">
        <v>65.28</v>
      </c>
      <c r="J53" s="333">
        <v>492</v>
      </c>
      <c r="K53" s="334">
        <v>28799.41</v>
      </c>
      <c r="L53" s="334">
        <v>58.54</v>
      </c>
      <c r="M53" s="334">
        <v>61.35</v>
      </c>
      <c r="N53" s="333">
        <v>1284</v>
      </c>
      <c r="O53" s="334">
        <v>91946.91</v>
      </c>
      <c r="P53" s="335">
        <v>71.61</v>
      </c>
      <c r="Q53" s="336">
        <v>73.959999999999994</v>
      </c>
    </row>
    <row r="54" spans="1:17">
      <c r="A54" s="337" t="s">
        <v>506</v>
      </c>
      <c r="B54" s="171">
        <v>11867</v>
      </c>
      <c r="C54" s="172">
        <v>1735633.99</v>
      </c>
      <c r="D54" s="172">
        <v>146.26</v>
      </c>
      <c r="E54" s="172">
        <v>144</v>
      </c>
      <c r="F54" s="171">
        <v>11779</v>
      </c>
      <c r="G54" s="172">
        <v>1771182.02</v>
      </c>
      <c r="H54" s="172">
        <v>150.37</v>
      </c>
      <c r="I54" s="172">
        <v>149.68</v>
      </c>
      <c r="J54" s="171">
        <v>497</v>
      </c>
      <c r="K54" s="172">
        <v>76631.44</v>
      </c>
      <c r="L54" s="172">
        <v>154.19</v>
      </c>
      <c r="M54" s="172">
        <v>155.30000000000001</v>
      </c>
      <c r="N54" s="171">
        <v>2113</v>
      </c>
      <c r="O54" s="172">
        <v>303344.92</v>
      </c>
      <c r="P54" s="170">
        <v>143.56</v>
      </c>
      <c r="Q54" s="338">
        <v>139.63999999999999</v>
      </c>
    </row>
    <row r="55" spans="1:17">
      <c r="A55" s="337" t="s">
        <v>507</v>
      </c>
      <c r="B55" s="171">
        <v>8165</v>
      </c>
      <c r="C55" s="172">
        <v>2022296.47</v>
      </c>
      <c r="D55" s="172">
        <v>247.68</v>
      </c>
      <c r="E55" s="172">
        <v>246.67</v>
      </c>
      <c r="F55" s="171">
        <v>10467</v>
      </c>
      <c r="G55" s="172">
        <v>2609794.02</v>
      </c>
      <c r="H55" s="172">
        <v>249.34</v>
      </c>
      <c r="I55" s="172">
        <v>247.07</v>
      </c>
      <c r="J55" s="171">
        <v>1612</v>
      </c>
      <c r="K55" s="172">
        <v>413416.17</v>
      </c>
      <c r="L55" s="172">
        <v>256.45999999999998</v>
      </c>
      <c r="M55" s="172">
        <v>247.5</v>
      </c>
      <c r="N55" s="171">
        <v>395</v>
      </c>
      <c r="O55" s="172">
        <v>91480.12</v>
      </c>
      <c r="P55" s="170">
        <v>231.6</v>
      </c>
      <c r="Q55" s="338">
        <v>226.29</v>
      </c>
    </row>
    <row r="56" spans="1:17">
      <c r="A56" s="337" t="s">
        <v>508</v>
      </c>
      <c r="B56" s="171">
        <v>91913</v>
      </c>
      <c r="C56" s="172">
        <v>33644635.030000001</v>
      </c>
      <c r="D56" s="172">
        <v>366.05</v>
      </c>
      <c r="E56" s="172">
        <v>360</v>
      </c>
      <c r="F56" s="171">
        <v>56081</v>
      </c>
      <c r="G56" s="172">
        <v>19886114.620000001</v>
      </c>
      <c r="H56" s="172">
        <v>354.6</v>
      </c>
      <c r="I56" s="172">
        <v>345.6</v>
      </c>
      <c r="J56" s="171">
        <v>25957</v>
      </c>
      <c r="K56" s="172">
        <v>9380013.9000000004</v>
      </c>
      <c r="L56" s="172">
        <v>361.37</v>
      </c>
      <c r="M56" s="172">
        <v>360</v>
      </c>
      <c r="N56" s="171">
        <v>1023</v>
      </c>
      <c r="O56" s="172">
        <v>368151.15</v>
      </c>
      <c r="P56" s="170">
        <v>359.87</v>
      </c>
      <c r="Q56" s="338">
        <v>360</v>
      </c>
    </row>
    <row r="57" spans="1:17">
      <c r="A57" s="337" t="s">
        <v>509</v>
      </c>
      <c r="B57" s="171">
        <v>134209</v>
      </c>
      <c r="C57" s="172">
        <v>61430889.990000002</v>
      </c>
      <c r="D57" s="172">
        <v>457.73</v>
      </c>
      <c r="E57" s="172">
        <v>458.7</v>
      </c>
      <c r="F57" s="171">
        <v>55733</v>
      </c>
      <c r="G57" s="172">
        <v>24751068.449999999</v>
      </c>
      <c r="H57" s="172">
        <v>444.1</v>
      </c>
      <c r="I57" s="172">
        <v>438.16</v>
      </c>
      <c r="J57" s="171">
        <v>20767</v>
      </c>
      <c r="K57" s="172">
        <v>9546495.7200000007</v>
      </c>
      <c r="L57" s="172">
        <v>459.7</v>
      </c>
      <c r="M57" s="172">
        <v>467.65</v>
      </c>
      <c r="N57" s="171">
        <v>0</v>
      </c>
      <c r="O57" s="172">
        <v>0</v>
      </c>
      <c r="P57" s="170">
        <v>0</v>
      </c>
      <c r="Q57" s="338" t="s">
        <v>475</v>
      </c>
    </row>
    <row r="58" spans="1:17">
      <c r="A58" s="337" t="s">
        <v>510</v>
      </c>
      <c r="B58" s="171">
        <v>129149</v>
      </c>
      <c r="C58" s="172">
        <v>70397439.450000003</v>
      </c>
      <c r="D58" s="172">
        <v>545.09</v>
      </c>
      <c r="E58" s="172">
        <v>542.67999999999995</v>
      </c>
      <c r="F58" s="171">
        <v>68517</v>
      </c>
      <c r="G58" s="172">
        <v>37590970.210000001</v>
      </c>
      <c r="H58" s="172">
        <v>548.64</v>
      </c>
      <c r="I58" s="172">
        <v>541.59</v>
      </c>
      <c r="J58" s="171">
        <v>10327</v>
      </c>
      <c r="K58" s="172">
        <v>5574591.8899999997</v>
      </c>
      <c r="L58" s="172">
        <v>539.80999999999995</v>
      </c>
      <c r="M58" s="172">
        <v>537</v>
      </c>
      <c r="N58" s="171">
        <v>0</v>
      </c>
      <c r="O58" s="172">
        <v>0</v>
      </c>
      <c r="P58" s="170">
        <v>0</v>
      </c>
      <c r="Q58" s="338" t="s">
        <v>475</v>
      </c>
    </row>
    <row r="59" spans="1:17">
      <c r="A59" s="337" t="s">
        <v>511</v>
      </c>
      <c r="B59" s="171">
        <v>94503</v>
      </c>
      <c r="C59" s="172">
        <v>61135201.259999998</v>
      </c>
      <c r="D59" s="172">
        <v>646.91</v>
      </c>
      <c r="E59" s="172">
        <v>645.64</v>
      </c>
      <c r="F59" s="171">
        <v>31446</v>
      </c>
      <c r="G59" s="172">
        <v>20337537.039999999</v>
      </c>
      <c r="H59" s="172">
        <v>646.74</v>
      </c>
      <c r="I59" s="172">
        <v>644.17999999999995</v>
      </c>
      <c r="J59" s="171">
        <v>6387</v>
      </c>
      <c r="K59" s="172">
        <v>4084501.91</v>
      </c>
      <c r="L59" s="172">
        <v>639.5</v>
      </c>
      <c r="M59" s="172">
        <v>636.46</v>
      </c>
      <c r="N59" s="171">
        <v>4</v>
      </c>
      <c r="O59" s="172">
        <v>2685.6</v>
      </c>
      <c r="P59" s="170">
        <v>671.4</v>
      </c>
      <c r="Q59" s="338">
        <v>671.4</v>
      </c>
    </row>
    <row r="60" spans="1:17">
      <c r="A60" s="337" t="s">
        <v>512</v>
      </c>
      <c r="B60" s="171">
        <v>59316</v>
      </c>
      <c r="C60" s="172">
        <v>44289398.200000003</v>
      </c>
      <c r="D60" s="172">
        <v>746.67</v>
      </c>
      <c r="E60" s="172">
        <v>744.75</v>
      </c>
      <c r="F60" s="171">
        <v>22150</v>
      </c>
      <c r="G60" s="172">
        <v>16583162.93</v>
      </c>
      <c r="H60" s="172">
        <v>748.68</v>
      </c>
      <c r="I60" s="172">
        <v>749.07</v>
      </c>
      <c r="J60" s="171">
        <v>5739</v>
      </c>
      <c r="K60" s="172">
        <v>4390969.88</v>
      </c>
      <c r="L60" s="172">
        <v>765.11</v>
      </c>
      <c r="M60" s="172">
        <v>783.3</v>
      </c>
      <c r="N60" s="171">
        <v>787</v>
      </c>
      <c r="O60" s="172">
        <v>616457.1</v>
      </c>
      <c r="P60" s="170">
        <v>783.3</v>
      </c>
      <c r="Q60" s="338">
        <v>783.3</v>
      </c>
    </row>
    <row r="61" spans="1:17">
      <c r="A61" s="337" t="s">
        <v>513</v>
      </c>
      <c r="B61" s="171">
        <v>45948</v>
      </c>
      <c r="C61" s="172">
        <v>38986767.020000003</v>
      </c>
      <c r="D61" s="172">
        <v>848.5</v>
      </c>
      <c r="E61" s="172">
        <v>847.77</v>
      </c>
      <c r="F61" s="171">
        <v>18373</v>
      </c>
      <c r="G61" s="172">
        <v>15598066.42</v>
      </c>
      <c r="H61" s="172">
        <v>848.97</v>
      </c>
      <c r="I61" s="172">
        <v>848.68</v>
      </c>
      <c r="J61" s="171">
        <v>1437</v>
      </c>
      <c r="K61" s="172">
        <v>1218552.51</v>
      </c>
      <c r="L61" s="172">
        <v>847.98</v>
      </c>
      <c r="M61" s="172">
        <v>845.5</v>
      </c>
      <c r="N61" s="171">
        <v>44</v>
      </c>
      <c r="O61" s="172">
        <v>36190</v>
      </c>
      <c r="P61" s="170">
        <v>822.5</v>
      </c>
      <c r="Q61" s="338">
        <v>822.5</v>
      </c>
    </row>
    <row r="62" spans="1:17">
      <c r="A62" s="337" t="s">
        <v>514</v>
      </c>
      <c r="B62" s="171">
        <v>46966</v>
      </c>
      <c r="C62" s="172">
        <v>44888380.600000001</v>
      </c>
      <c r="D62" s="172">
        <v>955.76</v>
      </c>
      <c r="E62" s="172">
        <v>958.33</v>
      </c>
      <c r="F62" s="171">
        <v>18702</v>
      </c>
      <c r="G62" s="172">
        <v>17853429.620000001</v>
      </c>
      <c r="H62" s="172">
        <v>954.63</v>
      </c>
      <c r="I62" s="172">
        <v>955.44</v>
      </c>
      <c r="J62" s="171">
        <v>960</v>
      </c>
      <c r="K62" s="172">
        <v>909755.91</v>
      </c>
      <c r="L62" s="172">
        <v>947.66</v>
      </c>
      <c r="M62" s="172">
        <v>945.59</v>
      </c>
      <c r="N62" s="171">
        <v>0</v>
      </c>
      <c r="O62" s="172">
        <v>0</v>
      </c>
      <c r="P62" s="170">
        <v>0</v>
      </c>
      <c r="Q62" s="338" t="s">
        <v>475</v>
      </c>
    </row>
    <row r="63" spans="1:17">
      <c r="A63" s="337" t="s">
        <v>492</v>
      </c>
      <c r="B63" s="171">
        <v>180433</v>
      </c>
      <c r="C63" s="172">
        <v>224499357.09999999</v>
      </c>
      <c r="D63" s="172">
        <v>1244.23</v>
      </c>
      <c r="E63" s="172">
        <v>1258.43</v>
      </c>
      <c r="F63" s="171">
        <v>46500</v>
      </c>
      <c r="G63" s="172">
        <v>55637058.630000003</v>
      </c>
      <c r="H63" s="172">
        <v>1196.5</v>
      </c>
      <c r="I63" s="172">
        <v>1178.6600000000001</v>
      </c>
      <c r="J63" s="171">
        <v>7303</v>
      </c>
      <c r="K63" s="172">
        <v>8259064.0800000001</v>
      </c>
      <c r="L63" s="172">
        <v>1130.9100000000001</v>
      </c>
      <c r="M63" s="172">
        <v>1101.73</v>
      </c>
      <c r="N63" s="171">
        <v>1</v>
      </c>
      <c r="O63" s="172">
        <v>1454.7</v>
      </c>
      <c r="P63" s="170">
        <v>1454.7</v>
      </c>
      <c r="Q63" s="338">
        <v>1454.7</v>
      </c>
    </row>
    <row r="64" spans="1:17">
      <c r="A64" s="337" t="s">
        <v>493</v>
      </c>
      <c r="B64" s="171">
        <v>68916</v>
      </c>
      <c r="C64" s="172">
        <v>115905652.51000001</v>
      </c>
      <c r="D64" s="172">
        <v>1681.84</v>
      </c>
      <c r="E64" s="172">
        <v>1658.79</v>
      </c>
      <c r="F64" s="171">
        <v>7892</v>
      </c>
      <c r="G64" s="172">
        <v>13173689.85</v>
      </c>
      <c r="H64" s="172">
        <v>1669.25</v>
      </c>
      <c r="I64" s="172">
        <v>1628.23</v>
      </c>
      <c r="J64" s="171">
        <v>374</v>
      </c>
      <c r="K64" s="172">
        <v>626234.44999999995</v>
      </c>
      <c r="L64" s="172">
        <v>1674.42</v>
      </c>
      <c r="M64" s="172">
        <v>1638.89</v>
      </c>
      <c r="N64" s="171">
        <v>0</v>
      </c>
      <c r="O64" s="172">
        <v>0</v>
      </c>
      <c r="P64" s="170">
        <v>0</v>
      </c>
      <c r="Q64" s="338" t="s">
        <v>475</v>
      </c>
    </row>
    <row r="65" spans="1:17">
      <c r="A65" s="337" t="s">
        <v>494</v>
      </c>
      <c r="B65" s="171">
        <v>11635</v>
      </c>
      <c r="C65" s="172">
        <v>25603785.489999998</v>
      </c>
      <c r="D65" s="172">
        <v>2200.58</v>
      </c>
      <c r="E65" s="172">
        <v>2176.27</v>
      </c>
      <c r="F65" s="171">
        <v>1166</v>
      </c>
      <c r="G65" s="172">
        <v>2567975.5099999998</v>
      </c>
      <c r="H65" s="172">
        <v>2202.38</v>
      </c>
      <c r="I65" s="172">
        <v>2193.7399999999998</v>
      </c>
      <c r="J65" s="171">
        <v>77</v>
      </c>
      <c r="K65" s="172">
        <v>166438.28</v>
      </c>
      <c r="L65" s="172">
        <v>2161.54</v>
      </c>
      <c r="M65" s="172">
        <v>2130.62</v>
      </c>
      <c r="N65" s="171">
        <v>0</v>
      </c>
      <c r="O65" s="172">
        <v>0</v>
      </c>
      <c r="P65" s="170">
        <v>0</v>
      </c>
      <c r="Q65" s="338" t="s">
        <v>475</v>
      </c>
    </row>
    <row r="66" spans="1:17">
      <c r="A66" s="337" t="s">
        <v>541</v>
      </c>
      <c r="B66" s="171">
        <v>3623</v>
      </c>
      <c r="C66" s="172">
        <v>9857353.8200000003</v>
      </c>
      <c r="D66" s="172">
        <v>2720.77</v>
      </c>
      <c r="E66" s="172">
        <v>2709.96</v>
      </c>
      <c r="F66" s="171">
        <v>184</v>
      </c>
      <c r="G66" s="172">
        <v>488482.14</v>
      </c>
      <c r="H66" s="172">
        <v>2654.79</v>
      </c>
      <c r="I66" s="172">
        <v>2616.85</v>
      </c>
      <c r="J66" s="171">
        <v>21</v>
      </c>
      <c r="K66" s="172">
        <v>57304.66</v>
      </c>
      <c r="L66" s="172">
        <v>2728.79</v>
      </c>
      <c r="M66" s="172">
        <v>2783.3</v>
      </c>
      <c r="N66" s="171">
        <v>0</v>
      </c>
      <c r="O66" s="172">
        <v>0</v>
      </c>
      <c r="P66" s="170">
        <v>0</v>
      </c>
      <c r="Q66" s="338" t="s">
        <v>475</v>
      </c>
    </row>
    <row r="67" spans="1:17">
      <c r="A67" s="337" t="s">
        <v>542</v>
      </c>
      <c r="B67" s="171">
        <v>1721</v>
      </c>
      <c r="C67" s="172">
        <v>5466007.71</v>
      </c>
      <c r="D67" s="172">
        <v>3176.06</v>
      </c>
      <c r="E67" s="172">
        <v>3148.34</v>
      </c>
      <c r="F67" s="171">
        <v>25</v>
      </c>
      <c r="G67" s="172">
        <v>80781.78</v>
      </c>
      <c r="H67" s="172">
        <v>3231.27</v>
      </c>
      <c r="I67" s="172">
        <v>3249.46</v>
      </c>
      <c r="J67" s="171">
        <v>3</v>
      </c>
      <c r="K67" s="172">
        <v>9364.2900000000009</v>
      </c>
      <c r="L67" s="172">
        <v>3121.43</v>
      </c>
      <c r="M67" s="172">
        <v>3061.06</v>
      </c>
      <c r="N67" s="171">
        <v>0</v>
      </c>
      <c r="O67" s="172">
        <v>0</v>
      </c>
      <c r="P67" s="170">
        <v>0</v>
      </c>
      <c r="Q67" s="338" t="s">
        <v>475</v>
      </c>
    </row>
    <row r="68" spans="1:17">
      <c r="A68" s="337" t="s">
        <v>543</v>
      </c>
      <c r="B68" s="171">
        <v>353</v>
      </c>
      <c r="C68" s="172">
        <v>1313533.06</v>
      </c>
      <c r="D68" s="172">
        <v>3721.06</v>
      </c>
      <c r="E68" s="172">
        <v>3705.75</v>
      </c>
      <c r="F68" s="171">
        <v>10</v>
      </c>
      <c r="G68" s="172">
        <v>36933.67</v>
      </c>
      <c r="H68" s="172">
        <v>3693.37</v>
      </c>
      <c r="I68" s="172">
        <v>3679.72</v>
      </c>
      <c r="J68" s="171">
        <v>1</v>
      </c>
      <c r="K68" s="172">
        <v>3524.78</v>
      </c>
      <c r="L68" s="172">
        <v>3524.78</v>
      </c>
      <c r="M68" s="172">
        <v>3524.78</v>
      </c>
      <c r="N68" s="171">
        <v>0</v>
      </c>
      <c r="O68" s="172">
        <v>0</v>
      </c>
      <c r="P68" s="170">
        <v>0</v>
      </c>
      <c r="Q68" s="338" t="s">
        <v>475</v>
      </c>
    </row>
    <row r="69" spans="1:17" ht="15.75" thickBot="1">
      <c r="A69" s="339" t="s">
        <v>544</v>
      </c>
      <c r="B69" s="340">
        <v>149</v>
      </c>
      <c r="C69" s="341">
        <v>654904.04</v>
      </c>
      <c r="D69" s="341">
        <v>4395.33</v>
      </c>
      <c r="E69" s="341">
        <v>4156.18</v>
      </c>
      <c r="F69" s="340">
        <v>11</v>
      </c>
      <c r="G69" s="341">
        <v>49671.18</v>
      </c>
      <c r="H69" s="341">
        <v>4515.5600000000004</v>
      </c>
      <c r="I69" s="341">
        <v>4348.42</v>
      </c>
      <c r="J69" s="340">
        <v>0</v>
      </c>
      <c r="K69" s="341">
        <v>0</v>
      </c>
      <c r="L69" s="341">
        <v>0</v>
      </c>
      <c r="M69" s="341" t="s">
        <v>475</v>
      </c>
      <c r="N69" s="340">
        <v>0</v>
      </c>
      <c r="O69" s="341">
        <v>0</v>
      </c>
      <c r="P69" s="342">
        <v>0</v>
      </c>
      <c r="Q69" s="343" t="s">
        <v>475</v>
      </c>
    </row>
    <row r="70" spans="1:17" ht="16.5" thickBot="1">
      <c r="A70" s="173" t="s">
        <v>586</v>
      </c>
      <c r="B70" s="174">
        <v>902445</v>
      </c>
      <c r="C70" s="175">
        <v>742621926.69000006</v>
      </c>
      <c r="D70" s="175">
        <v>822.9</v>
      </c>
      <c r="E70" s="175">
        <v>662.85</v>
      </c>
      <c r="F70" s="174">
        <v>359689</v>
      </c>
      <c r="G70" s="175">
        <v>229686352.47999999</v>
      </c>
      <c r="H70" s="175">
        <v>638.57000000000005</v>
      </c>
      <c r="I70" s="175">
        <v>543.20000000000005</v>
      </c>
      <c r="J70" s="174">
        <v>81954</v>
      </c>
      <c r="K70" s="175">
        <v>44745659.280000001</v>
      </c>
      <c r="L70" s="175">
        <v>545.99</v>
      </c>
      <c r="M70" s="175">
        <v>478.55</v>
      </c>
      <c r="N70" s="174">
        <v>5651</v>
      </c>
      <c r="O70" s="175">
        <v>1511710.5</v>
      </c>
      <c r="P70" s="176">
        <v>267.51</v>
      </c>
      <c r="Q70" s="177">
        <v>160.21</v>
      </c>
    </row>
  </sheetData>
  <mergeCells count="18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  <mergeCell ref="A49:P49"/>
    <mergeCell ref="A51:A52"/>
    <mergeCell ref="B51:E51"/>
    <mergeCell ref="F51:I51"/>
    <mergeCell ref="J51:M51"/>
    <mergeCell ref="N51:Q5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B27" sqref="B27:C27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511" t="s">
        <v>770</v>
      </c>
      <c r="B1" s="511"/>
      <c r="C1" s="511"/>
    </row>
    <row r="2" spans="1:4" ht="15.75" thickBot="1">
      <c r="A2">
        <v>0</v>
      </c>
      <c r="B2" s="50"/>
    </row>
    <row r="3" spans="1:4" s="58" customFormat="1" ht="16.5" thickBot="1">
      <c r="A3" s="255" t="s">
        <v>60</v>
      </c>
      <c r="B3" s="235" t="s">
        <v>321</v>
      </c>
      <c r="C3" s="256" t="s">
        <v>1</v>
      </c>
    </row>
    <row r="4" spans="1:4">
      <c r="A4" s="125">
        <v>1</v>
      </c>
      <c r="B4" s="154" t="s">
        <v>86</v>
      </c>
      <c r="C4" s="363">
        <v>27104</v>
      </c>
    </row>
    <row r="5" spans="1:4">
      <c r="A5" s="73">
        <v>2</v>
      </c>
      <c r="B5" s="152" t="s">
        <v>87</v>
      </c>
      <c r="C5" s="257">
        <v>61658</v>
      </c>
      <c r="D5" s="8"/>
    </row>
    <row r="6" spans="1:4">
      <c r="A6" s="73">
        <v>3</v>
      </c>
      <c r="B6" s="139" t="s">
        <v>322</v>
      </c>
      <c r="C6" s="257">
        <v>9682</v>
      </c>
    </row>
    <row r="7" spans="1:4">
      <c r="A7" s="73">
        <v>4</v>
      </c>
      <c r="B7" s="139" t="s">
        <v>323</v>
      </c>
      <c r="C7" s="257">
        <v>11040</v>
      </c>
    </row>
    <row r="8" spans="1:4">
      <c r="A8" s="73">
        <v>5</v>
      </c>
      <c r="B8" s="139" t="s">
        <v>324</v>
      </c>
      <c r="C8" s="257">
        <v>14105</v>
      </c>
    </row>
    <row r="9" spans="1:4">
      <c r="A9" s="73">
        <v>6</v>
      </c>
      <c r="B9" s="139" t="s">
        <v>325</v>
      </c>
      <c r="C9" s="257">
        <v>17752</v>
      </c>
    </row>
    <row r="10" spans="1:4">
      <c r="A10" s="73">
        <v>7</v>
      </c>
      <c r="B10" s="139" t="s">
        <v>326</v>
      </c>
      <c r="C10" s="257">
        <v>20802</v>
      </c>
    </row>
    <row r="11" spans="1:4">
      <c r="A11" s="73">
        <v>8</v>
      </c>
      <c r="B11" s="139" t="s">
        <v>327</v>
      </c>
      <c r="C11" s="257">
        <v>25010</v>
      </c>
    </row>
    <row r="12" spans="1:4">
      <c r="A12" s="73">
        <v>9</v>
      </c>
      <c r="B12" s="139" t="s">
        <v>328</v>
      </c>
      <c r="C12" s="257">
        <v>26600</v>
      </c>
    </row>
    <row r="13" spans="1:4">
      <c r="A13" s="73">
        <v>10</v>
      </c>
      <c r="B13" s="139" t="s">
        <v>182</v>
      </c>
      <c r="C13" s="257">
        <v>32410</v>
      </c>
    </row>
    <row r="14" spans="1:4">
      <c r="A14" s="73">
        <v>11</v>
      </c>
      <c r="B14" s="139" t="s">
        <v>329</v>
      </c>
      <c r="C14" s="257">
        <v>36074</v>
      </c>
    </row>
    <row r="15" spans="1:4">
      <c r="A15" s="73">
        <v>12</v>
      </c>
      <c r="B15" s="139" t="s">
        <v>330</v>
      </c>
      <c r="C15" s="257">
        <v>40056</v>
      </c>
    </row>
    <row r="16" spans="1:4">
      <c r="A16" s="73">
        <v>13</v>
      </c>
      <c r="B16" s="139" t="s">
        <v>331</v>
      </c>
      <c r="C16" s="257">
        <v>49570</v>
      </c>
    </row>
    <row r="17" spans="1:3">
      <c r="A17" s="73">
        <v>14</v>
      </c>
      <c r="B17" s="139" t="s">
        <v>129</v>
      </c>
      <c r="C17" s="257">
        <v>58486</v>
      </c>
    </row>
    <row r="18" spans="1:3">
      <c r="A18" s="73">
        <v>15</v>
      </c>
      <c r="B18" s="139" t="s">
        <v>332</v>
      </c>
      <c r="C18" s="257">
        <v>65267</v>
      </c>
    </row>
    <row r="19" spans="1:3">
      <c r="A19" s="73">
        <v>16</v>
      </c>
      <c r="B19" s="139" t="s">
        <v>333</v>
      </c>
      <c r="C19" s="257">
        <v>67959</v>
      </c>
    </row>
    <row r="20" spans="1:3">
      <c r="A20" s="73">
        <v>17</v>
      </c>
      <c r="B20" s="139" t="s">
        <v>135</v>
      </c>
      <c r="C20" s="257">
        <v>67280</v>
      </c>
    </row>
    <row r="21" spans="1:3">
      <c r="A21" s="73">
        <v>18</v>
      </c>
      <c r="B21" s="139" t="s">
        <v>334</v>
      </c>
      <c r="C21" s="257">
        <v>73575</v>
      </c>
    </row>
    <row r="22" spans="1:3">
      <c r="A22" s="73">
        <v>19</v>
      </c>
      <c r="B22" s="139" t="s">
        <v>335</v>
      </c>
      <c r="C22" s="257">
        <v>75560</v>
      </c>
    </row>
    <row r="23" spans="1:3">
      <c r="A23" s="73">
        <v>20</v>
      </c>
      <c r="B23" s="139" t="s">
        <v>133</v>
      </c>
      <c r="C23" s="257">
        <v>86791</v>
      </c>
    </row>
    <row r="24" spans="1:3">
      <c r="A24" s="73">
        <v>21</v>
      </c>
      <c r="B24" s="139" t="s">
        <v>336</v>
      </c>
      <c r="C24" s="257">
        <v>84457</v>
      </c>
    </row>
    <row r="25" spans="1:3">
      <c r="A25" s="73">
        <v>22</v>
      </c>
      <c r="B25" s="355" t="s">
        <v>88</v>
      </c>
      <c r="C25" s="257">
        <v>1609553</v>
      </c>
    </row>
    <row r="26" spans="1:3" ht="15.75" thickBot="1">
      <c r="A26" s="457">
        <v>23</v>
      </c>
      <c r="B26" s="458" t="s">
        <v>89</v>
      </c>
      <c r="C26" s="362">
        <v>600</v>
      </c>
    </row>
    <row r="27" spans="1:3" s="58" customFormat="1" ht="16.5" thickBot="1">
      <c r="A27" s="455"/>
      <c r="B27" s="456" t="s">
        <v>11</v>
      </c>
      <c r="C27" s="308">
        <f>SUM(C4:C26)</f>
        <v>2561391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T58"/>
  <sheetViews>
    <sheetView topLeftCell="A13" workbookViewId="0">
      <selection sqref="A1:T1"/>
    </sheetView>
  </sheetViews>
  <sheetFormatPr defaultRowHeight="15"/>
  <cols>
    <col min="1" max="1" width="4.85546875" style="151" bestFit="1" customWidth="1"/>
    <col min="2" max="2" width="15.42578125" style="151" bestFit="1" customWidth="1"/>
    <col min="3" max="3" width="11.140625" style="8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11.42578125" style="18" customWidth="1"/>
    <col min="8" max="8" width="17" style="18" customWidth="1"/>
    <col min="9" max="9" width="9.28515625" style="18" customWidth="1"/>
    <col min="10" max="10" width="11.140625" style="8" customWidth="1"/>
    <col min="11" max="11" width="12.5703125" style="18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12.5703125" style="18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13.28515625" style="18" bestFit="1" customWidth="1"/>
    <col min="20" max="20" width="19" style="18" bestFit="1" customWidth="1"/>
    <col min="21" max="21" width="9" style="151" bestFit="1" customWidth="1"/>
    <col min="22" max="22" width="9.7109375" style="151" bestFit="1" customWidth="1"/>
    <col min="23" max="16384" width="9.140625" style="151"/>
  </cols>
  <sheetData>
    <row r="1" spans="1:46" s="49" customFormat="1" ht="15.75">
      <c r="A1" s="511" t="s">
        <v>771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</row>
    <row r="2" spans="1:46" ht="15.75" customHeight="1" thickBot="1">
      <c r="C2" s="50"/>
    </row>
    <row r="3" spans="1:46" s="49" customFormat="1" ht="14.25" customHeight="1">
      <c r="A3" s="538" t="s">
        <v>60</v>
      </c>
      <c r="B3" s="540" t="s">
        <v>113</v>
      </c>
      <c r="C3" s="541" t="s">
        <v>116</v>
      </c>
      <c r="D3" s="542"/>
      <c r="E3" s="542"/>
      <c r="F3" s="543"/>
      <c r="G3" s="541" t="s">
        <v>117</v>
      </c>
      <c r="H3" s="542"/>
      <c r="I3" s="542"/>
      <c r="J3" s="543"/>
      <c r="K3" s="541" t="s">
        <v>118</v>
      </c>
      <c r="L3" s="542"/>
      <c r="M3" s="542"/>
      <c r="N3" s="543"/>
      <c r="O3" s="541" t="s">
        <v>119</v>
      </c>
      <c r="P3" s="542"/>
      <c r="Q3" s="542"/>
      <c r="R3" s="543"/>
      <c r="S3" s="541" t="s">
        <v>115</v>
      </c>
      <c r="T3" s="542"/>
      <c r="U3" s="542"/>
      <c r="V3" s="543"/>
      <c r="Y3" s="362" t="s">
        <v>691</v>
      </c>
      <c r="Z3" s="362" t="s">
        <v>675</v>
      </c>
      <c r="AA3" s="362" t="s">
        <v>676</v>
      </c>
      <c r="AB3" s="362" t="s">
        <v>677</v>
      </c>
      <c r="AC3" s="362" t="s">
        <v>678</v>
      </c>
      <c r="AD3" s="362" t="s">
        <v>679</v>
      </c>
      <c r="AE3" s="362" t="s">
        <v>680</v>
      </c>
      <c r="AF3" s="362" t="s">
        <v>681</v>
      </c>
      <c r="AG3" s="362" t="s">
        <v>682</v>
      </c>
      <c r="AH3" s="362" t="s">
        <v>683</v>
      </c>
      <c r="AI3" s="362" t="s">
        <v>684</v>
      </c>
      <c r="AJ3" s="362" t="s">
        <v>685</v>
      </c>
      <c r="AK3" s="362" t="s">
        <v>686</v>
      </c>
      <c r="AL3" s="362" t="s">
        <v>687</v>
      </c>
      <c r="AM3" s="362" t="s">
        <v>688</v>
      </c>
      <c r="AN3" s="362" t="s">
        <v>689</v>
      </c>
      <c r="AO3" s="362" t="s">
        <v>690</v>
      </c>
      <c r="AP3" s="362" t="s">
        <v>692</v>
      </c>
      <c r="AQ3" s="362" t="s">
        <v>693</v>
      </c>
      <c r="AR3" s="362" t="s">
        <v>694</v>
      </c>
      <c r="AS3" s="362" t="s">
        <v>695</v>
      </c>
    </row>
    <row r="4" spans="1:46" s="49" customFormat="1" ht="16.5" thickBot="1">
      <c r="A4" s="544"/>
      <c r="B4" s="545"/>
      <c r="C4" s="241" t="s">
        <v>1</v>
      </c>
      <c r="D4" s="242" t="s">
        <v>114</v>
      </c>
      <c r="E4" s="243" t="s">
        <v>22</v>
      </c>
      <c r="F4" s="244" t="s">
        <v>486</v>
      </c>
      <c r="G4" s="241" t="s">
        <v>1</v>
      </c>
      <c r="H4" s="242" t="s">
        <v>114</v>
      </c>
      <c r="I4" s="243" t="s">
        <v>22</v>
      </c>
      <c r="J4" s="244" t="s">
        <v>486</v>
      </c>
      <c r="K4" s="241" t="s">
        <v>1</v>
      </c>
      <c r="L4" s="242" t="s">
        <v>114</v>
      </c>
      <c r="M4" s="243" t="s">
        <v>22</v>
      </c>
      <c r="N4" s="244" t="s">
        <v>486</v>
      </c>
      <c r="O4" s="241" t="s">
        <v>1</v>
      </c>
      <c r="P4" s="242" t="s">
        <v>114</v>
      </c>
      <c r="Q4" s="243" t="s">
        <v>22</v>
      </c>
      <c r="R4" s="244" t="s">
        <v>486</v>
      </c>
      <c r="S4" s="241" t="s">
        <v>1</v>
      </c>
      <c r="T4" s="242" t="s">
        <v>114</v>
      </c>
      <c r="U4" s="243" t="s">
        <v>22</v>
      </c>
      <c r="V4" s="243" t="s">
        <v>587</v>
      </c>
      <c r="X4" s="151"/>
      <c r="Y4" s="362" t="s">
        <v>86</v>
      </c>
      <c r="Z4" s="362">
        <v>0</v>
      </c>
      <c r="AA4" s="362">
        <v>0</v>
      </c>
      <c r="AB4" s="362">
        <v>0</v>
      </c>
      <c r="AC4" s="463" t="s">
        <v>475</v>
      </c>
      <c r="AD4" s="362">
        <v>26671</v>
      </c>
      <c r="AE4" s="362">
        <v>8538020.6799999997</v>
      </c>
      <c r="AF4" s="362">
        <v>320.12</v>
      </c>
      <c r="AG4" s="463">
        <v>266.07</v>
      </c>
      <c r="AH4" s="362">
        <v>2296</v>
      </c>
      <c r="AI4" s="362">
        <v>1711654.43</v>
      </c>
      <c r="AJ4" s="362">
        <v>745.49</v>
      </c>
      <c r="AK4" s="463">
        <v>783.3</v>
      </c>
      <c r="AL4" s="362">
        <v>419</v>
      </c>
      <c r="AM4" s="362">
        <v>329362.88</v>
      </c>
      <c r="AN4" s="362">
        <v>786.07</v>
      </c>
      <c r="AO4" s="463">
        <v>783.3</v>
      </c>
      <c r="AP4" s="362">
        <v>29386</v>
      </c>
      <c r="AQ4" s="362">
        <v>10579037.99</v>
      </c>
      <c r="AR4" s="362">
        <v>360</v>
      </c>
      <c r="AS4" s="362">
        <v>1.1399999999999999</v>
      </c>
      <c r="AT4" s="151"/>
    </row>
    <row r="5" spans="1:46">
      <c r="A5" s="125">
        <v>1</v>
      </c>
      <c r="B5" s="245" t="s">
        <v>86</v>
      </c>
      <c r="C5" s="245">
        <v>0</v>
      </c>
      <c r="D5" s="245">
        <v>0</v>
      </c>
      <c r="E5" s="245">
        <v>0</v>
      </c>
      <c r="F5" s="246" t="s">
        <v>475</v>
      </c>
      <c r="G5" s="247">
        <v>24324</v>
      </c>
      <c r="H5" s="248">
        <v>7655456.04</v>
      </c>
      <c r="I5" s="245">
        <v>314.73</v>
      </c>
      <c r="J5" s="246">
        <v>265.35000000000002</v>
      </c>
      <c r="K5" s="247">
        <v>2348</v>
      </c>
      <c r="L5" s="248">
        <v>1745167.67</v>
      </c>
      <c r="M5" s="245">
        <v>743.26</v>
      </c>
      <c r="N5" s="246">
        <v>783.3</v>
      </c>
      <c r="O5" s="247">
        <v>432</v>
      </c>
      <c r="P5" s="248">
        <v>339098.18</v>
      </c>
      <c r="Q5" s="245">
        <v>784.95</v>
      </c>
      <c r="R5" s="246">
        <v>783.3</v>
      </c>
      <c r="S5" s="247">
        <v>27104</v>
      </c>
      <c r="T5" s="248">
        <v>9739721.8900000006</v>
      </c>
      <c r="U5" s="245">
        <v>359.35</v>
      </c>
      <c r="V5" s="184">
        <v>1.06</v>
      </c>
      <c r="Y5" s="362" t="s">
        <v>87</v>
      </c>
      <c r="Z5" s="362">
        <v>10267</v>
      </c>
      <c r="AA5" s="362">
        <v>13215062.66</v>
      </c>
      <c r="AB5" s="362">
        <v>1287.1400000000001</v>
      </c>
      <c r="AC5" s="463">
        <v>1346.93</v>
      </c>
      <c r="AD5" s="362">
        <v>22940</v>
      </c>
      <c r="AE5" s="362">
        <v>10402640</v>
      </c>
      <c r="AF5" s="362">
        <v>453.47</v>
      </c>
      <c r="AG5" s="463">
        <v>396.59</v>
      </c>
      <c r="AH5" s="362">
        <v>26172</v>
      </c>
      <c r="AI5" s="362">
        <v>16134096.98</v>
      </c>
      <c r="AJ5" s="362">
        <v>616.46</v>
      </c>
      <c r="AK5" s="463">
        <v>509.17</v>
      </c>
      <c r="AL5" s="362">
        <v>878</v>
      </c>
      <c r="AM5" s="362">
        <v>685700.27</v>
      </c>
      <c r="AN5" s="362">
        <v>780.98</v>
      </c>
      <c r="AO5" s="463">
        <v>783.3</v>
      </c>
      <c r="AP5" s="362">
        <v>60257</v>
      </c>
      <c r="AQ5" s="362">
        <v>40437499.909999996</v>
      </c>
      <c r="AR5" s="362">
        <v>671.08</v>
      </c>
      <c r="AS5" s="362">
        <v>2.34</v>
      </c>
    </row>
    <row r="6" spans="1:46">
      <c r="A6" s="73">
        <v>2</v>
      </c>
      <c r="B6" s="198" t="s">
        <v>87</v>
      </c>
      <c r="C6" s="201">
        <v>10362</v>
      </c>
      <c r="D6" s="202">
        <v>13346145.35</v>
      </c>
      <c r="E6" s="198">
        <v>1287.99</v>
      </c>
      <c r="F6" s="199">
        <v>1346.69</v>
      </c>
      <c r="G6" s="201">
        <v>23481</v>
      </c>
      <c r="H6" s="202">
        <v>10678710.529999999</v>
      </c>
      <c r="I6" s="198">
        <v>454.78</v>
      </c>
      <c r="J6" s="199">
        <v>395.63</v>
      </c>
      <c r="K6" s="201">
        <v>26810</v>
      </c>
      <c r="L6" s="202">
        <v>16515565.210000001</v>
      </c>
      <c r="M6" s="198">
        <v>616.02</v>
      </c>
      <c r="N6" s="199">
        <v>509.5</v>
      </c>
      <c r="O6" s="201">
        <v>1005</v>
      </c>
      <c r="P6" s="202">
        <v>781428.46</v>
      </c>
      <c r="Q6" s="198">
        <v>777.54</v>
      </c>
      <c r="R6" s="199">
        <v>783.3</v>
      </c>
      <c r="S6" s="201">
        <v>61658</v>
      </c>
      <c r="T6" s="202">
        <v>41321849.549999997</v>
      </c>
      <c r="U6" s="198">
        <v>670.18</v>
      </c>
      <c r="V6" s="186">
        <v>2.41</v>
      </c>
      <c r="Y6" s="362" t="s">
        <v>106</v>
      </c>
      <c r="Z6" s="362">
        <v>38100</v>
      </c>
      <c r="AA6" s="362">
        <v>45378839.840000004</v>
      </c>
      <c r="AB6" s="362">
        <v>1191.05</v>
      </c>
      <c r="AC6" s="463">
        <v>1188.6600000000001</v>
      </c>
      <c r="AD6" s="362">
        <v>16980</v>
      </c>
      <c r="AE6" s="362">
        <v>8889063.4299999997</v>
      </c>
      <c r="AF6" s="362">
        <v>523.5</v>
      </c>
      <c r="AG6" s="463">
        <v>473.69</v>
      </c>
      <c r="AH6" s="362">
        <v>16650</v>
      </c>
      <c r="AI6" s="362">
        <v>10702511.720000001</v>
      </c>
      <c r="AJ6" s="362">
        <v>642.79</v>
      </c>
      <c r="AK6" s="463">
        <v>533.41</v>
      </c>
      <c r="AL6" s="362">
        <v>133</v>
      </c>
      <c r="AM6" s="362">
        <v>103244.85</v>
      </c>
      <c r="AN6" s="362">
        <v>776.28</v>
      </c>
      <c r="AO6" s="463">
        <v>783.3</v>
      </c>
      <c r="AP6" s="362">
        <v>71863</v>
      </c>
      <c r="AQ6" s="362">
        <v>65073659.840000004</v>
      </c>
      <c r="AR6" s="362">
        <v>905.52</v>
      </c>
      <c r="AS6" s="362">
        <v>2.8</v>
      </c>
    </row>
    <row r="7" spans="1:46">
      <c r="A7" s="73">
        <v>3</v>
      </c>
      <c r="B7" s="198" t="s">
        <v>106</v>
      </c>
      <c r="C7" s="201">
        <v>38767</v>
      </c>
      <c r="D7" s="202">
        <v>46286131.390000001</v>
      </c>
      <c r="E7" s="198">
        <v>1193.96</v>
      </c>
      <c r="F7" s="199">
        <v>1198.6100000000001</v>
      </c>
      <c r="G7" s="201">
        <v>17415</v>
      </c>
      <c r="H7" s="202">
        <v>9125812.5199999996</v>
      </c>
      <c r="I7" s="198">
        <v>524.02</v>
      </c>
      <c r="J7" s="199">
        <v>472.7</v>
      </c>
      <c r="K7" s="201">
        <v>17041</v>
      </c>
      <c r="L7" s="202">
        <v>10966760.789999999</v>
      </c>
      <c r="M7" s="198">
        <v>643.54999999999995</v>
      </c>
      <c r="N7" s="199">
        <v>534.15</v>
      </c>
      <c r="O7" s="201">
        <v>158</v>
      </c>
      <c r="P7" s="202">
        <v>121652.4</v>
      </c>
      <c r="Q7" s="198">
        <v>769.95</v>
      </c>
      <c r="R7" s="199">
        <v>783.3</v>
      </c>
      <c r="S7" s="201">
        <v>73381</v>
      </c>
      <c r="T7" s="202">
        <v>66500357.100000001</v>
      </c>
      <c r="U7" s="198">
        <v>906.23</v>
      </c>
      <c r="V7" s="186">
        <v>2.86</v>
      </c>
      <c r="Y7" s="362" t="s">
        <v>107</v>
      </c>
      <c r="Z7" s="362">
        <v>106509</v>
      </c>
      <c r="AA7" s="362">
        <v>133406695</v>
      </c>
      <c r="AB7" s="362">
        <v>1252.54</v>
      </c>
      <c r="AC7" s="463">
        <v>1267.6400000000001</v>
      </c>
      <c r="AD7" s="362">
        <v>25982</v>
      </c>
      <c r="AE7" s="362">
        <v>15470989.68</v>
      </c>
      <c r="AF7" s="362">
        <v>595.45000000000005</v>
      </c>
      <c r="AG7" s="463">
        <v>540.47</v>
      </c>
      <c r="AH7" s="362">
        <v>24685</v>
      </c>
      <c r="AI7" s="362">
        <v>16438359.119999999</v>
      </c>
      <c r="AJ7" s="362">
        <v>665.93</v>
      </c>
      <c r="AK7" s="463">
        <v>549.4</v>
      </c>
      <c r="AL7" s="362">
        <v>103</v>
      </c>
      <c r="AM7" s="362">
        <v>80171</v>
      </c>
      <c r="AN7" s="362">
        <v>778.36</v>
      </c>
      <c r="AO7" s="463">
        <v>783.3</v>
      </c>
      <c r="AP7" s="362">
        <v>157279</v>
      </c>
      <c r="AQ7" s="362">
        <v>165396214.80000001</v>
      </c>
      <c r="AR7" s="362">
        <v>1051.6099999999999</v>
      </c>
      <c r="AS7" s="362">
        <v>6.12</v>
      </c>
    </row>
    <row r="8" spans="1:46">
      <c r="A8" s="73">
        <v>4</v>
      </c>
      <c r="B8" s="198" t="s">
        <v>107</v>
      </c>
      <c r="C8" s="201">
        <v>108159</v>
      </c>
      <c r="D8" s="202">
        <v>135495471.75</v>
      </c>
      <c r="E8" s="198">
        <v>1252.74</v>
      </c>
      <c r="F8" s="199">
        <v>1267.7</v>
      </c>
      <c r="G8" s="201">
        <v>26619</v>
      </c>
      <c r="H8" s="202">
        <v>15822252.77</v>
      </c>
      <c r="I8" s="198">
        <v>594.4</v>
      </c>
      <c r="J8" s="199">
        <v>537.70000000000005</v>
      </c>
      <c r="K8" s="201">
        <v>25255</v>
      </c>
      <c r="L8" s="202">
        <v>16830716.129999999</v>
      </c>
      <c r="M8" s="198">
        <v>666.43</v>
      </c>
      <c r="N8" s="199">
        <v>551.13</v>
      </c>
      <c r="O8" s="201">
        <v>117</v>
      </c>
      <c r="P8" s="202">
        <v>90090.9</v>
      </c>
      <c r="Q8" s="198">
        <v>770.01</v>
      </c>
      <c r="R8" s="199">
        <v>783.3</v>
      </c>
      <c r="S8" s="201">
        <v>160150</v>
      </c>
      <c r="T8" s="202">
        <v>168238531.55000001</v>
      </c>
      <c r="U8" s="198">
        <v>1050.51</v>
      </c>
      <c r="V8" s="186">
        <v>6.25</v>
      </c>
      <c r="Y8" s="362" t="s">
        <v>108</v>
      </c>
      <c r="Z8" s="362">
        <v>239535</v>
      </c>
      <c r="AA8" s="362">
        <v>297758872.81</v>
      </c>
      <c r="AB8" s="362">
        <v>1243.07</v>
      </c>
      <c r="AC8" s="463">
        <v>1300</v>
      </c>
      <c r="AD8" s="362">
        <v>33455</v>
      </c>
      <c r="AE8" s="362">
        <v>20786961.75</v>
      </c>
      <c r="AF8" s="362">
        <v>621.34</v>
      </c>
      <c r="AG8" s="463">
        <v>558.5</v>
      </c>
      <c r="AH8" s="362">
        <v>30713</v>
      </c>
      <c r="AI8" s="362">
        <v>20559013.649999999</v>
      </c>
      <c r="AJ8" s="362">
        <v>669.39</v>
      </c>
      <c r="AK8" s="463">
        <v>553.44000000000005</v>
      </c>
      <c r="AL8" s="362">
        <v>70</v>
      </c>
      <c r="AM8" s="362">
        <v>54596.15</v>
      </c>
      <c r="AN8" s="362">
        <v>779.95</v>
      </c>
      <c r="AO8" s="463">
        <v>783.3</v>
      </c>
      <c r="AP8" s="362">
        <v>303773</v>
      </c>
      <c r="AQ8" s="362">
        <v>339159444.36000001</v>
      </c>
      <c r="AR8" s="362">
        <v>1116.49</v>
      </c>
      <c r="AS8" s="362">
        <v>11.82</v>
      </c>
    </row>
    <row r="9" spans="1:46">
      <c r="A9" s="73">
        <v>5</v>
      </c>
      <c r="B9" s="198" t="s">
        <v>108</v>
      </c>
      <c r="C9" s="201">
        <v>243568</v>
      </c>
      <c r="D9" s="202">
        <v>302384771.20999998</v>
      </c>
      <c r="E9" s="198">
        <v>1241.48</v>
      </c>
      <c r="F9" s="199">
        <v>1300</v>
      </c>
      <c r="G9" s="201">
        <v>34082</v>
      </c>
      <c r="H9" s="202">
        <v>21149666.649999999</v>
      </c>
      <c r="I9" s="198">
        <v>620.54999999999995</v>
      </c>
      <c r="J9" s="199">
        <v>556.41999999999996</v>
      </c>
      <c r="K9" s="201">
        <v>30838</v>
      </c>
      <c r="L9" s="202">
        <v>20638226.079999998</v>
      </c>
      <c r="M9" s="198">
        <v>669.25</v>
      </c>
      <c r="N9" s="199">
        <v>553.96</v>
      </c>
      <c r="O9" s="201">
        <v>74</v>
      </c>
      <c r="P9" s="202">
        <v>57690.15</v>
      </c>
      <c r="Q9" s="198">
        <v>779.6</v>
      </c>
      <c r="R9" s="199">
        <v>783.3</v>
      </c>
      <c r="S9" s="201">
        <v>308562</v>
      </c>
      <c r="T9" s="202">
        <v>344230354.08999997</v>
      </c>
      <c r="U9" s="198">
        <v>1115.5999999999999</v>
      </c>
      <c r="V9" s="186">
        <v>12.05</v>
      </c>
      <c r="Y9" s="362" t="s">
        <v>109</v>
      </c>
      <c r="Z9" s="362">
        <v>336187</v>
      </c>
      <c r="AA9" s="362">
        <v>386593441.63999999</v>
      </c>
      <c r="AB9" s="362">
        <v>1149.94</v>
      </c>
      <c r="AC9" s="463">
        <v>1141.08</v>
      </c>
      <c r="AD9" s="362">
        <v>36538</v>
      </c>
      <c r="AE9" s="362">
        <v>24567195.899999999</v>
      </c>
      <c r="AF9" s="362">
        <v>672.37</v>
      </c>
      <c r="AG9" s="463">
        <v>580.84</v>
      </c>
      <c r="AH9" s="362">
        <v>30799</v>
      </c>
      <c r="AI9" s="362">
        <v>19986174.039999999</v>
      </c>
      <c r="AJ9" s="362">
        <v>648.91999999999996</v>
      </c>
      <c r="AK9" s="463">
        <v>541.70000000000005</v>
      </c>
      <c r="AL9" s="362">
        <v>2124</v>
      </c>
      <c r="AM9" s="362">
        <v>544899.46</v>
      </c>
      <c r="AN9" s="362">
        <v>256.54000000000002</v>
      </c>
      <c r="AO9" s="463">
        <v>246.86</v>
      </c>
      <c r="AP9" s="362">
        <v>405648</v>
      </c>
      <c r="AQ9" s="362">
        <v>431691711.04000002</v>
      </c>
      <c r="AR9" s="362">
        <v>1064.2</v>
      </c>
      <c r="AS9" s="362">
        <v>15.78</v>
      </c>
    </row>
    <row r="10" spans="1:46">
      <c r="A10" s="73">
        <v>6</v>
      </c>
      <c r="B10" s="198" t="s">
        <v>109</v>
      </c>
      <c r="C10" s="201">
        <v>340606</v>
      </c>
      <c r="D10" s="202">
        <v>389414611.76999998</v>
      </c>
      <c r="E10" s="198">
        <v>1143.3</v>
      </c>
      <c r="F10" s="199">
        <v>1126.6600000000001</v>
      </c>
      <c r="G10" s="201">
        <v>36116</v>
      </c>
      <c r="H10" s="202">
        <v>24649408.719999999</v>
      </c>
      <c r="I10" s="198">
        <v>682.51</v>
      </c>
      <c r="J10" s="199">
        <v>583.1</v>
      </c>
      <c r="K10" s="201">
        <v>30555</v>
      </c>
      <c r="L10" s="202">
        <v>19825781.850000001</v>
      </c>
      <c r="M10" s="198">
        <v>648.86</v>
      </c>
      <c r="N10" s="199">
        <v>541.70000000000005</v>
      </c>
      <c r="O10" s="201">
        <v>2638</v>
      </c>
      <c r="P10" s="202">
        <v>661751.55000000005</v>
      </c>
      <c r="Q10" s="198">
        <v>250.85</v>
      </c>
      <c r="R10" s="199">
        <v>246.86</v>
      </c>
      <c r="S10" s="201">
        <v>409915</v>
      </c>
      <c r="T10" s="202">
        <v>434551553.88999999</v>
      </c>
      <c r="U10" s="198">
        <v>1060.0999999999999</v>
      </c>
      <c r="V10" s="186">
        <v>16</v>
      </c>
      <c r="Y10" s="362" t="s">
        <v>110</v>
      </c>
      <c r="Z10" s="362">
        <v>381908</v>
      </c>
      <c r="AA10" s="362">
        <v>375926445.5</v>
      </c>
      <c r="AB10" s="362">
        <v>984.34</v>
      </c>
      <c r="AC10" s="463">
        <v>846.15</v>
      </c>
      <c r="AD10" s="362">
        <v>44902</v>
      </c>
      <c r="AE10" s="362">
        <v>31472130.25</v>
      </c>
      <c r="AF10" s="362">
        <v>700.91</v>
      </c>
      <c r="AG10" s="463">
        <v>584.71</v>
      </c>
      <c r="AH10" s="362">
        <v>28486</v>
      </c>
      <c r="AI10" s="362">
        <v>17494313.109999999</v>
      </c>
      <c r="AJ10" s="362">
        <v>614.14</v>
      </c>
      <c r="AK10" s="463">
        <v>523.41999999999996</v>
      </c>
      <c r="AL10" s="362">
        <v>1618</v>
      </c>
      <c r="AM10" s="362">
        <v>310949.8</v>
      </c>
      <c r="AN10" s="362">
        <v>192.18</v>
      </c>
      <c r="AO10" s="463">
        <v>149.92000000000002</v>
      </c>
      <c r="AP10" s="362">
        <v>456914</v>
      </c>
      <c r="AQ10" s="362">
        <v>425203838.66000003</v>
      </c>
      <c r="AR10" s="362">
        <v>930.6</v>
      </c>
      <c r="AS10" s="362">
        <v>17.77</v>
      </c>
    </row>
    <row r="11" spans="1:46">
      <c r="A11" s="73">
        <v>7</v>
      </c>
      <c r="B11" s="198" t="s">
        <v>110</v>
      </c>
      <c r="C11" s="201">
        <v>381351</v>
      </c>
      <c r="D11" s="202">
        <v>374699127.62</v>
      </c>
      <c r="E11" s="198">
        <v>982.56</v>
      </c>
      <c r="F11" s="199">
        <v>845.49</v>
      </c>
      <c r="G11" s="201">
        <v>45455</v>
      </c>
      <c r="H11" s="202">
        <v>31762760.539999999</v>
      </c>
      <c r="I11" s="198">
        <v>698.77</v>
      </c>
      <c r="J11" s="199">
        <v>583.58000000000004</v>
      </c>
      <c r="K11" s="201">
        <v>28070</v>
      </c>
      <c r="L11" s="202">
        <v>17212689.210000001</v>
      </c>
      <c r="M11" s="198">
        <v>613.21</v>
      </c>
      <c r="N11" s="199">
        <v>523.37</v>
      </c>
      <c r="O11" s="201">
        <v>1921</v>
      </c>
      <c r="P11" s="202">
        <v>355987.62</v>
      </c>
      <c r="Q11" s="198">
        <v>185.31</v>
      </c>
      <c r="R11" s="199">
        <v>143.27000000000001</v>
      </c>
      <c r="S11" s="201">
        <v>456797</v>
      </c>
      <c r="T11" s="202">
        <v>424030564.99000001</v>
      </c>
      <c r="U11" s="198">
        <v>928.27</v>
      </c>
      <c r="V11" s="186">
        <v>17.829999999999998</v>
      </c>
      <c r="Y11" s="362" t="s">
        <v>111</v>
      </c>
      <c r="Z11" s="362">
        <v>316063</v>
      </c>
      <c r="AA11" s="362">
        <v>273426809.31999999</v>
      </c>
      <c r="AB11" s="362">
        <v>865.1</v>
      </c>
      <c r="AC11" s="463">
        <v>687.3</v>
      </c>
      <c r="AD11" s="362">
        <v>49541</v>
      </c>
      <c r="AE11" s="362">
        <v>34041925.939999998</v>
      </c>
      <c r="AF11" s="362">
        <v>687.15</v>
      </c>
      <c r="AG11" s="463">
        <v>564.56000000000006</v>
      </c>
      <c r="AH11" s="362">
        <v>23283</v>
      </c>
      <c r="AI11" s="362">
        <v>13203980.039999999</v>
      </c>
      <c r="AJ11" s="362">
        <v>567.11</v>
      </c>
      <c r="AK11" s="463">
        <v>486.84</v>
      </c>
      <c r="AL11" s="362">
        <v>1247</v>
      </c>
      <c r="AM11" s="362">
        <v>172356.57</v>
      </c>
      <c r="AN11" s="362">
        <v>138.22</v>
      </c>
      <c r="AO11" s="463">
        <v>126.75</v>
      </c>
      <c r="AP11" s="362">
        <v>390134</v>
      </c>
      <c r="AQ11" s="362">
        <v>320845071.87</v>
      </c>
      <c r="AR11" s="362">
        <v>822.4</v>
      </c>
      <c r="AS11" s="362">
        <v>15.18</v>
      </c>
    </row>
    <row r="12" spans="1:46">
      <c r="A12" s="73">
        <v>8</v>
      </c>
      <c r="B12" s="198" t="s">
        <v>111</v>
      </c>
      <c r="C12" s="201">
        <v>313921</v>
      </c>
      <c r="D12" s="202">
        <v>271168990.95999998</v>
      </c>
      <c r="E12" s="198">
        <v>863.81</v>
      </c>
      <c r="F12" s="199">
        <v>686.16</v>
      </c>
      <c r="G12" s="201">
        <v>49807</v>
      </c>
      <c r="H12" s="202">
        <v>34138277.07</v>
      </c>
      <c r="I12" s="198">
        <v>685.41</v>
      </c>
      <c r="J12" s="199">
        <v>563.91</v>
      </c>
      <c r="K12" s="201">
        <v>22836</v>
      </c>
      <c r="L12" s="202">
        <v>12948739.810000001</v>
      </c>
      <c r="M12" s="198">
        <v>567.03</v>
      </c>
      <c r="N12" s="199">
        <v>486.84</v>
      </c>
      <c r="O12" s="201">
        <v>1499</v>
      </c>
      <c r="P12" s="202">
        <v>198050.49</v>
      </c>
      <c r="Q12" s="198">
        <v>132.12</v>
      </c>
      <c r="R12" s="199">
        <v>119.07</v>
      </c>
      <c r="S12" s="201">
        <v>388063</v>
      </c>
      <c r="T12" s="202">
        <v>318454058.32999998</v>
      </c>
      <c r="U12" s="198">
        <v>820.62</v>
      </c>
      <c r="V12" s="186">
        <v>15.15</v>
      </c>
      <c r="Y12" s="362" t="s">
        <v>112</v>
      </c>
      <c r="Z12" s="362">
        <v>287227</v>
      </c>
      <c r="AA12" s="362">
        <v>227787829.03999999</v>
      </c>
      <c r="AB12" s="362">
        <v>793.06</v>
      </c>
      <c r="AC12" s="463">
        <v>606.1</v>
      </c>
      <c r="AD12" s="362">
        <v>59296</v>
      </c>
      <c r="AE12" s="362">
        <v>39950640.719999999</v>
      </c>
      <c r="AF12" s="362">
        <v>673.75</v>
      </c>
      <c r="AG12" s="463">
        <v>551.22</v>
      </c>
      <c r="AH12" s="362">
        <v>18369</v>
      </c>
      <c r="AI12" s="362">
        <v>10024753.119999999</v>
      </c>
      <c r="AJ12" s="362">
        <v>545.74</v>
      </c>
      <c r="AK12" s="463">
        <v>460.45</v>
      </c>
      <c r="AL12" s="362">
        <v>868</v>
      </c>
      <c r="AM12" s="362">
        <v>116882.7</v>
      </c>
      <c r="AN12" s="362">
        <v>134.66</v>
      </c>
      <c r="AO12" s="463">
        <v>115.46</v>
      </c>
      <c r="AP12" s="362">
        <v>365760</v>
      </c>
      <c r="AQ12" s="362">
        <v>277880105.57999998</v>
      </c>
      <c r="AR12" s="362">
        <v>759.73</v>
      </c>
      <c r="AS12" s="362">
        <v>14.23</v>
      </c>
    </row>
    <row r="13" spans="1:46">
      <c r="A13" s="73">
        <v>9</v>
      </c>
      <c r="B13" s="198" t="s">
        <v>112</v>
      </c>
      <c r="C13" s="201">
        <v>282467</v>
      </c>
      <c r="D13" s="202">
        <v>224024507.36000001</v>
      </c>
      <c r="E13" s="198">
        <v>793.1</v>
      </c>
      <c r="F13" s="199">
        <v>606.45000000000005</v>
      </c>
      <c r="G13" s="201">
        <v>58858</v>
      </c>
      <c r="H13" s="202">
        <v>39609771.799999997</v>
      </c>
      <c r="I13" s="198">
        <v>672.97</v>
      </c>
      <c r="J13" s="199">
        <v>550.89</v>
      </c>
      <c r="K13" s="201">
        <v>17823</v>
      </c>
      <c r="L13" s="202">
        <v>9755425.8000000007</v>
      </c>
      <c r="M13" s="198">
        <v>547.35</v>
      </c>
      <c r="N13" s="199">
        <v>460.45</v>
      </c>
      <c r="O13" s="201">
        <v>1066</v>
      </c>
      <c r="P13" s="202">
        <v>136340.23000000001</v>
      </c>
      <c r="Q13" s="198">
        <v>127.9</v>
      </c>
      <c r="R13" s="199">
        <v>106.38</v>
      </c>
      <c r="S13" s="201">
        <v>360214</v>
      </c>
      <c r="T13" s="202">
        <v>273526045.19</v>
      </c>
      <c r="U13" s="198">
        <v>759.34</v>
      </c>
      <c r="V13" s="186">
        <v>14.06</v>
      </c>
      <c r="Y13" s="362" t="s">
        <v>120</v>
      </c>
      <c r="Z13" s="362">
        <v>169106</v>
      </c>
      <c r="AA13" s="362">
        <v>122439758.2</v>
      </c>
      <c r="AB13" s="362">
        <v>724.04</v>
      </c>
      <c r="AC13" s="463">
        <v>486.84</v>
      </c>
      <c r="AD13" s="362">
        <v>47687</v>
      </c>
      <c r="AE13" s="362">
        <v>31926992.100000001</v>
      </c>
      <c r="AF13" s="362">
        <v>669.51</v>
      </c>
      <c r="AG13" s="463">
        <v>537.79</v>
      </c>
      <c r="AH13" s="362">
        <v>9966</v>
      </c>
      <c r="AI13" s="362">
        <v>5412924.5</v>
      </c>
      <c r="AJ13" s="362">
        <v>543.14</v>
      </c>
      <c r="AK13" s="463">
        <v>421.6</v>
      </c>
      <c r="AL13" s="362">
        <v>428</v>
      </c>
      <c r="AM13" s="362">
        <v>62118.48</v>
      </c>
      <c r="AN13" s="362">
        <v>145.13999999999999</v>
      </c>
      <c r="AO13" s="463">
        <v>129.35</v>
      </c>
      <c r="AP13" s="362">
        <v>227187</v>
      </c>
      <c r="AQ13" s="362">
        <v>159841793.28</v>
      </c>
      <c r="AR13" s="362">
        <v>703.57</v>
      </c>
      <c r="AS13" s="362">
        <v>8.84</v>
      </c>
    </row>
    <row r="14" spans="1:46">
      <c r="A14" s="73">
        <v>10</v>
      </c>
      <c r="B14" s="198" t="s">
        <v>120</v>
      </c>
      <c r="C14" s="201">
        <v>163392</v>
      </c>
      <c r="D14" s="202">
        <v>118532396.26000001</v>
      </c>
      <c r="E14" s="198">
        <v>725.45</v>
      </c>
      <c r="F14" s="199">
        <v>486.84</v>
      </c>
      <c r="G14" s="201">
        <v>46230</v>
      </c>
      <c r="H14" s="202">
        <v>30995799.649999999</v>
      </c>
      <c r="I14" s="198">
        <v>670.47</v>
      </c>
      <c r="J14" s="199">
        <v>539.15</v>
      </c>
      <c r="K14" s="201">
        <v>9534</v>
      </c>
      <c r="L14" s="202">
        <v>5181436.6399999997</v>
      </c>
      <c r="M14" s="198">
        <v>543.47</v>
      </c>
      <c r="N14" s="199">
        <v>421.6</v>
      </c>
      <c r="O14" s="201">
        <v>509</v>
      </c>
      <c r="P14" s="202">
        <v>70274.89</v>
      </c>
      <c r="Q14" s="198">
        <v>138.06</v>
      </c>
      <c r="R14" s="199">
        <v>124.82</v>
      </c>
      <c r="S14" s="201">
        <v>219665</v>
      </c>
      <c r="T14" s="202">
        <v>154779907.44</v>
      </c>
      <c r="U14" s="198">
        <v>704.62</v>
      </c>
      <c r="V14" s="186">
        <v>8.58</v>
      </c>
      <c r="Y14" s="362" t="s">
        <v>121</v>
      </c>
      <c r="Z14" s="362">
        <v>57860</v>
      </c>
      <c r="AA14" s="362">
        <v>40846700.939999998</v>
      </c>
      <c r="AB14" s="362">
        <v>705.96</v>
      </c>
      <c r="AC14" s="463">
        <v>464.76</v>
      </c>
      <c r="AD14" s="362">
        <v>21233</v>
      </c>
      <c r="AE14" s="362">
        <v>14202947.17</v>
      </c>
      <c r="AF14" s="362">
        <v>668.91</v>
      </c>
      <c r="AG14" s="463">
        <v>530.34</v>
      </c>
      <c r="AH14" s="362">
        <v>4166</v>
      </c>
      <c r="AI14" s="362">
        <v>2218227.67</v>
      </c>
      <c r="AJ14" s="362">
        <v>532.46</v>
      </c>
      <c r="AK14" s="463">
        <v>406</v>
      </c>
      <c r="AL14" s="362">
        <v>116</v>
      </c>
      <c r="AM14" s="362">
        <v>16236.97</v>
      </c>
      <c r="AN14" s="362">
        <v>139.97</v>
      </c>
      <c r="AO14" s="463">
        <v>139.64000000000001</v>
      </c>
      <c r="AP14" s="362">
        <v>83375</v>
      </c>
      <c r="AQ14" s="362">
        <v>57284112.75</v>
      </c>
      <c r="AR14" s="362">
        <v>687.07</v>
      </c>
      <c r="AS14" s="362">
        <v>3.24</v>
      </c>
    </row>
    <row r="15" spans="1:46">
      <c r="A15" s="73">
        <v>11</v>
      </c>
      <c r="B15" s="198" t="s">
        <v>121</v>
      </c>
      <c r="C15" s="201">
        <v>54386</v>
      </c>
      <c r="D15" s="202">
        <v>38493831.409999996</v>
      </c>
      <c r="E15" s="198">
        <v>707.79</v>
      </c>
      <c r="F15" s="199">
        <v>469.2</v>
      </c>
      <c r="G15" s="201">
        <v>20037</v>
      </c>
      <c r="H15" s="202">
        <v>13437770.539999999</v>
      </c>
      <c r="I15" s="198">
        <v>670.65</v>
      </c>
      <c r="J15" s="199">
        <v>530.35</v>
      </c>
      <c r="K15" s="201">
        <v>3871</v>
      </c>
      <c r="L15" s="202">
        <v>2073622.57</v>
      </c>
      <c r="M15" s="198">
        <v>535.67999999999995</v>
      </c>
      <c r="N15" s="199">
        <v>406</v>
      </c>
      <c r="O15" s="201">
        <v>130</v>
      </c>
      <c r="P15" s="202">
        <v>17590.150000000001</v>
      </c>
      <c r="Q15" s="198">
        <v>135.31</v>
      </c>
      <c r="R15" s="199">
        <v>129.35</v>
      </c>
      <c r="S15" s="201">
        <v>78424</v>
      </c>
      <c r="T15" s="202">
        <v>54022814.670000002</v>
      </c>
      <c r="U15" s="198">
        <v>688.86</v>
      </c>
      <c r="V15" s="186">
        <v>3.06</v>
      </c>
      <c r="Y15" s="362" t="s">
        <v>122</v>
      </c>
      <c r="Z15" s="362">
        <v>11449</v>
      </c>
      <c r="AA15" s="362">
        <v>7806335.04</v>
      </c>
      <c r="AB15" s="362">
        <v>681.84</v>
      </c>
      <c r="AC15" s="463">
        <v>426.51</v>
      </c>
      <c r="AD15" s="362">
        <v>5866</v>
      </c>
      <c r="AE15" s="362">
        <v>3932763.39</v>
      </c>
      <c r="AF15" s="362">
        <v>670.43</v>
      </c>
      <c r="AG15" s="463">
        <v>530.34</v>
      </c>
      <c r="AH15" s="362">
        <v>1128</v>
      </c>
      <c r="AI15" s="362">
        <v>587947.67000000004</v>
      </c>
      <c r="AJ15" s="362">
        <v>521.23</v>
      </c>
      <c r="AK15" s="463">
        <v>426.51</v>
      </c>
      <c r="AL15" s="362">
        <v>22</v>
      </c>
      <c r="AM15" s="362">
        <v>3516.36</v>
      </c>
      <c r="AN15" s="362">
        <v>159.83000000000001</v>
      </c>
      <c r="AO15" s="463">
        <v>153.96</v>
      </c>
      <c r="AP15" s="362">
        <v>18465</v>
      </c>
      <c r="AQ15" s="362">
        <v>12330562.460000001</v>
      </c>
      <c r="AR15" s="362">
        <v>667.78</v>
      </c>
      <c r="AS15" s="362">
        <v>0.72</v>
      </c>
    </row>
    <row r="16" spans="1:46">
      <c r="A16" s="73">
        <v>12</v>
      </c>
      <c r="B16" s="198" t="s">
        <v>122</v>
      </c>
      <c r="C16" s="201">
        <v>10446</v>
      </c>
      <c r="D16" s="202">
        <v>7151448.9900000002</v>
      </c>
      <c r="E16" s="198">
        <v>684.61</v>
      </c>
      <c r="F16" s="199">
        <v>426.51</v>
      </c>
      <c r="G16" s="201">
        <v>5350</v>
      </c>
      <c r="H16" s="202">
        <v>3580078.69</v>
      </c>
      <c r="I16" s="198">
        <v>669.17</v>
      </c>
      <c r="J16" s="199">
        <v>530.34</v>
      </c>
      <c r="K16" s="201">
        <v>1041</v>
      </c>
      <c r="L16" s="202">
        <v>541107.52</v>
      </c>
      <c r="M16" s="198">
        <v>519.79999999999995</v>
      </c>
      <c r="N16" s="199">
        <v>426.51</v>
      </c>
      <c r="O16" s="201">
        <v>21</v>
      </c>
      <c r="P16" s="202">
        <v>3296.59</v>
      </c>
      <c r="Q16" s="198">
        <v>156.97999999999999</v>
      </c>
      <c r="R16" s="199">
        <v>129.35</v>
      </c>
      <c r="S16" s="201">
        <v>16858</v>
      </c>
      <c r="T16" s="202">
        <v>11275931.789999999</v>
      </c>
      <c r="U16" s="198">
        <v>668.88</v>
      </c>
      <c r="V16" s="186">
        <v>0.66</v>
      </c>
      <c r="Y16" s="362" t="s">
        <v>89</v>
      </c>
      <c r="Z16" s="362">
        <v>574</v>
      </c>
      <c r="AA16" s="362">
        <v>541288.66</v>
      </c>
      <c r="AB16" s="362">
        <v>943.01</v>
      </c>
      <c r="AC16" s="463">
        <v>817.53</v>
      </c>
      <c r="AD16" s="362">
        <v>25</v>
      </c>
      <c r="AE16" s="362">
        <v>13969.91</v>
      </c>
      <c r="AF16" s="362">
        <v>558.79999999999995</v>
      </c>
      <c r="AG16" s="463">
        <v>539.69000000000005</v>
      </c>
      <c r="AH16" s="362">
        <v>6</v>
      </c>
      <c r="AI16" s="362">
        <v>4512.01</v>
      </c>
      <c r="AJ16" s="362">
        <v>752</v>
      </c>
      <c r="AK16" s="463">
        <v>694.49</v>
      </c>
      <c r="AL16" s="362">
        <v>0</v>
      </c>
      <c r="AM16" s="362">
        <v>0</v>
      </c>
      <c r="AN16" s="362">
        <v>0</v>
      </c>
      <c r="AO16" s="463" t="s">
        <v>475</v>
      </c>
      <c r="AP16" s="362">
        <v>605</v>
      </c>
      <c r="AQ16" s="362">
        <v>559770.57999999996</v>
      </c>
      <c r="AR16" s="362">
        <v>925.24</v>
      </c>
      <c r="AS16" s="362">
        <v>0.02</v>
      </c>
    </row>
    <row r="17" spans="1:46" ht="15.75" thickBot="1">
      <c r="A17" s="126">
        <v>13</v>
      </c>
      <c r="B17" s="249" t="s">
        <v>89</v>
      </c>
      <c r="C17" s="250">
        <v>565</v>
      </c>
      <c r="D17" s="251">
        <v>531218.84</v>
      </c>
      <c r="E17" s="249">
        <v>940.21</v>
      </c>
      <c r="F17" s="252">
        <v>813.72</v>
      </c>
      <c r="G17" s="250">
        <v>31</v>
      </c>
      <c r="H17" s="251">
        <v>18739.11</v>
      </c>
      <c r="I17" s="249">
        <v>604.49</v>
      </c>
      <c r="J17" s="252">
        <v>539.35</v>
      </c>
      <c r="K17" s="250">
        <v>4</v>
      </c>
      <c r="L17" s="251">
        <v>1553.49</v>
      </c>
      <c r="M17" s="249">
        <v>388.37</v>
      </c>
      <c r="N17" s="252">
        <v>383.33</v>
      </c>
      <c r="O17" s="250">
        <v>0</v>
      </c>
      <c r="P17" s="251">
        <v>0</v>
      </c>
      <c r="Q17" s="249">
        <v>0</v>
      </c>
      <c r="R17" s="252" t="s">
        <v>475</v>
      </c>
      <c r="S17" s="250">
        <v>600</v>
      </c>
      <c r="T17" s="251">
        <v>551511.43999999994</v>
      </c>
      <c r="U17" s="249">
        <v>919.19</v>
      </c>
      <c r="V17" s="190">
        <v>0.02</v>
      </c>
      <c r="Y17" s="362" t="s">
        <v>586</v>
      </c>
      <c r="Z17" s="362">
        <v>1954785</v>
      </c>
      <c r="AA17" s="362">
        <v>1925128078.6500001</v>
      </c>
      <c r="AB17" s="362">
        <v>984.83</v>
      </c>
      <c r="AC17" s="463">
        <v>859.67</v>
      </c>
      <c r="AD17" s="362">
        <v>391116</v>
      </c>
      <c r="AE17" s="362">
        <v>244196240.91999999</v>
      </c>
      <c r="AF17" s="362">
        <v>624.36</v>
      </c>
      <c r="AG17" s="463">
        <v>531.79999999999995</v>
      </c>
      <c r="AH17" s="362">
        <v>216719</v>
      </c>
      <c r="AI17" s="362">
        <v>134478468.06</v>
      </c>
      <c r="AJ17" s="362">
        <v>620.52</v>
      </c>
      <c r="AK17" s="463">
        <v>519.08000000000004</v>
      </c>
      <c r="AL17" s="362">
        <v>8026</v>
      </c>
      <c r="AM17" s="362">
        <v>2480035.4900000002</v>
      </c>
      <c r="AN17" s="362">
        <v>309</v>
      </c>
      <c r="AO17" s="463">
        <v>174.86</v>
      </c>
      <c r="AP17" s="362">
        <v>2570646</v>
      </c>
      <c r="AQ17" s="362">
        <v>2306282823.1199999</v>
      </c>
      <c r="AR17" s="362">
        <v>897.16</v>
      </c>
      <c r="AS17" s="362">
        <v>100</v>
      </c>
    </row>
    <row r="18" spans="1:46" s="58" customFormat="1" ht="16.5" thickBot="1">
      <c r="A18" s="191"/>
      <c r="B18" s="237" t="s">
        <v>586</v>
      </c>
      <c r="C18" s="238">
        <v>1947990</v>
      </c>
      <c r="D18" s="239">
        <v>1921528652.9100001</v>
      </c>
      <c r="E18" s="237">
        <v>986.42</v>
      </c>
      <c r="F18" s="240">
        <v>864.22</v>
      </c>
      <c r="G18" s="238">
        <v>387805</v>
      </c>
      <c r="H18" s="239">
        <v>242624504.63</v>
      </c>
      <c r="I18" s="237">
        <v>625.64</v>
      </c>
      <c r="J18" s="240">
        <v>532.78</v>
      </c>
      <c r="K18" s="238">
        <v>216026</v>
      </c>
      <c r="L18" s="239">
        <v>134236792.77000001</v>
      </c>
      <c r="M18" s="237">
        <v>621.39</v>
      </c>
      <c r="N18" s="240">
        <v>520</v>
      </c>
      <c r="O18" s="238">
        <v>9570</v>
      </c>
      <c r="P18" s="239">
        <v>2833251.61</v>
      </c>
      <c r="Q18" s="237">
        <v>296.06</v>
      </c>
      <c r="R18" s="240">
        <v>170.49</v>
      </c>
      <c r="S18" s="238">
        <v>2561391</v>
      </c>
      <c r="T18" s="239">
        <v>2301223201.9200001</v>
      </c>
      <c r="U18" s="237">
        <v>898.43</v>
      </c>
      <c r="V18" s="196">
        <v>100</v>
      </c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</row>
    <row r="21" spans="1:46" ht="15" customHeight="1">
      <c r="A21" s="511" t="s">
        <v>772</v>
      </c>
      <c r="B21" s="511"/>
      <c r="C21" s="511"/>
      <c r="D21" s="511"/>
      <c r="E21" s="511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511"/>
      <c r="R21" s="511"/>
      <c r="S21" s="511"/>
      <c r="T21" s="511"/>
      <c r="U21" s="511"/>
      <c r="V21" s="511"/>
    </row>
    <row r="22" spans="1:46" ht="15.75" thickBot="1"/>
    <row r="23" spans="1:46" ht="15.75">
      <c r="A23" s="538" t="s">
        <v>60</v>
      </c>
      <c r="B23" s="540" t="s">
        <v>113</v>
      </c>
      <c r="C23" s="541" t="s">
        <v>116</v>
      </c>
      <c r="D23" s="542"/>
      <c r="E23" s="542"/>
      <c r="F23" s="543"/>
      <c r="G23" s="541" t="s">
        <v>117</v>
      </c>
      <c r="H23" s="542"/>
      <c r="I23" s="542"/>
      <c r="J23" s="543"/>
      <c r="K23" s="541" t="s">
        <v>118</v>
      </c>
      <c r="L23" s="542"/>
      <c r="M23" s="542"/>
      <c r="N23" s="543"/>
      <c r="O23" s="541" t="s">
        <v>119</v>
      </c>
      <c r="P23" s="542"/>
      <c r="Q23" s="542"/>
      <c r="R23" s="543"/>
      <c r="S23" s="541" t="s">
        <v>115</v>
      </c>
      <c r="T23" s="542"/>
      <c r="U23" s="542"/>
      <c r="V23" s="543"/>
      <c r="Y23" s="362" t="s">
        <v>691</v>
      </c>
      <c r="Z23" s="362" t="s">
        <v>675</v>
      </c>
      <c r="AA23" s="362" t="s">
        <v>676</v>
      </c>
      <c r="AB23" s="362" t="s">
        <v>677</v>
      </c>
      <c r="AC23" s="362" t="s">
        <v>678</v>
      </c>
      <c r="AD23" s="362" t="s">
        <v>679</v>
      </c>
      <c r="AE23" s="362" t="s">
        <v>680</v>
      </c>
      <c r="AF23" s="362" t="s">
        <v>681</v>
      </c>
      <c r="AG23" s="362" t="s">
        <v>682</v>
      </c>
      <c r="AH23" s="362" t="s">
        <v>683</v>
      </c>
      <c r="AI23" s="362" t="s">
        <v>684</v>
      </c>
      <c r="AJ23" s="362" t="s">
        <v>685</v>
      </c>
      <c r="AK23" s="362" t="s">
        <v>686</v>
      </c>
      <c r="AL23" s="362" t="s">
        <v>687</v>
      </c>
      <c r="AM23" s="362" t="s">
        <v>688</v>
      </c>
      <c r="AN23" s="362" t="s">
        <v>689</v>
      </c>
      <c r="AO23" s="362" t="s">
        <v>690</v>
      </c>
      <c r="AP23" s="362" t="s">
        <v>692</v>
      </c>
      <c r="AQ23" s="362" t="s">
        <v>693</v>
      </c>
      <c r="AR23" s="362" t="s">
        <v>694</v>
      </c>
      <c r="AS23" s="362" t="s">
        <v>695</v>
      </c>
    </row>
    <row r="24" spans="1:46" ht="16.5" thickBot="1">
      <c r="A24" s="539"/>
      <c r="B24" s="512"/>
      <c r="C24" s="178" t="s">
        <v>1</v>
      </c>
      <c r="D24" s="179" t="s">
        <v>114</v>
      </c>
      <c r="E24" s="148" t="s">
        <v>22</v>
      </c>
      <c r="F24" s="180" t="s">
        <v>486</v>
      </c>
      <c r="G24" s="178" t="s">
        <v>1</v>
      </c>
      <c r="H24" s="179" t="s">
        <v>114</v>
      </c>
      <c r="I24" s="148" t="s">
        <v>22</v>
      </c>
      <c r="J24" s="180" t="s">
        <v>486</v>
      </c>
      <c r="K24" s="178" t="s">
        <v>1</v>
      </c>
      <c r="L24" s="179" t="s">
        <v>114</v>
      </c>
      <c r="M24" s="148" t="s">
        <v>22</v>
      </c>
      <c r="N24" s="180" t="s">
        <v>486</v>
      </c>
      <c r="O24" s="178" t="s">
        <v>1</v>
      </c>
      <c r="P24" s="179" t="s">
        <v>114</v>
      </c>
      <c r="Q24" s="148" t="s">
        <v>22</v>
      </c>
      <c r="R24" s="180" t="s">
        <v>486</v>
      </c>
      <c r="S24" s="178" t="s">
        <v>1</v>
      </c>
      <c r="T24" s="179" t="s">
        <v>114</v>
      </c>
      <c r="U24" s="148" t="s">
        <v>22</v>
      </c>
      <c r="V24" s="197" t="s">
        <v>587</v>
      </c>
      <c r="Y24" s="362" t="s">
        <v>86</v>
      </c>
      <c r="Z24" s="362">
        <v>0</v>
      </c>
      <c r="AA24" s="362">
        <v>0</v>
      </c>
      <c r="AB24" s="362">
        <v>0</v>
      </c>
      <c r="AC24" s="463" t="s">
        <v>475</v>
      </c>
      <c r="AD24" s="362">
        <v>13347</v>
      </c>
      <c r="AE24" s="362">
        <v>4220995.88</v>
      </c>
      <c r="AF24" s="362">
        <v>316.25</v>
      </c>
      <c r="AG24" s="463">
        <v>261.39999999999998</v>
      </c>
      <c r="AH24" s="362">
        <v>1332</v>
      </c>
      <c r="AI24" s="362">
        <v>990987.91</v>
      </c>
      <c r="AJ24" s="362">
        <v>743.98</v>
      </c>
      <c r="AK24" s="463">
        <v>783.3</v>
      </c>
      <c r="AL24" s="362">
        <v>253</v>
      </c>
      <c r="AM24" s="362">
        <v>199211.78</v>
      </c>
      <c r="AN24" s="362">
        <v>787.4</v>
      </c>
      <c r="AO24" s="463">
        <v>783.3</v>
      </c>
      <c r="AP24" s="362">
        <v>14932</v>
      </c>
      <c r="AQ24" s="362">
        <v>5411195.5700000003</v>
      </c>
      <c r="AR24" s="362">
        <v>362.39</v>
      </c>
      <c r="AS24" s="362">
        <v>1.23</v>
      </c>
    </row>
    <row r="25" spans="1:46">
      <c r="A25" s="125">
        <v>1</v>
      </c>
      <c r="B25" s="181" t="s">
        <v>86</v>
      </c>
      <c r="C25" s="182">
        <v>0</v>
      </c>
      <c r="D25" s="203">
        <v>0</v>
      </c>
      <c r="E25" s="183">
        <v>0</v>
      </c>
      <c r="F25" s="183" t="s">
        <v>475</v>
      </c>
      <c r="G25" s="182">
        <v>12190</v>
      </c>
      <c r="H25" s="203">
        <v>3769687.72</v>
      </c>
      <c r="I25" s="183">
        <v>309.24</v>
      </c>
      <c r="J25" s="183">
        <v>259.35000000000002</v>
      </c>
      <c r="K25" s="182">
        <v>1372</v>
      </c>
      <c r="L25" s="203">
        <v>1017311.12</v>
      </c>
      <c r="M25" s="183">
        <v>741.48</v>
      </c>
      <c r="N25" s="183">
        <v>783.3</v>
      </c>
      <c r="O25" s="182">
        <v>261</v>
      </c>
      <c r="P25" s="203">
        <v>205142.48</v>
      </c>
      <c r="Q25" s="183">
        <v>785.99</v>
      </c>
      <c r="R25" s="183">
        <v>783.3</v>
      </c>
      <c r="S25" s="182">
        <v>13823</v>
      </c>
      <c r="T25" s="203">
        <v>4992141.32</v>
      </c>
      <c r="U25" s="183">
        <v>361.15</v>
      </c>
      <c r="V25" s="184">
        <v>1.1399999999999999</v>
      </c>
      <c r="Y25" s="362" t="s">
        <v>87</v>
      </c>
      <c r="Z25" s="362">
        <v>6571</v>
      </c>
      <c r="AA25" s="362">
        <v>8926835.8900000006</v>
      </c>
      <c r="AB25" s="362">
        <v>1358.52</v>
      </c>
      <c r="AC25" s="463">
        <v>1404.46</v>
      </c>
      <c r="AD25" s="362">
        <v>3891</v>
      </c>
      <c r="AE25" s="362">
        <v>1863209.99</v>
      </c>
      <c r="AF25" s="362">
        <v>478.85</v>
      </c>
      <c r="AG25" s="463">
        <v>384</v>
      </c>
      <c r="AH25" s="362">
        <v>16649</v>
      </c>
      <c r="AI25" s="362">
        <v>10344771.34</v>
      </c>
      <c r="AJ25" s="362">
        <v>621.34</v>
      </c>
      <c r="AK25" s="463">
        <v>516.16999999999996</v>
      </c>
      <c r="AL25" s="362">
        <v>534</v>
      </c>
      <c r="AM25" s="362">
        <v>415410.47</v>
      </c>
      <c r="AN25" s="362">
        <v>777.92</v>
      </c>
      <c r="AO25" s="463">
        <v>783.3</v>
      </c>
      <c r="AP25" s="362">
        <v>27645</v>
      </c>
      <c r="AQ25" s="362">
        <v>21550227.690000001</v>
      </c>
      <c r="AR25" s="362">
        <v>779.53</v>
      </c>
      <c r="AS25" s="362">
        <v>2.27</v>
      </c>
    </row>
    <row r="26" spans="1:46">
      <c r="A26" s="73">
        <v>2</v>
      </c>
      <c r="B26" s="72" t="s">
        <v>87</v>
      </c>
      <c r="C26" s="185">
        <v>6635</v>
      </c>
      <c r="D26" s="204">
        <v>9020939.3300000001</v>
      </c>
      <c r="E26" s="149">
        <v>1359.6</v>
      </c>
      <c r="F26" s="149">
        <v>1402.87</v>
      </c>
      <c r="G26" s="185">
        <v>3978</v>
      </c>
      <c r="H26" s="204">
        <v>1918636.26</v>
      </c>
      <c r="I26" s="149">
        <v>482.31</v>
      </c>
      <c r="J26" s="149">
        <v>384</v>
      </c>
      <c r="K26" s="185">
        <v>17028</v>
      </c>
      <c r="L26" s="204">
        <v>10596161</v>
      </c>
      <c r="M26" s="149">
        <v>622.28</v>
      </c>
      <c r="N26" s="149">
        <v>520.20000000000005</v>
      </c>
      <c r="O26" s="185">
        <v>613</v>
      </c>
      <c r="P26" s="204">
        <v>475863.83</v>
      </c>
      <c r="Q26" s="149">
        <v>776.29</v>
      </c>
      <c r="R26" s="149">
        <v>783.3</v>
      </c>
      <c r="S26" s="185">
        <v>28254</v>
      </c>
      <c r="T26" s="204">
        <v>22011600.420000002</v>
      </c>
      <c r="U26" s="149">
        <v>779.06</v>
      </c>
      <c r="V26" s="186">
        <v>2.33</v>
      </c>
      <c r="Y26" s="362" t="s">
        <v>106</v>
      </c>
      <c r="Z26" s="362">
        <v>16016</v>
      </c>
      <c r="AA26" s="362">
        <v>23283985.859999999</v>
      </c>
      <c r="AB26" s="362">
        <v>1453.8</v>
      </c>
      <c r="AC26" s="463">
        <v>1452.48</v>
      </c>
      <c r="AD26" s="362">
        <v>2025</v>
      </c>
      <c r="AE26" s="362">
        <v>996662.7</v>
      </c>
      <c r="AF26" s="362">
        <v>492.18</v>
      </c>
      <c r="AG26" s="463">
        <v>425.98</v>
      </c>
      <c r="AH26" s="362">
        <v>10673</v>
      </c>
      <c r="AI26" s="362">
        <v>7048416.0300000003</v>
      </c>
      <c r="AJ26" s="362">
        <v>660.4</v>
      </c>
      <c r="AK26" s="463">
        <v>560.08000000000004</v>
      </c>
      <c r="AL26" s="362">
        <v>66</v>
      </c>
      <c r="AM26" s="362">
        <v>51390.25</v>
      </c>
      <c r="AN26" s="362">
        <v>778.64</v>
      </c>
      <c r="AO26" s="463">
        <v>783.3</v>
      </c>
      <c r="AP26" s="362">
        <v>28780</v>
      </c>
      <c r="AQ26" s="362">
        <v>31380454.84</v>
      </c>
      <c r="AR26" s="362">
        <v>1090.3599999999999</v>
      </c>
      <c r="AS26" s="362">
        <v>2.37</v>
      </c>
    </row>
    <row r="27" spans="1:46">
      <c r="A27" s="73">
        <v>3</v>
      </c>
      <c r="B27" s="72" t="s">
        <v>106</v>
      </c>
      <c r="C27" s="185">
        <v>16247</v>
      </c>
      <c r="D27" s="204">
        <v>23663497.09</v>
      </c>
      <c r="E27" s="149">
        <v>1456.48</v>
      </c>
      <c r="F27" s="149">
        <v>1454.06</v>
      </c>
      <c r="G27" s="185">
        <v>2078</v>
      </c>
      <c r="H27" s="204">
        <v>1031513.74</v>
      </c>
      <c r="I27" s="149">
        <v>496.4</v>
      </c>
      <c r="J27" s="149">
        <v>431.03</v>
      </c>
      <c r="K27" s="185">
        <v>10918</v>
      </c>
      <c r="L27" s="204">
        <v>7217865</v>
      </c>
      <c r="M27" s="149">
        <v>661.1</v>
      </c>
      <c r="N27" s="149">
        <v>563.91</v>
      </c>
      <c r="O27" s="185">
        <v>83</v>
      </c>
      <c r="P27" s="204">
        <v>63923.05</v>
      </c>
      <c r="Q27" s="149">
        <v>770.16</v>
      </c>
      <c r="R27" s="149">
        <v>783.3</v>
      </c>
      <c r="S27" s="185">
        <v>29326</v>
      </c>
      <c r="T27" s="204">
        <v>31976798.879999999</v>
      </c>
      <c r="U27" s="149">
        <v>1090.3900000000001</v>
      </c>
      <c r="V27" s="186">
        <v>2.42</v>
      </c>
      <c r="Y27" s="362" t="s">
        <v>107</v>
      </c>
      <c r="Z27" s="362">
        <v>44385</v>
      </c>
      <c r="AA27" s="362">
        <v>66252915.509999998</v>
      </c>
      <c r="AB27" s="362">
        <v>1492.69</v>
      </c>
      <c r="AC27" s="463">
        <v>1485.48</v>
      </c>
      <c r="AD27" s="362">
        <v>2304</v>
      </c>
      <c r="AE27" s="362">
        <v>1231312.43</v>
      </c>
      <c r="AF27" s="362">
        <v>534.41999999999996</v>
      </c>
      <c r="AG27" s="463">
        <v>438.16</v>
      </c>
      <c r="AH27" s="362">
        <v>16328</v>
      </c>
      <c r="AI27" s="362">
        <v>11480851.390000001</v>
      </c>
      <c r="AJ27" s="362">
        <v>703.14</v>
      </c>
      <c r="AK27" s="463">
        <v>602.08000000000004</v>
      </c>
      <c r="AL27" s="362">
        <v>44</v>
      </c>
      <c r="AM27" s="362">
        <v>34308.75</v>
      </c>
      <c r="AN27" s="362">
        <v>779.74</v>
      </c>
      <c r="AO27" s="463">
        <v>783.3</v>
      </c>
      <c r="AP27" s="362">
        <v>63061</v>
      </c>
      <c r="AQ27" s="362">
        <v>78999388.079999998</v>
      </c>
      <c r="AR27" s="362">
        <v>1252.75</v>
      </c>
      <c r="AS27" s="362">
        <v>5.19</v>
      </c>
    </row>
    <row r="28" spans="1:46">
      <c r="A28" s="73">
        <v>4</v>
      </c>
      <c r="B28" s="72" t="s">
        <v>107</v>
      </c>
      <c r="C28" s="185">
        <v>45540</v>
      </c>
      <c r="D28" s="204">
        <v>67763799.719999999</v>
      </c>
      <c r="E28" s="149">
        <v>1488.01</v>
      </c>
      <c r="F28" s="149">
        <v>1482.4</v>
      </c>
      <c r="G28" s="185">
        <v>2358</v>
      </c>
      <c r="H28" s="204">
        <v>1259263.3500000001</v>
      </c>
      <c r="I28" s="149">
        <v>534.04</v>
      </c>
      <c r="J28" s="149">
        <v>438.16</v>
      </c>
      <c r="K28" s="185">
        <v>16649</v>
      </c>
      <c r="L28" s="204">
        <v>11746268.560000001</v>
      </c>
      <c r="M28" s="149">
        <v>705.52</v>
      </c>
      <c r="N28" s="149">
        <v>602.08000000000004</v>
      </c>
      <c r="O28" s="185">
        <v>53</v>
      </c>
      <c r="P28" s="204">
        <v>40463.25</v>
      </c>
      <c r="Q28" s="149">
        <v>763.46</v>
      </c>
      <c r="R28" s="149">
        <v>783.3</v>
      </c>
      <c r="S28" s="185">
        <v>64600</v>
      </c>
      <c r="T28" s="204">
        <v>80809794.879999995</v>
      </c>
      <c r="U28" s="149">
        <v>1250.93</v>
      </c>
      <c r="V28" s="186">
        <v>5.33</v>
      </c>
      <c r="Y28" s="362" t="s">
        <v>108</v>
      </c>
      <c r="Z28" s="362">
        <v>135494</v>
      </c>
      <c r="AA28" s="362">
        <v>185561735.18000001</v>
      </c>
      <c r="AB28" s="362">
        <v>1369.52</v>
      </c>
      <c r="AC28" s="463">
        <v>1388.72</v>
      </c>
      <c r="AD28" s="362">
        <v>2207</v>
      </c>
      <c r="AE28" s="362">
        <v>1267141.1399999999</v>
      </c>
      <c r="AF28" s="362">
        <v>574.15</v>
      </c>
      <c r="AG28" s="463">
        <v>486.84</v>
      </c>
      <c r="AH28" s="362">
        <v>20546</v>
      </c>
      <c r="AI28" s="362">
        <v>14802642.640000001</v>
      </c>
      <c r="AJ28" s="362">
        <v>720.46</v>
      </c>
      <c r="AK28" s="463">
        <v>621.37</v>
      </c>
      <c r="AL28" s="362">
        <v>26</v>
      </c>
      <c r="AM28" s="362">
        <v>20052.55</v>
      </c>
      <c r="AN28" s="362">
        <v>771.25</v>
      </c>
      <c r="AO28" s="463">
        <v>783.3</v>
      </c>
      <c r="AP28" s="362">
        <v>158273</v>
      </c>
      <c r="AQ28" s="362">
        <v>201651571.50999999</v>
      </c>
      <c r="AR28" s="362">
        <v>1274.07</v>
      </c>
      <c r="AS28" s="362">
        <v>13.02</v>
      </c>
    </row>
    <row r="29" spans="1:46">
      <c r="A29" s="73">
        <v>5</v>
      </c>
      <c r="B29" s="72" t="s">
        <v>108</v>
      </c>
      <c r="C29" s="185">
        <v>138594</v>
      </c>
      <c r="D29" s="204">
        <v>189162827.77000001</v>
      </c>
      <c r="E29" s="149">
        <v>1364.87</v>
      </c>
      <c r="F29" s="149">
        <v>1383.44</v>
      </c>
      <c r="G29" s="185">
        <v>2210</v>
      </c>
      <c r="H29" s="204">
        <v>1273504.97</v>
      </c>
      <c r="I29" s="149">
        <v>576.25</v>
      </c>
      <c r="J29" s="149">
        <v>486.84</v>
      </c>
      <c r="K29" s="185">
        <v>20612</v>
      </c>
      <c r="L29" s="204">
        <v>14858445.68</v>
      </c>
      <c r="M29" s="149">
        <v>720.86</v>
      </c>
      <c r="N29" s="149">
        <v>623.47</v>
      </c>
      <c r="O29" s="185">
        <v>28</v>
      </c>
      <c r="P29" s="204">
        <v>21579.95</v>
      </c>
      <c r="Q29" s="149">
        <v>770.71</v>
      </c>
      <c r="R29" s="149">
        <v>783.3</v>
      </c>
      <c r="S29" s="185">
        <v>161444</v>
      </c>
      <c r="T29" s="204">
        <v>205316358.37</v>
      </c>
      <c r="U29" s="149">
        <v>1271.75</v>
      </c>
      <c r="V29" s="186">
        <v>13.32</v>
      </c>
      <c r="Y29" s="362" t="s">
        <v>109</v>
      </c>
      <c r="Z29" s="362">
        <v>195492</v>
      </c>
      <c r="AA29" s="362">
        <v>253255681.52000001</v>
      </c>
      <c r="AB29" s="362">
        <v>1295.48</v>
      </c>
      <c r="AC29" s="463">
        <v>1311.57</v>
      </c>
      <c r="AD29" s="362">
        <v>1532</v>
      </c>
      <c r="AE29" s="362">
        <v>983814.95</v>
      </c>
      <c r="AF29" s="362">
        <v>642.17999999999995</v>
      </c>
      <c r="AG29" s="463">
        <v>530.34</v>
      </c>
      <c r="AH29" s="362">
        <v>20118</v>
      </c>
      <c r="AI29" s="362">
        <v>14172018.800000001</v>
      </c>
      <c r="AJ29" s="362">
        <v>704.44</v>
      </c>
      <c r="AK29" s="463">
        <v>612.68000000000006</v>
      </c>
      <c r="AL29" s="362">
        <v>774</v>
      </c>
      <c r="AM29" s="362">
        <v>192843.83</v>
      </c>
      <c r="AN29" s="362">
        <v>249.15</v>
      </c>
      <c r="AO29" s="463">
        <v>252</v>
      </c>
      <c r="AP29" s="362">
        <v>217916</v>
      </c>
      <c r="AQ29" s="362">
        <v>268604359.10000002</v>
      </c>
      <c r="AR29" s="362">
        <v>1232.6099999999999</v>
      </c>
      <c r="AS29" s="362">
        <v>17.920000000000002</v>
      </c>
    </row>
    <row r="30" spans="1:46">
      <c r="A30" s="73">
        <v>6</v>
      </c>
      <c r="B30" s="72" t="s">
        <v>109</v>
      </c>
      <c r="C30" s="185">
        <v>197311</v>
      </c>
      <c r="D30" s="204">
        <v>254441667.34999999</v>
      </c>
      <c r="E30" s="149">
        <v>1289.55</v>
      </c>
      <c r="F30" s="149">
        <v>1308.43</v>
      </c>
      <c r="G30" s="185">
        <v>1489</v>
      </c>
      <c r="H30" s="204">
        <v>979656.33</v>
      </c>
      <c r="I30" s="149">
        <v>657.93</v>
      </c>
      <c r="J30" s="149">
        <v>534.04</v>
      </c>
      <c r="K30" s="185">
        <v>19951</v>
      </c>
      <c r="L30" s="204">
        <v>14056262.26</v>
      </c>
      <c r="M30" s="149">
        <v>704.54</v>
      </c>
      <c r="N30" s="149">
        <v>612.98</v>
      </c>
      <c r="O30" s="185">
        <v>967</v>
      </c>
      <c r="P30" s="204">
        <v>235673.47</v>
      </c>
      <c r="Q30" s="149">
        <v>243.72</v>
      </c>
      <c r="R30" s="149">
        <v>246.86</v>
      </c>
      <c r="S30" s="185">
        <v>219718</v>
      </c>
      <c r="T30" s="204">
        <v>269713259.41000003</v>
      </c>
      <c r="U30" s="149">
        <v>1227.54</v>
      </c>
      <c r="V30" s="186">
        <v>18.13</v>
      </c>
      <c r="Y30" s="362" t="s">
        <v>110</v>
      </c>
      <c r="Z30" s="362">
        <v>215679</v>
      </c>
      <c r="AA30" s="362">
        <v>244100892.46000001</v>
      </c>
      <c r="AB30" s="362">
        <v>1131.78</v>
      </c>
      <c r="AC30" s="463">
        <v>1110.1600000000001</v>
      </c>
      <c r="AD30" s="362">
        <v>1128</v>
      </c>
      <c r="AE30" s="362">
        <v>828917.1</v>
      </c>
      <c r="AF30" s="362">
        <v>734.86</v>
      </c>
      <c r="AG30" s="463">
        <v>638.57000000000005</v>
      </c>
      <c r="AH30" s="362">
        <v>17702</v>
      </c>
      <c r="AI30" s="362">
        <v>11905390.57</v>
      </c>
      <c r="AJ30" s="362">
        <v>672.54</v>
      </c>
      <c r="AK30" s="463">
        <v>600.91</v>
      </c>
      <c r="AL30" s="362">
        <v>619</v>
      </c>
      <c r="AM30" s="362">
        <v>119760.8</v>
      </c>
      <c r="AN30" s="362">
        <v>193.47</v>
      </c>
      <c r="AO30" s="463">
        <v>154.29</v>
      </c>
      <c r="AP30" s="362">
        <v>235128</v>
      </c>
      <c r="AQ30" s="362">
        <v>256954960.93000001</v>
      </c>
      <c r="AR30" s="362">
        <v>1092.83</v>
      </c>
      <c r="AS30" s="362">
        <v>19.34</v>
      </c>
    </row>
    <row r="31" spans="1:46">
      <c r="A31" s="73">
        <v>7</v>
      </c>
      <c r="B31" s="72" t="s">
        <v>110</v>
      </c>
      <c r="C31" s="185">
        <v>215092</v>
      </c>
      <c r="D31" s="204">
        <v>242791813.37</v>
      </c>
      <c r="E31" s="149">
        <v>1128.78</v>
      </c>
      <c r="F31" s="149">
        <v>1107.49</v>
      </c>
      <c r="G31" s="185">
        <v>1127</v>
      </c>
      <c r="H31" s="204">
        <v>835782.63</v>
      </c>
      <c r="I31" s="149">
        <v>741.6</v>
      </c>
      <c r="J31" s="149">
        <v>652</v>
      </c>
      <c r="K31" s="185">
        <v>17409</v>
      </c>
      <c r="L31" s="204">
        <v>11684237.619999999</v>
      </c>
      <c r="M31" s="149">
        <v>671.16</v>
      </c>
      <c r="N31" s="149">
        <v>598.30000000000007</v>
      </c>
      <c r="O31" s="185">
        <v>738</v>
      </c>
      <c r="P31" s="204">
        <v>137021.26999999999</v>
      </c>
      <c r="Q31" s="149">
        <v>185.67</v>
      </c>
      <c r="R31" s="149">
        <v>149.07</v>
      </c>
      <c r="S31" s="185">
        <v>234366</v>
      </c>
      <c r="T31" s="204">
        <v>255448854.88999999</v>
      </c>
      <c r="U31" s="149">
        <v>1089.96</v>
      </c>
      <c r="V31" s="186">
        <v>19.34</v>
      </c>
      <c r="Y31" s="362" t="s">
        <v>111</v>
      </c>
      <c r="Z31" s="362">
        <v>170761</v>
      </c>
      <c r="AA31" s="362">
        <v>169444987.09</v>
      </c>
      <c r="AB31" s="362">
        <v>992.29</v>
      </c>
      <c r="AC31" s="463">
        <v>867.42</v>
      </c>
      <c r="AD31" s="362">
        <v>797</v>
      </c>
      <c r="AE31" s="362">
        <v>586059.93999999994</v>
      </c>
      <c r="AF31" s="362">
        <v>735.33</v>
      </c>
      <c r="AG31" s="463">
        <v>661.49</v>
      </c>
      <c r="AH31" s="362">
        <v>13401</v>
      </c>
      <c r="AI31" s="362">
        <v>8347089.6299999999</v>
      </c>
      <c r="AJ31" s="362">
        <v>622.87</v>
      </c>
      <c r="AK31" s="463">
        <v>542.91</v>
      </c>
      <c r="AL31" s="362">
        <v>493</v>
      </c>
      <c r="AM31" s="362">
        <v>63967.85</v>
      </c>
      <c r="AN31" s="362">
        <v>129.75</v>
      </c>
      <c r="AO31" s="463">
        <v>125.45</v>
      </c>
      <c r="AP31" s="362">
        <v>185452</v>
      </c>
      <c r="AQ31" s="362">
        <v>178442104.50999999</v>
      </c>
      <c r="AR31" s="362">
        <v>962.2</v>
      </c>
      <c r="AS31" s="362">
        <v>15.25</v>
      </c>
    </row>
    <row r="32" spans="1:46">
      <c r="A32" s="73">
        <v>8</v>
      </c>
      <c r="B32" s="72" t="s">
        <v>111</v>
      </c>
      <c r="C32" s="185">
        <v>169443</v>
      </c>
      <c r="D32" s="204">
        <v>167640910.11000001</v>
      </c>
      <c r="E32" s="149">
        <v>989.36</v>
      </c>
      <c r="F32" s="149">
        <v>865.25</v>
      </c>
      <c r="G32" s="185">
        <v>792</v>
      </c>
      <c r="H32" s="204">
        <v>584719.27</v>
      </c>
      <c r="I32" s="149">
        <v>738.28</v>
      </c>
      <c r="J32" s="149">
        <v>662.21</v>
      </c>
      <c r="K32" s="185">
        <v>13136</v>
      </c>
      <c r="L32" s="204">
        <v>8180101.9800000004</v>
      </c>
      <c r="M32" s="149">
        <v>622.72</v>
      </c>
      <c r="N32" s="149">
        <v>541.79</v>
      </c>
      <c r="O32" s="185">
        <v>594</v>
      </c>
      <c r="P32" s="204">
        <v>73739.02</v>
      </c>
      <c r="Q32" s="149">
        <v>124.14</v>
      </c>
      <c r="R32" s="149">
        <v>108.44</v>
      </c>
      <c r="S32" s="185">
        <v>183965</v>
      </c>
      <c r="T32" s="204">
        <v>176479470.38</v>
      </c>
      <c r="U32" s="149">
        <v>959.31</v>
      </c>
      <c r="V32" s="186">
        <v>15.18</v>
      </c>
      <c r="Y32" s="362" t="s">
        <v>112</v>
      </c>
      <c r="Z32" s="362">
        <v>148328</v>
      </c>
      <c r="AA32" s="362">
        <v>135267764.86000001</v>
      </c>
      <c r="AB32" s="362">
        <v>911.95</v>
      </c>
      <c r="AC32" s="463">
        <v>734.58</v>
      </c>
      <c r="AD32" s="362">
        <v>860</v>
      </c>
      <c r="AE32" s="362">
        <v>604515.91</v>
      </c>
      <c r="AF32" s="362">
        <v>702.93</v>
      </c>
      <c r="AG32" s="463">
        <v>669.19</v>
      </c>
      <c r="AH32" s="362">
        <v>10102</v>
      </c>
      <c r="AI32" s="362">
        <v>6060924.8300000001</v>
      </c>
      <c r="AJ32" s="362">
        <v>599.97</v>
      </c>
      <c r="AK32" s="463">
        <v>514.52</v>
      </c>
      <c r="AL32" s="362">
        <v>317</v>
      </c>
      <c r="AM32" s="362">
        <v>37572.26</v>
      </c>
      <c r="AN32" s="362">
        <v>118.52</v>
      </c>
      <c r="AO32" s="463">
        <v>105.18</v>
      </c>
      <c r="AP32" s="362">
        <v>159607</v>
      </c>
      <c r="AQ32" s="362">
        <v>141970777.86000001</v>
      </c>
      <c r="AR32" s="362">
        <v>889.5</v>
      </c>
      <c r="AS32" s="362">
        <v>13.13</v>
      </c>
    </row>
    <row r="33" spans="1:45">
      <c r="A33" s="73">
        <v>9</v>
      </c>
      <c r="B33" s="72" t="s">
        <v>112</v>
      </c>
      <c r="C33" s="185">
        <v>145629</v>
      </c>
      <c r="D33" s="204">
        <v>132677523.59999999</v>
      </c>
      <c r="E33" s="149">
        <v>911.07</v>
      </c>
      <c r="F33" s="149">
        <v>734.55</v>
      </c>
      <c r="G33" s="185">
        <v>855</v>
      </c>
      <c r="H33" s="204">
        <v>596045.24</v>
      </c>
      <c r="I33" s="149">
        <v>697.13</v>
      </c>
      <c r="J33" s="149">
        <v>666.6</v>
      </c>
      <c r="K33" s="185">
        <v>9776</v>
      </c>
      <c r="L33" s="204">
        <v>5880081.0999999996</v>
      </c>
      <c r="M33" s="149">
        <v>601.48</v>
      </c>
      <c r="N33" s="149">
        <v>516.44000000000005</v>
      </c>
      <c r="O33" s="185">
        <v>396</v>
      </c>
      <c r="P33" s="204">
        <v>44884.78</v>
      </c>
      <c r="Q33" s="149">
        <v>113.35</v>
      </c>
      <c r="R33" s="149">
        <v>94.89</v>
      </c>
      <c r="S33" s="185">
        <v>156656</v>
      </c>
      <c r="T33" s="204">
        <v>139198534.72</v>
      </c>
      <c r="U33" s="149">
        <v>888.56</v>
      </c>
      <c r="V33" s="186">
        <v>12.93</v>
      </c>
      <c r="Y33" s="362" t="s">
        <v>120</v>
      </c>
      <c r="Z33" s="362">
        <v>84136</v>
      </c>
      <c r="AA33" s="362">
        <v>69594005.519999996</v>
      </c>
      <c r="AB33" s="362">
        <v>827.16</v>
      </c>
      <c r="AC33" s="463">
        <v>638.61</v>
      </c>
      <c r="AD33" s="362">
        <v>665</v>
      </c>
      <c r="AE33" s="362">
        <v>455126.8</v>
      </c>
      <c r="AF33" s="362">
        <v>684.4</v>
      </c>
      <c r="AG33" s="463">
        <v>641.18000000000006</v>
      </c>
      <c r="AH33" s="362">
        <v>5267</v>
      </c>
      <c r="AI33" s="362">
        <v>3128522.82</v>
      </c>
      <c r="AJ33" s="362">
        <v>593.99</v>
      </c>
      <c r="AK33" s="463">
        <v>491.79</v>
      </c>
      <c r="AL33" s="362">
        <v>134</v>
      </c>
      <c r="AM33" s="362">
        <v>17734.38</v>
      </c>
      <c r="AN33" s="362">
        <v>132.35</v>
      </c>
      <c r="AO33" s="463">
        <v>119.57</v>
      </c>
      <c r="AP33" s="362">
        <v>90202</v>
      </c>
      <c r="AQ33" s="362">
        <v>73195389.519999996</v>
      </c>
      <c r="AR33" s="362">
        <v>811.46</v>
      </c>
      <c r="AS33" s="362">
        <v>7.42</v>
      </c>
    </row>
    <row r="34" spans="1:45">
      <c r="A34" s="73">
        <v>10</v>
      </c>
      <c r="B34" s="72" t="s">
        <v>120</v>
      </c>
      <c r="C34" s="185">
        <v>81103</v>
      </c>
      <c r="D34" s="204">
        <v>67137527.739999995</v>
      </c>
      <c r="E34" s="149">
        <v>827.81</v>
      </c>
      <c r="F34" s="149">
        <v>638.61</v>
      </c>
      <c r="G34" s="185">
        <v>647</v>
      </c>
      <c r="H34" s="204">
        <v>446957.33</v>
      </c>
      <c r="I34" s="149">
        <v>690.82</v>
      </c>
      <c r="J34" s="149">
        <v>646.89</v>
      </c>
      <c r="K34" s="185">
        <v>5014</v>
      </c>
      <c r="L34" s="204">
        <v>2980672.35</v>
      </c>
      <c r="M34" s="149">
        <v>594.47</v>
      </c>
      <c r="N34" s="149">
        <v>498.42</v>
      </c>
      <c r="O34" s="185">
        <v>159</v>
      </c>
      <c r="P34" s="204">
        <v>20085.46</v>
      </c>
      <c r="Q34" s="149">
        <v>126.32</v>
      </c>
      <c r="R34" s="149">
        <v>115.47</v>
      </c>
      <c r="S34" s="185">
        <v>86923</v>
      </c>
      <c r="T34" s="204">
        <v>70585242.879999995</v>
      </c>
      <c r="U34" s="149">
        <v>812.04</v>
      </c>
      <c r="V34" s="186">
        <v>7.17</v>
      </c>
      <c r="Y34" s="362" t="s">
        <v>121</v>
      </c>
      <c r="Z34" s="362">
        <v>27097</v>
      </c>
      <c r="AA34" s="362">
        <v>22105084.77</v>
      </c>
      <c r="AB34" s="362">
        <v>815.78</v>
      </c>
      <c r="AC34" s="463">
        <v>609</v>
      </c>
      <c r="AD34" s="362">
        <v>291</v>
      </c>
      <c r="AE34" s="362">
        <v>188598.71</v>
      </c>
      <c r="AF34" s="362">
        <v>648.11</v>
      </c>
      <c r="AG34" s="463">
        <v>605.66</v>
      </c>
      <c r="AH34" s="362">
        <v>1920</v>
      </c>
      <c r="AI34" s="362">
        <v>1118406.6499999999</v>
      </c>
      <c r="AJ34" s="362">
        <v>582.5</v>
      </c>
      <c r="AK34" s="463">
        <v>486.84</v>
      </c>
      <c r="AL34" s="362">
        <v>19</v>
      </c>
      <c r="AM34" s="362">
        <v>2451</v>
      </c>
      <c r="AN34" s="362">
        <v>129</v>
      </c>
      <c r="AO34" s="463">
        <v>149.92000000000002</v>
      </c>
      <c r="AP34" s="362">
        <v>29327</v>
      </c>
      <c r="AQ34" s="362">
        <v>23414541.129999999</v>
      </c>
      <c r="AR34" s="362">
        <v>798.4</v>
      </c>
      <c r="AS34" s="362">
        <v>2.41</v>
      </c>
    </row>
    <row r="35" spans="1:45">
      <c r="A35" s="73">
        <v>11</v>
      </c>
      <c r="B35" s="72" t="s">
        <v>121</v>
      </c>
      <c r="C35" s="185">
        <v>25409</v>
      </c>
      <c r="D35" s="204">
        <v>20786319.98</v>
      </c>
      <c r="E35" s="149">
        <v>818.07</v>
      </c>
      <c r="F35" s="149">
        <v>613.38</v>
      </c>
      <c r="G35" s="185">
        <v>275</v>
      </c>
      <c r="H35" s="204">
        <v>176736.77</v>
      </c>
      <c r="I35" s="149">
        <v>642.67999999999995</v>
      </c>
      <c r="J35" s="149">
        <v>589.54</v>
      </c>
      <c r="K35" s="185">
        <v>1782</v>
      </c>
      <c r="L35" s="204">
        <v>1039478.91</v>
      </c>
      <c r="M35" s="149">
        <v>583.32000000000005</v>
      </c>
      <c r="N35" s="149">
        <v>486.84</v>
      </c>
      <c r="O35" s="185">
        <v>21</v>
      </c>
      <c r="P35" s="204">
        <v>2358.73</v>
      </c>
      <c r="Q35" s="149">
        <v>112.32</v>
      </c>
      <c r="R35" s="149">
        <v>104.3</v>
      </c>
      <c r="S35" s="185">
        <v>27487</v>
      </c>
      <c r="T35" s="204">
        <v>22004894.390000001</v>
      </c>
      <c r="U35" s="149">
        <v>800.56</v>
      </c>
      <c r="V35" s="186">
        <v>2.27</v>
      </c>
      <c r="Y35" s="362" t="s">
        <v>122</v>
      </c>
      <c r="Z35" s="362">
        <v>4616</v>
      </c>
      <c r="AA35" s="362">
        <v>3813847.64</v>
      </c>
      <c r="AB35" s="362">
        <v>826.22</v>
      </c>
      <c r="AC35" s="463">
        <v>602.08000000000004</v>
      </c>
      <c r="AD35" s="362">
        <v>118</v>
      </c>
      <c r="AE35" s="362">
        <v>67549.990000000005</v>
      </c>
      <c r="AF35" s="362">
        <v>572.46</v>
      </c>
      <c r="AG35" s="463">
        <v>530.35</v>
      </c>
      <c r="AH35" s="362">
        <v>462</v>
      </c>
      <c r="AI35" s="362">
        <v>255835.14</v>
      </c>
      <c r="AJ35" s="362">
        <v>553.76</v>
      </c>
      <c r="AK35" s="463">
        <v>486.84</v>
      </c>
      <c r="AL35" s="362">
        <v>5</v>
      </c>
      <c r="AM35" s="362">
        <v>713.8</v>
      </c>
      <c r="AN35" s="362">
        <v>142.76</v>
      </c>
      <c r="AO35" s="463">
        <v>129.35</v>
      </c>
      <c r="AP35" s="362">
        <v>5201</v>
      </c>
      <c r="AQ35" s="362">
        <v>4137946.57</v>
      </c>
      <c r="AR35" s="362">
        <v>795.61</v>
      </c>
      <c r="AS35" s="362">
        <v>0.43</v>
      </c>
    </row>
    <row r="36" spans="1:45">
      <c r="A36" s="73">
        <v>12</v>
      </c>
      <c r="B36" s="72" t="s">
        <v>122</v>
      </c>
      <c r="C36" s="185">
        <v>4194</v>
      </c>
      <c r="D36" s="204">
        <v>3472278.37</v>
      </c>
      <c r="E36" s="149">
        <v>827.92</v>
      </c>
      <c r="F36" s="149">
        <v>602.08000000000004</v>
      </c>
      <c r="G36" s="185">
        <v>115</v>
      </c>
      <c r="H36" s="204">
        <v>64924.77</v>
      </c>
      <c r="I36" s="149">
        <v>564.55999999999995</v>
      </c>
      <c r="J36" s="149">
        <v>530.34</v>
      </c>
      <c r="K36" s="185">
        <v>422</v>
      </c>
      <c r="L36" s="204">
        <v>232760.93</v>
      </c>
      <c r="M36" s="149">
        <v>551.57000000000005</v>
      </c>
      <c r="N36" s="149">
        <v>486.84</v>
      </c>
      <c r="O36" s="185">
        <v>6</v>
      </c>
      <c r="P36" s="204">
        <v>805.82</v>
      </c>
      <c r="Q36" s="149">
        <v>134.30000000000001</v>
      </c>
      <c r="R36" s="149">
        <v>124.21</v>
      </c>
      <c r="S36" s="185">
        <v>4737</v>
      </c>
      <c r="T36" s="204">
        <v>3770769.89</v>
      </c>
      <c r="U36" s="149">
        <v>796.02</v>
      </c>
      <c r="V36" s="186">
        <v>0.39</v>
      </c>
      <c r="Y36" s="362" t="s">
        <v>89</v>
      </c>
      <c r="Z36" s="362">
        <v>356</v>
      </c>
      <c r="AA36" s="362">
        <v>353768.26</v>
      </c>
      <c r="AB36" s="362">
        <v>993.73</v>
      </c>
      <c r="AC36" s="463">
        <v>900.36</v>
      </c>
      <c r="AD36" s="362">
        <v>1</v>
      </c>
      <c r="AE36" s="362">
        <v>115.22</v>
      </c>
      <c r="AF36" s="362">
        <v>115.22</v>
      </c>
      <c r="AG36" s="463">
        <v>115.22</v>
      </c>
      <c r="AH36" s="362">
        <v>4</v>
      </c>
      <c r="AI36" s="362">
        <v>2175.81</v>
      </c>
      <c r="AJ36" s="362">
        <v>543.95000000000005</v>
      </c>
      <c r="AK36" s="463">
        <v>694.49</v>
      </c>
      <c r="AL36" s="362">
        <v>0</v>
      </c>
      <c r="AM36" s="362">
        <v>0</v>
      </c>
      <c r="AN36" s="362">
        <v>0</v>
      </c>
      <c r="AO36" s="463" t="s">
        <v>475</v>
      </c>
      <c r="AP36" s="362">
        <v>361</v>
      </c>
      <c r="AQ36" s="362">
        <v>356059.29</v>
      </c>
      <c r="AR36" s="362">
        <v>986.31</v>
      </c>
      <c r="AS36" s="362">
        <v>0.03</v>
      </c>
    </row>
    <row r="37" spans="1:45" ht="15.75" thickBot="1">
      <c r="A37" s="126">
        <v>13</v>
      </c>
      <c r="B37" s="187" t="s">
        <v>89</v>
      </c>
      <c r="C37" s="188">
        <v>348</v>
      </c>
      <c r="D37" s="205">
        <v>347621.79</v>
      </c>
      <c r="E37" s="189">
        <v>998.91</v>
      </c>
      <c r="F37" s="189">
        <v>900.53</v>
      </c>
      <c r="G37" s="188">
        <v>2</v>
      </c>
      <c r="H37" s="205">
        <v>723.77</v>
      </c>
      <c r="I37" s="189">
        <v>361.89</v>
      </c>
      <c r="J37" s="189">
        <v>361.89</v>
      </c>
      <c r="K37" s="188">
        <v>3</v>
      </c>
      <c r="L37" s="205">
        <v>1486.98</v>
      </c>
      <c r="M37" s="189">
        <v>495.66</v>
      </c>
      <c r="N37" s="189">
        <v>700.14</v>
      </c>
      <c r="O37" s="188">
        <v>0</v>
      </c>
      <c r="P37" s="205">
        <v>0</v>
      </c>
      <c r="Q37" s="189">
        <v>0</v>
      </c>
      <c r="R37" s="189" t="s">
        <v>475</v>
      </c>
      <c r="S37" s="188">
        <v>353</v>
      </c>
      <c r="T37" s="205">
        <v>349832.54</v>
      </c>
      <c r="U37" s="189">
        <v>991.03</v>
      </c>
      <c r="V37" s="190">
        <v>0.03</v>
      </c>
      <c r="Y37" s="362" t="s">
        <v>586</v>
      </c>
      <c r="Z37" s="362">
        <v>1048931</v>
      </c>
      <c r="AA37" s="362">
        <v>1181961504.5599999</v>
      </c>
      <c r="AB37" s="362">
        <v>1126.82</v>
      </c>
      <c r="AC37" s="463">
        <v>1113.58</v>
      </c>
      <c r="AD37" s="362">
        <v>29166</v>
      </c>
      <c r="AE37" s="362">
        <v>13294020.76</v>
      </c>
      <c r="AF37" s="362">
        <v>455.81</v>
      </c>
      <c r="AG37" s="463">
        <v>384</v>
      </c>
      <c r="AH37" s="362">
        <v>134504</v>
      </c>
      <c r="AI37" s="362">
        <v>89658033.560000002</v>
      </c>
      <c r="AJ37" s="362">
        <v>666.58</v>
      </c>
      <c r="AK37" s="463">
        <v>576</v>
      </c>
      <c r="AL37" s="362">
        <v>3284</v>
      </c>
      <c r="AM37" s="362">
        <v>1155417.72</v>
      </c>
      <c r="AN37" s="362">
        <v>351.83</v>
      </c>
      <c r="AO37" s="463">
        <v>205.71</v>
      </c>
      <c r="AP37" s="362">
        <v>1215885</v>
      </c>
      <c r="AQ37" s="362">
        <v>1286068976.5999999</v>
      </c>
      <c r="AR37" s="362">
        <v>1057.72</v>
      </c>
      <c r="AS37" s="362">
        <v>100</v>
      </c>
    </row>
    <row r="38" spans="1:45" ht="16.5" thickBot="1">
      <c r="A38" s="191"/>
      <c r="B38" s="192" t="s">
        <v>586</v>
      </c>
      <c r="C38" s="193">
        <v>1045545</v>
      </c>
      <c r="D38" s="194">
        <v>1178906726.22</v>
      </c>
      <c r="E38" s="193">
        <v>1127.55</v>
      </c>
      <c r="F38" s="193">
        <v>1115.17</v>
      </c>
      <c r="G38" s="193">
        <v>28116</v>
      </c>
      <c r="H38" s="194">
        <v>12938152.15</v>
      </c>
      <c r="I38" s="195">
        <v>460.17</v>
      </c>
      <c r="J38" s="195">
        <v>384</v>
      </c>
      <c r="K38" s="193">
        <v>134072</v>
      </c>
      <c r="L38" s="194">
        <v>89491133.489999995</v>
      </c>
      <c r="M38" s="195">
        <v>667.49</v>
      </c>
      <c r="N38" s="195">
        <v>577.03</v>
      </c>
      <c r="O38" s="193">
        <v>3919</v>
      </c>
      <c r="P38" s="194">
        <v>1321541.1100000001</v>
      </c>
      <c r="Q38" s="195">
        <v>337.21</v>
      </c>
      <c r="R38" s="195">
        <v>195.43</v>
      </c>
      <c r="S38" s="193">
        <v>1211652</v>
      </c>
      <c r="T38" s="194">
        <v>1282657552.97</v>
      </c>
      <c r="U38" s="195">
        <v>1058.5999999999999</v>
      </c>
      <c r="V38" s="196">
        <v>100</v>
      </c>
    </row>
    <row r="39" spans="1:45" s="359" customFormat="1">
      <c r="C39" s="264"/>
      <c r="D39" s="18"/>
      <c r="E39" s="18"/>
      <c r="F39" s="264"/>
      <c r="G39" s="18"/>
      <c r="H39" s="18"/>
      <c r="I39" s="18"/>
      <c r="J39" s="264"/>
      <c r="K39" s="18"/>
      <c r="L39" s="18"/>
      <c r="M39" s="18"/>
      <c r="N39" s="264"/>
      <c r="O39" s="18"/>
      <c r="P39" s="18"/>
      <c r="Q39" s="18"/>
      <c r="R39" s="264"/>
      <c r="S39" s="18"/>
      <c r="T39" s="18"/>
    </row>
    <row r="41" spans="1:45" ht="15.75">
      <c r="A41" s="511" t="s">
        <v>773</v>
      </c>
      <c r="B41" s="511"/>
      <c r="C41" s="511"/>
      <c r="D41" s="511"/>
      <c r="E41" s="511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  <c r="Q41" s="511"/>
      <c r="R41" s="511"/>
      <c r="S41" s="511"/>
      <c r="T41" s="511"/>
      <c r="U41" s="511"/>
      <c r="V41" s="511"/>
    </row>
    <row r="42" spans="1:45" ht="15.75" thickBot="1"/>
    <row r="43" spans="1:45" ht="15.75">
      <c r="A43" s="538" t="s">
        <v>60</v>
      </c>
      <c r="B43" s="540" t="s">
        <v>113</v>
      </c>
      <c r="C43" s="541" t="s">
        <v>116</v>
      </c>
      <c r="D43" s="542"/>
      <c r="E43" s="542"/>
      <c r="F43" s="543"/>
      <c r="G43" s="541" t="s">
        <v>117</v>
      </c>
      <c r="H43" s="542"/>
      <c r="I43" s="542"/>
      <c r="J43" s="543"/>
      <c r="K43" s="541" t="s">
        <v>118</v>
      </c>
      <c r="L43" s="542"/>
      <c r="M43" s="542"/>
      <c r="N43" s="543"/>
      <c r="O43" s="541" t="s">
        <v>119</v>
      </c>
      <c r="P43" s="542"/>
      <c r="Q43" s="542"/>
      <c r="R43" s="543"/>
      <c r="S43" s="541" t="s">
        <v>115</v>
      </c>
      <c r="T43" s="542"/>
      <c r="U43" s="542"/>
      <c r="V43" s="543"/>
      <c r="Y43" s="362" t="s">
        <v>691</v>
      </c>
      <c r="Z43" s="362" t="s">
        <v>675</v>
      </c>
      <c r="AA43" s="362" t="s">
        <v>676</v>
      </c>
      <c r="AB43" s="362" t="s">
        <v>677</v>
      </c>
      <c r="AC43" s="362" t="s">
        <v>678</v>
      </c>
      <c r="AD43" s="362" t="s">
        <v>679</v>
      </c>
      <c r="AE43" s="362" t="s">
        <v>680</v>
      </c>
      <c r="AF43" s="362" t="s">
        <v>681</v>
      </c>
      <c r="AG43" s="362" t="s">
        <v>682</v>
      </c>
      <c r="AH43" s="362" t="s">
        <v>683</v>
      </c>
      <c r="AI43" s="362" t="s">
        <v>684</v>
      </c>
      <c r="AJ43" s="362" t="s">
        <v>685</v>
      </c>
      <c r="AK43" s="362" t="s">
        <v>686</v>
      </c>
      <c r="AL43" s="362" t="s">
        <v>687</v>
      </c>
      <c r="AM43" s="362" t="s">
        <v>688</v>
      </c>
      <c r="AN43" s="362" t="s">
        <v>689</v>
      </c>
      <c r="AO43" s="362" t="s">
        <v>690</v>
      </c>
      <c r="AP43" s="362" t="s">
        <v>692</v>
      </c>
      <c r="AQ43" s="362" t="s">
        <v>693</v>
      </c>
      <c r="AR43" s="362" t="s">
        <v>694</v>
      </c>
      <c r="AS43" s="362" t="s">
        <v>695</v>
      </c>
    </row>
    <row r="44" spans="1:45" ht="16.5" thickBot="1">
      <c r="A44" s="539"/>
      <c r="B44" s="512"/>
      <c r="C44" s="178" t="s">
        <v>1</v>
      </c>
      <c r="D44" s="179" t="s">
        <v>114</v>
      </c>
      <c r="E44" s="148" t="s">
        <v>22</v>
      </c>
      <c r="F44" s="180" t="s">
        <v>486</v>
      </c>
      <c r="G44" s="178" t="s">
        <v>1</v>
      </c>
      <c r="H44" s="179" t="s">
        <v>114</v>
      </c>
      <c r="I44" s="148" t="s">
        <v>22</v>
      </c>
      <c r="J44" s="180" t="s">
        <v>486</v>
      </c>
      <c r="K44" s="178" t="s">
        <v>1</v>
      </c>
      <c r="L44" s="179" t="s">
        <v>114</v>
      </c>
      <c r="M44" s="148" t="s">
        <v>22</v>
      </c>
      <c r="N44" s="180" t="s">
        <v>486</v>
      </c>
      <c r="O44" s="178" t="s">
        <v>1</v>
      </c>
      <c r="P44" s="179" t="s">
        <v>114</v>
      </c>
      <c r="Q44" s="148" t="s">
        <v>22</v>
      </c>
      <c r="R44" s="180" t="s">
        <v>486</v>
      </c>
      <c r="S44" s="178" t="s">
        <v>1</v>
      </c>
      <c r="T44" s="179" t="s">
        <v>114</v>
      </c>
      <c r="U44" s="148" t="s">
        <v>22</v>
      </c>
      <c r="V44" s="148" t="s">
        <v>587</v>
      </c>
      <c r="Y44" s="362" t="s">
        <v>86</v>
      </c>
      <c r="Z44" s="362">
        <v>0</v>
      </c>
      <c r="AA44" s="362">
        <v>0</v>
      </c>
      <c r="AB44" s="362">
        <v>0</v>
      </c>
      <c r="AC44" s="463" t="s">
        <v>475</v>
      </c>
      <c r="AD44" s="362">
        <v>13324</v>
      </c>
      <c r="AE44" s="362">
        <v>4317024.8</v>
      </c>
      <c r="AF44" s="362">
        <v>324</v>
      </c>
      <c r="AG44" s="463">
        <v>273.2</v>
      </c>
      <c r="AH44" s="362">
        <v>964</v>
      </c>
      <c r="AI44" s="362">
        <v>720666.52</v>
      </c>
      <c r="AJ44" s="362">
        <v>747.58</v>
      </c>
      <c r="AK44" s="463">
        <v>783.3</v>
      </c>
      <c r="AL44" s="362">
        <v>166</v>
      </c>
      <c r="AM44" s="362">
        <v>130151.1</v>
      </c>
      <c r="AN44" s="362">
        <v>784.04</v>
      </c>
      <c r="AO44" s="463">
        <v>783.3</v>
      </c>
      <c r="AP44" s="362">
        <v>14454</v>
      </c>
      <c r="AQ44" s="362">
        <v>5167842.42</v>
      </c>
      <c r="AR44" s="362">
        <v>357.54</v>
      </c>
      <c r="AS44" s="362">
        <v>1.07</v>
      </c>
    </row>
    <row r="45" spans="1:45">
      <c r="A45" s="125">
        <v>1</v>
      </c>
      <c r="B45" s="181" t="s">
        <v>86</v>
      </c>
      <c r="C45" s="182">
        <v>0</v>
      </c>
      <c r="D45" s="203">
        <v>0</v>
      </c>
      <c r="E45" s="183">
        <v>0</v>
      </c>
      <c r="F45" s="183" t="s">
        <v>475</v>
      </c>
      <c r="G45" s="182">
        <v>12134</v>
      </c>
      <c r="H45" s="203">
        <v>3885768.32</v>
      </c>
      <c r="I45" s="183">
        <v>320.24</v>
      </c>
      <c r="J45" s="183">
        <v>275.64</v>
      </c>
      <c r="K45" s="182">
        <v>976</v>
      </c>
      <c r="L45" s="203">
        <v>727856.55</v>
      </c>
      <c r="M45" s="183">
        <v>745.75</v>
      </c>
      <c r="N45" s="183">
        <v>783.3</v>
      </c>
      <c r="O45" s="182">
        <v>171</v>
      </c>
      <c r="P45" s="203">
        <v>133955.70000000001</v>
      </c>
      <c r="Q45" s="183">
        <v>783.37</v>
      </c>
      <c r="R45" s="183">
        <v>783.3</v>
      </c>
      <c r="S45" s="182">
        <v>13281</v>
      </c>
      <c r="T45" s="203">
        <v>4747580.57</v>
      </c>
      <c r="U45" s="183">
        <v>357.47</v>
      </c>
      <c r="V45" s="184">
        <v>0.98</v>
      </c>
      <c r="Y45" s="362" t="s">
        <v>87</v>
      </c>
      <c r="Z45" s="362">
        <v>3696</v>
      </c>
      <c r="AA45" s="362">
        <v>4288226.7699999996</v>
      </c>
      <c r="AB45" s="362">
        <v>1160.23</v>
      </c>
      <c r="AC45" s="463">
        <v>1139.6400000000001</v>
      </c>
      <c r="AD45" s="362">
        <v>19049</v>
      </c>
      <c r="AE45" s="362">
        <v>8539430.0099999998</v>
      </c>
      <c r="AF45" s="362">
        <v>448.29</v>
      </c>
      <c r="AG45" s="463">
        <v>401.05</v>
      </c>
      <c r="AH45" s="362">
        <v>9523</v>
      </c>
      <c r="AI45" s="362">
        <v>5789325.6399999997</v>
      </c>
      <c r="AJ45" s="362">
        <v>607.92999999999995</v>
      </c>
      <c r="AK45" s="463">
        <v>495.74</v>
      </c>
      <c r="AL45" s="362">
        <v>344</v>
      </c>
      <c r="AM45" s="362">
        <v>270289.8</v>
      </c>
      <c r="AN45" s="362">
        <v>785.73</v>
      </c>
      <c r="AO45" s="463">
        <v>783.3</v>
      </c>
      <c r="AP45" s="362">
        <v>32612</v>
      </c>
      <c r="AQ45" s="362">
        <v>18887272.219999999</v>
      </c>
      <c r="AR45" s="362">
        <v>579.15</v>
      </c>
      <c r="AS45" s="362">
        <v>2.41</v>
      </c>
    </row>
    <row r="46" spans="1:45">
      <c r="A46" s="73">
        <v>2</v>
      </c>
      <c r="B46" s="72" t="s">
        <v>87</v>
      </c>
      <c r="C46" s="185">
        <v>3727</v>
      </c>
      <c r="D46" s="204">
        <v>4325206.0199999996</v>
      </c>
      <c r="E46" s="149">
        <v>1160.51</v>
      </c>
      <c r="F46" s="149">
        <v>1140.6200000000001</v>
      </c>
      <c r="G46" s="185">
        <v>19503</v>
      </c>
      <c r="H46" s="204">
        <v>8760074.2699999996</v>
      </c>
      <c r="I46" s="149">
        <v>449.17</v>
      </c>
      <c r="J46" s="149">
        <v>397.29</v>
      </c>
      <c r="K46" s="185">
        <v>9782</v>
      </c>
      <c r="L46" s="204">
        <v>5919404.21</v>
      </c>
      <c r="M46" s="149">
        <v>605.13</v>
      </c>
      <c r="N46" s="149">
        <v>495.72</v>
      </c>
      <c r="O46" s="185">
        <v>392</v>
      </c>
      <c r="P46" s="204">
        <v>305564.63</v>
      </c>
      <c r="Q46" s="149">
        <v>779.5</v>
      </c>
      <c r="R46" s="149">
        <v>783.3</v>
      </c>
      <c r="S46" s="185">
        <v>33404</v>
      </c>
      <c r="T46" s="204">
        <v>19310249.129999999</v>
      </c>
      <c r="U46" s="149">
        <v>578.08000000000004</v>
      </c>
      <c r="V46" s="186">
        <v>2.4700000000000002</v>
      </c>
      <c r="Y46" s="362" t="s">
        <v>106</v>
      </c>
      <c r="Z46" s="362">
        <v>22084</v>
      </c>
      <c r="AA46" s="362">
        <v>22094853.98</v>
      </c>
      <c r="AB46" s="362">
        <v>1000.49</v>
      </c>
      <c r="AC46" s="463">
        <v>994.49</v>
      </c>
      <c r="AD46" s="362">
        <v>14955</v>
      </c>
      <c r="AE46" s="362">
        <v>7892400.7300000004</v>
      </c>
      <c r="AF46" s="362">
        <v>527.74</v>
      </c>
      <c r="AG46" s="463">
        <v>487.18</v>
      </c>
      <c r="AH46" s="362">
        <v>5977</v>
      </c>
      <c r="AI46" s="362">
        <v>3654095.69</v>
      </c>
      <c r="AJ46" s="362">
        <v>611.36</v>
      </c>
      <c r="AK46" s="463">
        <v>496.71</v>
      </c>
      <c r="AL46" s="362">
        <v>67</v>
      </c>
      <c r="AM46" s="362">
        <v>51854.6</v>
      </c>
      <c r="AN46" s="362">
        <v>773.95</v>
      </c>
      <c r="AO46" s="463">
        <v>783.3</v>
      </c>
      <c r="AP46" s="362">
        <v>43083</v>
      </c>
      <c r="AQ46" s="362">
        <v>33693205</v>
      </c>
      <c r="AR46" s="362">
        <v>782.05</v>
      </c>
      <c r="AS46" s="362">
        <v>3.18</v>
      </c>
    </row>
    <row r="47" spans="1:45">
      <c r="A47" s="73">
        <v>3</v>
      </c>
      <c r="B47" s="72" t="s">
        <v>106</v>
      </c>
      <c r="C47" s="185">
        <v>22520</v>
      </c>
      <c r="D47" s="204">
        <v>22622634.300000001</v>
      </c>
      <c r="E47" s="149">
        <v>1004.56</v>
      </c>
      <c r="F47" s="149">
        <v>994.78</v>
      </c>
      <c r="G47" s="185">
        <v>15337</v>
      </c>
      <c r="H47" s="204">
        <v>8094298.7800000003</v>
      </c>
      <c r="I47" s="149">
        <v>527.76</v>
      </c>
      <c r="J47" s="149">
        <v>484.58</v>
      </c>
      <c r="K47" s="185">
        <v>6123</v>
      </c>
      <c r="L47" s="204">
        <v>3748895.79</v>
      </c>
      <c r="M47" s="149">
        <v>612.26</v>
      </c>
      <c r="N47" s="149">
        <v>496.16</v>
      </c>
      <c r="O47" s="185">
        <v>75</v>
      </c>
      <c r="P47" s="204">
        <v>57729.35</v>
      </c>
      <c r="Q47" s="149">
        <v>769.72</v>
      </c>
      <c r="R47" s="149">
        <v>783.3</v>
      </c>
      <c r="S47" s="185">
        <v>44055</v>
      </c>
      <c r="T47" s="204">
        <v>34523558.219999999</v>
      </c>
      <c r="U47" s="149">
        <v>783.65</v>
      </c>
      <c r="V47" s="186">
        <v>3.26</v>
      </c>
      <c r="Y47" s="362" t="s">
        <v>107</v>
      </c>
      <c r="Z47" s="362">
        <v>62124</v>
      </c>
      <c r="AA47" s="362">
        <v>67153779.489999995</v>
      </c>
      <c r="AB47" s="362">
        <v>1080.96</v>
      </c>
      <c r="AC47" s="463">
        <v>1064.6400000000001</v>
      </c>
      <c r="AD47" s="362">
        <v>23678</v>
      </c>
      <c r="AE47" s="362">
        <v>14239677.25</v>
      </c>
      <c r="AF47" s="362">
        <v>601.39</v>
      </c>
      <c r="AG47" s="463">
        <v>549.08000000000004</v>
      </c>
      <c r="AH47" s="362">
        <v>8357</v>
      </c>
      <c r="AI47" s="362">
        <v>4957507.7300000004</v>
      </c>
      <c r="AJ47" s="362">
        <v>593.22</v>
      </c>
      <c r="AK47" s="463">
        <v>488</v>
      </c>
      <c r="AL47" s="362">
        <v>59</v>
      </c>
      <c r="AM47" s="362">
        <v>45862.25</v>
      </c>
      <c r="AN47" s="362">
        <v>777.33</v>
      </c>
      <c r="AO47" s="463">
        <v>783.3</v>
      </c>
      <c r="AP47" s="362">
        <v>94218</v>
      </c>
      <c r="AQ47" s="362">
        <v>86396826.719999999</v>
      </c>
      <c r="AR47" s="362">
        <v>916.99</v>
      </c>
      <c r="AS47" s="362">
        <v>6.95</v>
      </c>
    </row>
    <row r="48" spans="1:45">
      <c r="A48" s="73">
        <v>4</v>
      </c>
      <c r="B48" s="72" t="s">
        <v>107</v>
      </c>
      <c r="C48" s="185">
        <v>62619</v>
      </c>
      <c r="D48" s="204">
        <v>67731672.030000001</v>
      </c>
      <c r="E48" s="149">
        <v>1081.6500000000001</v>
      </c>
      <c r="F48" s="149">
        <v>1063.52</v>
      </c>
      <c r="G48" s="185">
        <v>24261</v>
      </c>
      <c r="H48" s="204">
        <v>14562989.42</v>
      </c>
      <c r="I48" s="149">
        <v>600.26</v>
      </c>
      <c r="J48" s="149">
        <v>546.54</v>
      </c>
      <c r="K48" s="185">
        <v>8606</v>
      </c>
      <c r="L48" s="204">
        <v>5084447.57</v>
      </c>
      <c r="M48" s="149">
        <v>590.79999999999995</v>
      </c>
      <c r="N48" s="149">
        <v>487.1</v>
      </c>
      <c r="O48" s="185">
        <v>64</v>
      </c>
      <c r="P48" s="204">
        <v>49627.65</v>
      </c>
      <c r="Q48" s="149">
        <v>775.43</v>
      </c>
      <c r="R48" s="149">
        <v>783.3</v>
      </c>
      <c r="S48" s="185">
        <v>95550</v>
      </c>
      <c r="T48" s="204">
        <v>87428736.670000002</v>
      </c>
      <c r="U48" s="149">
        <v>915.01</v>
      </c>
      <c r="V48" s="186">
        <v>7.08</v>
      </c>
      <c r="Y48" s="362" t="s">
        <v>108</v>
      </c>
      <c r="Z48" s="362">
        <v>104041</v>
      </c>
      <c r="AA48" s="362">
        <v>112197137.63</v>
      </c>
      <c r="AB48" s="362">
        <v>1078.3900000000001</v>
      </c>
      <c r="AC48" s="463">
        <v>1054.7</v>
      </c>
      <c r="AD48" s="362">
        <v>31248</v>
      </c>
      <c r="AE48" s="362">
        <v>19519820.609999999</v>
      </c>
      <c r="AF48" s="362">
        <v>624.66999999999996</v>
      </c>
      <c r="AG48" s="463">
        <v>561.1</v>
      </c>
      <c r="AH48" s="362">
        <v>10167</v>
      </c>
      <c r="AI48" s="362">
        <v>5756371.0099999998</v>
      </c>
      <c r="AJ48" s="362">
        <v>566.17999999999995</v>
      </c>
      <c r="AK48" s="463">
        <v>486.84</v>
      </c>
      <c r="AL48" s="362">
        <v>44</v>
      </c>
      <c r="AM48" s="362">
        <v>34543.599999999999</v>
      </c>
      <c r="AN48" s="362">
        <v>785.08</v>
      </c>
      <c r="AO48" s="463">
        <v>783.3</v>
      </c>
      <c r="AP48" s="362">
        <v>145500</v>
      </c>
      <c r="AQ48" s="362">
        <v>137507872.84999999</v>
      </c>
      <c r="AR48" s="362">
        <v>945.07</v>
      </c>
      <c r="AS48" s="362">
        <v>10.74</v>
      </c>
    </row>
    <row r="49" spans="1:45">
      <c r="A49" s="73">
        <v>5</v>
      </c>
      <c r="B49" s="72" t="s">
        <v>108</v>
      </c>
      <c r="C49" s="185">
        <v>104974</v>
      </c>
      <c r="D49" s="204">
        <v>113221943.44</v>
      </c>
      <c r="E49" s="149">
        <v>1078.57</v>
      </c>
      <c r="F49" s="149">
        <v>1054.44</v>
      </c>
      <c r="G49" s="185">
        <v>31872</v>
      </c>
      <c r="H49" s="204">
        <v>19876161.68</v>
      </c>
      <c r="I49" s="149">
        <v>623.62</v>
      </c>
      <c r="J49" s="149">
        <v>559.18000000000006</v>
      </c>
      <c r="K49" s="185">
        <v>10226</v>
      </c>
      <c r="L49" s="204">
        <v>5779780.4000000004</v>
      </c>
      <c r="M49" s="149">
        <v>565.20000000000005</v>
      </c>
      <c r="N49" s="149">
        <v>486.84</v>
      </c>
      <c r="O49" s="185">
        <v>46</v>
      </c>
      <c r="P49" s="204">
        <v>36110.199999999997</v>
      </c>
      <c r="Q49" s="149">
        <v>785</v>
      </c>
      <c r="R49" s="149">
        <v>783.3</v>
      </c>
      <c r="S49" s="185">
        <v>147118</v>
      </c>
      <c r="T49" s="204">
        <v>138913995.72</v>
      </c>
      <c r="U49" s="149">
        <v>944.24</v>
      </c>
      <c r="V49" s="186">
        <v>10.9</v>
      </c>
      <c r="Y49" s="362" t="s">
        <v>109</v>
      </c>
      <c r="Z49" s="362">
        <v>140695</v>
      </c>
      <c r="AA49" s="362">
        <v>133337760.12</v>
      </c>
      <c r="AB49" s="362">
        <v>947.71</v>
      </c>
      <c r="AC49" s="463">
        <v>808.33</v>
      </c>
      <c r="AD49" s="362">
        <v>35006</v>
      </c>
      <c r="AE49" s="362">
        <v>23583380.949999999</v>
      </c>
      <c r="AF49" s="362">
        <v>673.7</v>
      </c>
      <c r="AG49" s="463">
        <v>581.69000000000005</v>
      </c>
      <c r="AH49" s="362">
        <v>10681</v>
      </c>
      <c r="AI49" s="362">
        <v>5814155.2400000002</v>
      </c>
      <c r="AJ49" s="362">
        <v>544.35</v>
      </c>
      <c r="AK49" s="463">
        <v>485.25</v>
      </c>
      <c r="AL49" s="362">
        <v>1350</v>
      </c>
      <c r="AM49" s="362">
        <v>352055.63</v>
      </c>
      <c r="AN49" s="362">
        <v>260.77999999999997</v>
      </c>
      <c r="AO49" s="463">
        <v>246.86</v>
      </c>
      <c r="AP49" s="362">
        <v>187732</v>
      </c>
      <c r="AQ49" s="362">
        <v>163087351.94</v>
      </c>
      <c r="AR49" s="362">
        <v>868.72</v>
      </c>
      <c r="AS49" s="362">
        <v>13.86</v>
      </c>
    </row>
    <row r="50" spans="1:45">
      <c r="A50" s="73">
        <v>6</v>
      </c>
      <c r="B50" s="72" t="s">
        <v>109</v>
      </c>
      <c r="C50" s="185">
        <v>143295</v>
      </c>
      <c r="D50" s="204">
        <v>134972944.41999999</v>
      </c>
      <c r="E50" s="149">
        <v>941.92</v>
      </c>
      <c r="F50" s="149">
        <v>801.23</v>
      </c>
      <c r="G50" s="185">
        <v>34627</v>
      </c>
      <c r="H50" s="204">
        <v>23669752.390000001</v>
      </c>
      <c r="I50" s="149">
        <v>683.56</v>
      </c>
      <c r="J50" s="149">
        <v>584.14</v>
      </c>
      <c r="K50" s="185">
        <v>10604</v>
      </c>
      <c r="L50" s="204">
        <v>5769519.5899999999</v>
      </c>
      <c r="M50" s="149">
        <v>544.09</v>
      </c>
      <c r="N50" s="149">
        <v>484.95</v>
      </c>
      <c r="O50" s="185">
        <v>1671</v>
      </c>
      <c r="P50" s="204">
        <v>426078.08</v>
      </c>
      <c r="Q50" s="149">
        <v>254.98</v>
      </c>
      <c r="R50" s="149">
        <v>246.86</v>
      </c>
      <c r="S50" s="185">
        <v>190197</v>
      </c>
      <c r="T50" s="204">
        <v>164838294.47999999</v>
      </c>
      <c r="U50" s="149">
        <v>866.67</v>
      </c>
      <c r="V50" s="186">
        <v>14.09</v>
      </c>
      <c r="Y50" s="362" t="s">
        <v>110</v>
      </c>
      <c r="Z50" s="362">
        <v>166229</v>
      </c>
      <c r="AA50" s="362">
        <v>131825553.04000001</v>
      </c>
      <c r="AB50" s="362">
        <v>793.04</v>
      </c>
      <c r="AC50" s="463">
        <v>633.70000000000005</v>
      </c>
      <c r="AD50" s="362">
        <v>43774</v>
      </c>
      <c r="AE50" s="362">
        <v>30643213.149999999</v>
      </c>
      <c r="AF50" s="362">
        <v>700.03</v>
      </c>
      <c r="AG50" s="463">
        <v>584.28</v>
      </c>
      <c r="AH50" s="362">
        <v>10784</v>
      </c>
      <c r="AI50" s="362">
        <v>5588922.54</v>
      </c>
      <c r="AJ50" s="362">
        <v>518.26</v>
      </c>
      <c r="AK50" s="463">
        <v>484.65</v>
      </c>
      <c r="AL50" s="362">
        <v>999</v>
      </c>
      <c r="AM50" s="362">
        <v>191189</v>
      </c>
      <c r="AN50" s="362">
        <v>191.38</v>
      </c>
      <c r="AO50" s="463">
        <v>149.92000000000002</v>
      </c>
      <c r="AP50" s="362">
        <v>221786</v>
      </c>
      <c r="AQ50" s="362">
        <v>168248877.72999999</v>
      </c>
      <c r="AR50" s="362">
        <v>758.61</v>
      </c>
      <c r="AS50" s="362">
        <v>16.37</v>
      </c>
    </row>
    <row r="51" spans="1:45">
      <c r="A51" s="73">
        <v>7</v>
      </c>
      <c r="B51" s="72" t="s">
        <v>110</v>
      </c>
      <c r="C51" s="185">
        <v>166259</v>
      </c>
      <c r="D51" s="204">
        <v>131907314.25</v>
      </c>
      <c r="E51" s="149">
        <v>793.38</v>
      </c>
      <c r="F51" s="149">
        <v>634.11</v>
      </c>
      <c r="G51" s="185">
        <v>44328</v>
      </c>
      <c r="H51" s="204">
        <v>30926977.91</v>
      </c>
      <c r="I51" s="149">
        <v>697.68</v>
      </c>
      <c r="J51" s="149">
        <v>582.89</v>
      </c>
      <c r="K51" s="185">
        <v>10661</v>
      </c>
      <c r="L51" s="204">
        <v>5528451.5899999999</v>
      </c>
      <c r="M51" s="149">
        <v>518.57000000000005</v>
      </c>
      <c r="N51" s="149">
        <v>484.65</v>
      </c>
      <c r="O51" s="185">
        <v>1183</v>
      </c>
      <c r="P51" s="204">
        <v>218966.35</v>
      </c>
      <c r="Q51" s="149">
        <v>185.09</v>
      </c>
      <c r="R51" s="149">
        <v>140.53</v>
      </c>
      <c r="S51" s="185">
        <v>222431</v>
      </c>
      <c r="T51" s="204">
        <v>168581710.09999999</v>
      </c>
      <c r="U51" s="149">
        <v>757.91</v>
      </c>
      <c r="V51" s="186">
        <v>16.48</v>
      </c>
      <c r="Y51" s="362" t="s">
        <v>111</v>
      </c>
      <c r="Z51" s="362">
        <v>145302</v>
      </c>
      <c r="AA51" s="362">
        <v>103981822.23</v>
      </c>
      <c r="AB51" s="362">
        <v>715.63</v>
      </c>
      <c r="AC51" s="463">
        <v>580.45000000000005</v>
      </c>
      <c r="AD51" s="362">
        <v>48744</v>
      </c>
      <c r="AE51" s="362">
        <v>33455866</v>
      </c>
      <c r="AF51" s="362">
        <v>686.36</v>
      </c>
      <c r="AG51" s="463">
        <v>563.86</v>
      </c>
      <c r="AH51" s="362">
        <v>9882</v>
      </c>
      <c r="AI51" s="362">
        <v>4856890.41</v>
      </c>
      <c r="AJ51" s="362">
        <v>491.49</v>
      </c>
      <c r="AK51" s="463">
        <v>460.45</v>
      </c>
      <c r="AL51" s="362">
        <v>754</v>
      </c>
      <c r="AM51" s="362">
        <v>108388.72</v>
      </c>
      <c r="AN51" s="362">
        <v>143.75</v>
      </c>
      <c r="AO51" s="463">
        <v>129.35</v>
      </c>
      <c r="AP51" s="362">
        <v>204682</v>
      </c>
      <c r="AQ51" s="362">
        <v>142402967.36000001</v>
      </c>
      <c r="AR51" s="362">
        <v>695.73</v>
      </c>
      <c r="AS51" s="362">
        <v>15.11</v>
      </c>
    </row>
    <row r="52" spans="1:45">
      <c r="A52" s="73">
        <v>8</v>
      </c>
      <c r="B52" s="72" t="s">
        <v>111</v>
      </c>
      <c r="C52" s="185">
        <v>144478</v>
      </c>
      <c r="D52" s="204">
        <v>103528080.84999999</v>
      </c>
      <c r="E52" s="149">
        <v>716.57</v>
      </c>
      <c r="F52" s="149">
        <v>581.4</v>
      </c>
      <c r="G52" s="185">
        <v>49015</v>
      </c>
      <c r="H52" s="204">
        <v>33553557.800000001</v>
      </c>
      <c r="I52" s="149">
        <v>684.56</v>
      </c>
      <c r="J52" s="149">
        <v>563.55000000000007</v>
      </c>
      <c r="K52" s="185">
        <v>9700</v>
      </c>
      <c r="L52" s="204">
        <v>4768637.83</v>
      </c>
      <c r="M52" s="149">
        <v>491.61</v>
      </c>
      <c r="N52" s="149">
        <v>460.45</v>
      </c>
      <c r="O52" s="185">
        <v>905</v>
      </c>
      <c r="P52" s="204">
        <v>124311.47</v>
      </c>
      <c r="Q52" s="149">
        <v>137.36000000000001</v>
      </c>
      <c r="R52" s="149">
        <v>119.07</v>
      </c>
      <c r="S52" s="185">
        <v>204098</v>
      </c>
      <c r="T52" s="204">
        <v>141974587.94999999</v>
      </c>
      <c r="U52" s="149">
        <v>695.62</v>
      </c>
      <c r="V52" s="186">
        <v>15.12</v>
      </c>
      <c r="Y52" s="362" t="s">
        <v>112</v>
      </c>
      <c r="Z52" s="362">
        <v>138899</v>
      </c>
      <c r="AA52" s="362">
        <v>92520064.180000007</v>
      </c>
      <c r="AB52" s="362">
        <v>666.1</v>
      </c>
      <c r="AC52" s="463">
        <v>537.43000000000006</v>
      </c>
      <c r="AD52" s="362">
        <v>58436</v>
      </c>
      <c r="AE52" s="362">
        <v>39346124.810000002</v>
      </c>
      <c r="AF52" s="362">
        <v>673.32</v>
      </c>
      <c r="AG52" s="463">
        <v>550.07000000000005</v>
      </c>
      <c r="AH52" s="362">
        <v>8267</v>
      </c>
      <c r="AI52" s="362">
        <v>3963828.29</v>
      </c>
      <c r="AJ52" s="362">
        <v>479.48</v>
      </c>
      <c r="AK52" s="463">
        <v>397.45</v>
      </c>
      <c r="AL52" s="362">
        <v>551</v>
      </c>
      <c r="AM52" s="362">
        <v>79310.44</v>
      </c>
      <c r="AN52" s="362">
        <v>143.94</v>
      </c>
      <c r="AO52" s="463">
        <v>119.07</v>
      </c>
      <c r="AP52" s="362">
        <v>206153</v>
      </c>
      <c r="AQ52" s="362">
        <v>135909327.72</v>
      </c>
      <c r="AR52" s="362">
        <v>659.26</v>
      </c>
      <c r="AS52" s="362">
        <v>15.22</v>
      </c>
    </row>
    <row r="53" spans="1:45">
      <c r="A53" s="73">
        <v>9</v>
      </c>
      <c r="B53" s="72" t="s">
        <v>112</v>
      </c>
      <c r="C53" s="185">
        <v>136838</v>
      </c>
      <c r="D53" s="204">
        <v>91346983.760000005</v>
      </c>
      <c r="E53" s="149">
        <v>667.56</v>
      </c>
      <c r="F53" s="149">
        <v>537.70000000000005</v>
      </c>
      <c r="G53" s="185">
        <v>58003</v>
      </c>
      <c r="H53" s="204">
        <v>39013726.560000002</v>
      </c>
      <c r="I53" s="149">
        <v>672.62</v>
      </c>
      <c r="J53" s="149">
        <v>549.9</v>
      </c>
      <c r="K53" s="185">
        <v>8047</v>
      </c>
      <c r="L53" s="204">
        <v>3875344.7</v>
      </c>
      <c r="M53" s="149">
        <v>481.59</v>
      </c>
      <c r="N53" s="149">
        <v>397.45</v>
      </c>
      <c r="O53" s="185">
        <v>670</v>
      </c>
      <c r="P53" s="204">
        <v>91455.45</v>
      </c>
      <c r="Q53" s="149">
        <v>136.5</v>
      </c>
      <c r="R53" s="149">
        <v>114.58</v>
      </c>
      <c r="S53" s="185">
        <v>203558</v>
      </c>
      <c r="T53" s="204">
        <v>134327510.47</v>
      </c>
      <c r="U53" s="149">
        <v>659.9</v>
      </c>
      <c r="V53" s="186">
        <v>15.08</v>
      </c>
      <c r="Y53" s="362" t="s">
        <v>120</v>
      </c>
      <c r="Z53" s="362">
        <v>84970</v>
      </c>
      <c r="AA53" s="362">
        <v>52845752.68</v>
      </c>
      <c r="AB53" s="362">
        <v>621.92999999999995</v>
      </c>
      <c r="AC53" s="463">
        <v>454.11</v>
      </c>
      <c r="AD53" s="362">
        <v>47022</v>
      </c>
      <c r="AE53" s="362">
        <v>31471865.300000001</v>
      </c>
      <c r="AF53" s="362">
        <v>669.3</v>
      </c>
      <c r="AG53" s="463">
        <v>536.5</v>
      </c>
      <c r="AH53" s="362">
        <v>4699</v>
      </c>
      <c r="AI53" s="362">
        <v>2284401.6800000002</v>
      </c>
      <c r="AJ53" s="362">
        <v>486.15</v>
      </c>
      <c r="AK53" s="463">
        <v>360</v>
      </c>
      <c r="AL53" s="362">
        <v>294</v>
      </c>
      <c r="AM53" s="362">
        <v>44384.1</v>
      </c>
      <c r="AN53" s="362">
        <v>150.97</v>
      </c>
      <c r="AO53" s="463">
        <v>138.01</v>
      </c>
      <c r="AP53" s="362">
        <v>136985</v>
      </c>
      <c r="AQ53" s="362">
        <v>86646403.760000005</v>
      </c>
      <c r="AR53" s="362">
        <v>632.52</v>
      </c>
      <c r="AS53" s="362">
        <v>10.11</v>
      </c>
    </row>
    <row r="54" spans="1:45">
      <c r="A54" s="73">
        <v>10</v>
      </c>
      <c r="B54" s="72" t="s">
        <v>120</v>
      </c>
      <c r="C54" s="185">
        <v>82289</v>
      </c>
      <c r="D54" s="204">
        <v>51394868.520000003</v>
      </c>
      <c r="E54" s="149">
        <v>624.57000000000005</v>
      </c>
      <c r="F54" s="149">
        <v>454.15</v>
      </c>
      <c r="G54" s="185">
        <v>45583</v>
      </c>
      <c r="H54" s="204">
        <v>30548842.32</v>
      </c>
      <c r="I54" s="149">
        <v>670.18</v>
      </c>
      <c r="J54" s="149">
        <v>537.83000000000004</v>
      </c>
      <c r="K54" s="185">
        <v>4520</v>
      </c>
      <c r="L54" s="204">
        <v>2200764.29</v>
      </c>
      <c r="M54" s="149">
        <v>486.89</v>
      </c>
      <c r="N54" s="149">
        <v>360</v>
      </c>
      <c r="O54" s="185">
        <v>350</v>
      </c>
      <c r="P54" s="204">
        <v>50189.43</v>
      </c>
      <c r="Q54" s="149">
        <v>143.4</v>
      </c>
      <c r="R54" s="149">
        <v>128.56</v>
      </c>
      <c r="S54" s="185">
        <v>132742</v>
      </c>
      <c r="T54" s="204">
        <v>84194664.560000002</v>
      </c>
      <c r="U54" s="149">
        <v>634.27</v>
      </c>
      <c r="V54" s="186">
        <v>9.83</v>
      </c>
      <c r="Y54" s="362" t="s">
        <v>121</v>
      </c>
      <c r="Z54" s="362">
        <v>30763</v>
      </c>
      <c r="AA54" s="362">
        <v>18741616.170000002</v>
      </c>
      <c r="AB54" s="362">
        <v>609.23</v>
      </c>
      <c r="AC54" s="463">
        <v>385.05</v>
      </c>
      <c r="AD54" s="362">
        <v>20942</v>
      </c>
      <c r="AE54" s="362">
        <v>14014348.460000001</v>
      </c>
      <c r="AF54" s="362">
        <v>669.2</v>
      </c>
      <c r="AG54" s="463">
        <v>530.34</v>
      </c>
      <c r="AH54" s="362">
        <v>2246</v>
      </c>
      <c r="AI54" s="362">
        <v>1099821.02</v>
      </c>
      <c r="AJ54" s="362">
        <v>489.68</v>
      </c>
      <c r="AK54" s="463">
        <v>360</v>
      </c>
      <c r="AL54" s="362">
        <v>97</v>
      </c>
      <c r="AM54" s="362">
        <v>13785.97</v>
      </c>
      <c r="AN54" s="362">
        <v>142.12</v>
      </c>
      <c r="AO54" s="463">
        <v>139.16</v>
      </c>
      <c r="AP54" s="362">
        <v>54048</v>
      </c>
      <c r="AQ54" s="362">
        <v>33869571.619999997</v>
      </c>
      <c r="AR54" s="362">
        <v>626.66</v>
      </c>
      <c r="AS54" s="362">
        <v>3.99</v>
      </c>
    </row>
    <row r="55" spans="1:45">
      <c r="A55" s="73">
        <v>11</v>
      </c>
      <c r="B55" s="72" t="s">
        <v>121</v>
      </c>
      <c r="C55" s="185">
        <v>28977</v>
      </c>
      <c r="D55" s="204">
        <v>17707511.43</v>
      </c>
      <c r="E55" s="149">
        <v>611.09</v>
      </c>
      <c r="F55" s="149">
        <v>385.05</v>
      </c>
      <c r="G55" s="185">
        <v>19762</v>
      </c>
      <c r="H55" s="204">
        <v>13261033.77</v>
      </c>
      <c r="I55" s="149">
        <v>671.04</v>
      </c>
      <c r="J55" s="149">
        <v>530.35</v>
      </c>
      <c r="K55" s="185">
        <v>2089</v>
      </c>
      <c r="L55" s="204">
        <v>1034143.66</v>
      </c>
      <c r="M55" s="149">
        <v>495.04</v>
      </c>
      <c r="N55" s="149">
        <v>360</v>
      </c>
      <c r="O55" s="185">
        <v>109</v>
      </c>
      <c r="P55" s="204">
        <v>15231.42</v>
      </c>
      <c r="Q55" s="149">
        <v>139.74</v>
      </c>
      <c r="R55" s="149">
        <v>130.06</v>
      </c>
      <c r="S55" s="185">
        <v>50937</v>
      </c>
      <c r="T55" s="204">
        <v>32017920.280000001</v>
      </c>
      <c r="U55" s="149">
        <v>628.58000000000004</v>
      </c>
      <c r="V55" s="186">
        <v>3.77</v>
      </c>
      <c r="Y55" s="362" t="s">
        <v>122</v>
      </c>
      <c r="Z55" s="362">
        <v>6833</v>
      </c>
      <c r="AA55" s="362">
        <v>3992487.4</v>
      </c>
      <c r="AB55" s="362">
        <v>584.29</v>
      </c>
      <c r="AC55" s="463">
        <v>360</v>
      </c>
      <c r="AD55" s="362">
        <v>5748</v>
      </c>
      <c r="AE55" s="362">
        <v>3865213.4</v>
      </c>
      <c r="AF55" s="362">
        <v>672.44</v>
      </c>
      <c r="AG55" s="463">
        <v>530.34</v>
      </c>
      <c r="AH55" s="362">
        <v>666</v>
      </c>
      <c r="AI55" s="362">
        <v>332112.53000000003</v>
      </c>
      <c r="AJ55" s="362">
        <v>498.67</v>
      </c>
      <c r="AK55" s="463">
        <v>360</v>
      </c>
      <c r="AL55" s="362">
        <v>17</v>
      </c>
      <c r="AM55" s="362">
        <v>2802.56</v>
      </c>
      <c r="AN55" s="362">
        <v>164.86</v>
      </c>
      <c r="AO55" s="463">
        <v>160.21</v>
      </c>
      <c r="AP55" s="362">
        <v>13264</v>
      </c>
      <c r="AQ55" s="362">
        <v>8192615.8899999997</v>
      </c>
      <c r="AR55" s="362">
        <v>617.66</v>
      </c>
      <c r="AS55" s="362">
        <v>0.98</v>
      </c>
    </row>
    <row r="56" spans="1:45">
      <c r="A56" s="73">
        <v>12</v>
      </c>
      <c r="B56" s="72" t="s">
        <v>122</v>
      </c>
      <c r="C56" s="185">
        <v>6252</v>
      </c>
      <c r="D56" s="204">
        <v>3679170.62</v>
      </c>
      <c r="E56" s="149">
        <v>588.48</v>
      </c>
      <c r="F56" s="149">
        <v>360</v>
      </c>
      <c r="G56" s="185">
        <v>5235</v>
      </c>
      <c r="H56" s="204">
        <v>3515153.92</v>
      </c>
      <c r="I56" s="149">
        <v>671.47</v>
      </c>
      <c r="J56" s="149">
        <v>530.34</v>
      </c>
      <c r="K56" s="185">
        <v>619</v>
      </c>
      <c r="L56" s="204">
        <v>308346.59000000003</v>
      </c>
      <c r="M56" s="149">
        <v>498.14</v>
      </c>
      <c r="N56" s="149">
        <v>360</v>
      </c>
      <c r="O56" s="185">
        <v>15</v>
      </c>
      <c r="P56" s="204">
        <v>2490.77</v>
      </c>
      <c r="Q56" s="149">
        <v>166.05</v>
      </c>
      <c r="R56" s="149">
        <v>147.70000000000002</v>
      </c>
      <c r="S56" s="185">
        <v>12121</v>
      </c>
      <c r="T56" s="204">
        <v>7505161.9000000004</v>
      </c>
      <c r="U56" s="149">
        <v>619.19000000000005</v>
      </c>
      <c r="V56" s="186">
        <v>0.9</v>
      </c>
      <c r="Y56" s="362" t="s">
        <v>89</v>
      </c>
      <c r="Z56" s="362">
        <v>218</v>
      </c>
      <c r="AA56" s="362">
        <v>187520.4</v>
      </c>
      <c r="AB56" s="362">
        <v>860.19</v>
      </c>
      <c r="AC56" s="463">
        <v>718.88</v>
      </c>
      <c r="AD56" s="362">
        <v>24</v>
      </c>
      <c r="AE56" s="362">
        <v>13854.69</v>
      </c>
      <c r="AF56" s="362">
        <v>577.28</v>
      </c>
      <c r="AG56" s="463">
        <v>556.07000000000005</v>
      </c>
      <c r="AH56" s="362">
        <v>2</v>
      </c>
      <c r="AI56" s="362">
        <v>2336.1999999999998</v>
      </c>
      <c r="AJ56" s="362">
        <v>1168.0999999999999</v>
      </c>
      <c r="AK56" s="463">
        <v>1168.1000000000001</v>
      </c>
      <c r="AL56" s="362">
        <v>0</v>
      </c>
      <c r="AM56" s="362">
        <v>0</v>
      </c>
      <c r="AN56" s="362">
        <v>0</v>
      </c>
      <c r="AO56" s="463" t="s">
        <v>475</v>
      </c>
      <c r="AP56" s="362">
        <v>244</v>
      </c>
      <c r="AQ56" s="362">
        <v>203711.29</v>
      </c>
      <c r="AR56" s="362">
        <v>834.88</v>
      </c>
      <c r="AS56" s="362">
        <v>0.02</v>
      </c>
    </row>
    <row r="57" spans="1:45" ht="15.75" thickBot="1">
      <c r="A57" s="126">
        <v>13</v>
      </c>
      <c r="B57" s="187" t="s">
        <v>89</v>
      </c>
      <c r="C57" s="188">
        <v>217</v>
      </c>
      <c r="D57" s="205">
        <v>183597.05</v>
      </c>
      <c r="E57" s="189">
        <v>846.07</v>
      </c>
      <c r="F57" s="189">
        <v>715.3</v>
      </c>
      <c r="G57" s="188">
        <v>29</v>
      </c>
      <c r="H57" s="205">
        <v>18015.34</v>
      </c>
      <c r="I57" s="189">
        <v>621.22</v>
      </c>
      <c r="J57" s="189">
        <v>539.35</v>
      </c>
      <c r="K57" s="188">
        <v>1</v>
      </c>
      <c r="L57" s="205">
        <v>66.510000000000005</v>
      </c>
      <c r="M57" s="189">
        <v>66.510000000000005</v>
      </c>
      <c r="N57" s="189">
        <v>66.510000000000005</v>
      </c>
      <c r="O57" s="188">
        <v>0</v>
      </c>
      <c r="P57" s="205">
        <v>0</v>
      </c>
      <c r="Q57" s="189">
        <v>0</v>
      </c>
      <c r="R57" s="189" t="s">
        <v>475</v>
      </c>
      <c r="S57" s="188">
        <v>247</v>
      </c>
      <c r="T57" s="205">
        <v>201678.9</v>
      </c>
      <c r="U57" s="189">
        <v>816.51</v>
      </c>
      <c r="V57" s="190">
        <v>0.02</v>
      </c>
      <c r="Y57" s="362" t="s">
        <v>586</v>
      </c>
      <c r="Z57" s="362">
        <v>905854</v>
      </c>
      <c r="AA57" s="362">
        <v>743166574.09000003</v>
      </c>
      <c r="AB57" s="362">
        <v>820.4</v>
      </c>
      <c r="AC57" s="463">
        <v>660.79</v>
      </c>
      <c r="AD57" s="362">
        <v>361950</v>
      </c>
      <c r="AE57" s="362">
        <v>230902220.16</v>
      </c>
      <c r="AF57" s="362">
        <v>637.94000000000005</v>
      </c>
      <c r="AG57" s="463">
        <v>542.5</v>
      </c>
      <c r="AH57" s="362">
        <v>82215</v>
      </c>
      <c r="AI57" s="362">
        <v>44820434.5</v>
      </c>
      <c r="AJ57" s="362">
        <v>545.16</v>
      </c>
      <c r="AK57" s="463">
        <v>477.73</v>
      </c>
      <c r="AL57" s="362">
        <v>4742</v>
      </c>
      <c r="AM57" s="362">
        <v>1324617.77</v>
      </c>
      <c r="AN57" s="362">
        <v>279.33999999999997</v>
      </c>
      <c r="AO57" s="463">
        <v>170.49</v>
      </c>
      <c r="AP57" s="362">
        <v>1354761</v>
      </c>
      <c r="AQ57" s="362">
        <v>1020213846.52</v>
      </c>
      <c r="AR57" s="362">
        <v>753.06</v>
      </c>
      <c r="AS57" s="362">
        <v>100</v>
      </c>
    </row>
    <row r="58" spans="1:45" ht="16.5" thickBot="1">
      <c r="A58" s="191"/>
      <c r="B58" s="192" t="s">
        <v>586</v>
      </c>
      <c r="C58" s="193">
        <v>902445</v>
      </c>
      <c r="D58" s="194">
        <v>742621926.69000006</v>
      </c>
      <c r="E58" s="193">
        <v>822.9</v>
      </c>
      <c r="F58" s="193">
        <v>662.85</v>
      </c>
      <c r="G58" s="193">
        <v>359689</v>
      </c>
      <c r="H58" s="194">
        <v>229686352.47999999</v>
      </c>
      <c r="I58" s="195">
        <v>638.57000000000005</v>
      </c>
      <c r="J58" s="195">
        <v>543.20000000000005</v>
      </c>
      <c r="K58" s="193">
        <v>81954</v>
      </c>
      <c r="L58" s="194">
        <v>44745659.280000001</v>
      </c>
      <c r="M58" s="195">
        <v>545.99</v>
      </c>
      <c r="N58" s="195">
        <v>478.55</v>
      </c>
      <c r="O58" s="193">
        <v>5651</v>
      </c>
      <c r="P58" s="194">
        <v>1511710.5</v>
      </c>
      <c r="Q58" s="195">
        <v>267.51</v>
      </c>
      <c r="R58" s="195">
        <v>160.21</v>
      </c>
      <c r="S58" s="193">
        <v>1349739</v>
      </c>
      <c r="T58" s="194">
        <v>1018565648.95</v>
      </c>
      <c r="U58" s="195">
        <v>754.64</v>
      </c>
      <c r="V58" s="196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2"/>
  <sheetViews>
    <sheetView workbookViewId="0">
      <selection sqref="A1:D1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11" t="s">
        <v>706</v>
      </c>
      <c r="B1" s="511"/>
      <c r="C1" s="511"/>
      <c r="D1" s="511"/>
    </row>
    <row r="2" spans="1:4">
      <c r="A2" s="50"/>
    </row>
    <row r="3" spans="1:4" s="58" customFormat="1" ht="15.75">
      <c r="A3" s="95" t="s">
        <v>12</v>
      </c>
      <c r="B3" s="85" t="s">
        <v>1</v>
      </c>
      <c r="C3" s="85" t="s">
        <v>2</v>
      </c>
      <c r="D3" s="85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1922425</v>
      </c>
      <c r="C5" s="21">
        <v>1754361116.6800001</v>
      </c>
      <c r="D5" s="28">
        <v>912.58</v>
      </c>
    </row>
    <row r="6" spans="1:4">
      <c r="A6" s="5" t="s">
        <v>82</v>
      </c>
      <c r="B6" s="20">
        <v>25565</v>
      </c>
      <c r="C6" s="21">
        <v>8658160.9499999993</v>
      </c>
      <c r="D6" s="28">
        <v>338.67</v>
      </c>
    </row>
    <row r="7" spans="1:4" ht="15" customHeight="1">
      <c r="A7" s="1" t="s">
        <v>6</v>
      </c>
      <c r="B7" s="20">
        <v>387805</v>
      </c>
      <c r="C7" s="21">
        <v>227154951.68000001</v>
      </c>
      <c r="D7" s="28">
        <v>585.75</v>
      </c>
    </row>
    <row r="8" spans="1:4">
      <c r="A8" s="1" t="s">
        <v>48</v>
      </c>
      <c r="B8" s="20">
        <v>216026</v>
      </c>
      <c r="C8" s="21">
        <v>126357313.27</v>
      </c>
      <c r="D8" s="28">
        <v>584.91999999999996</v>
      </c>
    </row>
    <row r="9" spans="1:4" ht="15" customHeight="1">
      <c r="A9" s="1" t="s">
        <v>8</v>
      </c>
      <c r="B9" s="32">
        <v>9570</v>
      </c>
      <c r="C9" s="33">
        <v>2744997.25</v>
      </c>
      <c r="D9" s="34">
        <v>286.83</v>
      </c>
    </row>
    <row r="10" spans="1:4" ht="15.75">
      <c r="A10" s="96" t="s">
        <v>11</v>
      </c>
      <c r="B10" s="93">
        <f>SUM(B5:B9)</f>
        <v>2561391</v>
      </c>
      <c r="C10" s="94">
        <f>SUM(C5:C9)</f>
        <v>2119276539.8300002</v>
      </c>
      <c r="D10" s="97"/>
    </row>
    <row r="11" spans="1:4" ht="15" customHeight="1"/>
    <row r="12" spans="1:4" ht="15.75">
      <c r="A12" s="511" t="s">
        <v>707</v>
      </c>
      <c r="B12" s="511"/>
      <c r="C12" s="511"/>
      <c r="D12" s="511"/>
    </row>
    <row r="13" spans="1:4">
      <c r="A13" s="50"/>
      <c r="B13" s="359"/>
      <c r="C13" s="359"/>
      <c r="D13" s="359"/>
    </row>
    <row r="14" spans="1:4" ht="15.75">
      <c r="A14" s="95" t="s">
        <v>12</v>
      </c>
      <c r="B14" s="377" t="s">
        <v>1</v>
      </c>
      <c r="C14" s="377" t="s">
        <v>2</v>
      </c>
      <c r="D14" s="377" t="s">
        <v>13</v>
      </c>
    </row>
    <row r="15" spans="1:4">
      <c r="A15" s="260" t="s">
        <v>14</v>
      </c>
      <c r="B15" s="3"/>
      <c r="C15" s="261"/>
      <c r="D15" s="261"/>
    </row>
    <row r="16" spans="1:4">
      <c r="A16" s="5" t="s">
        <v>5</v>
      </c>
      <c r="B16" s="20">
        <v>1924872</v>
      </c>
      <c r="C16" s="21">
        <v>1755432580.6600001</v>
      </c>
      <c r="D16" s="353">
        <v>911.97</v>
      </c>
    </row>
    <row r="17" spans="1:4">
      <c r="A17" s="5" t="s">
        <v>82</v>
      </c>
      <c r="B17" s="20">
        <v>25712</v>
      </c>
      <c r="C17" s="21">
        <v>8708494.5999999996</v>
      </c>
      <c r="D17" s="353">
        <v>338.69</v>
      </c>
    </row>
    <row r="18" spans="1:4">
      <c r="A18" s="260" t="s">
        <v>6</v>
      </c>
      <c r="B18" s="20">
        <v>390480</v>
      </c>
      <c r="C18" s="21">
        <v>228040790.66999999</v>
      </c>
      <c r="D18" s="353">
        <v>584</v>
      </c>
    </row>
    <row r="19" spans="1:4">
      <c r="A19" s="260" t="s">
        <v>48</v>
      </c>
      <c r="B19" s="20">
        <v>215910</v>
      </c>
      <c r="C19" s="21">
        <v>126235100.28</v>
      </c>
      <c r="D19" s="353">
        <v>584.66999999999996</v>
      </c>
    </row>
    <row r="20" spans="1:4">
      <c r="A20" s="260" t="s">
        <v>8</v>
      </c>
      <c r="B20" s="32">
        <v>9175</v>
      </c>
      <c r="C20" s="33">
        <v>2661780.86</v>
      </c>
      <c r="D20" s="34">
        <v>290.11</v>
      </c>
    </row>
    <row r="21" spans="1:4" ht="15.75">
      <c r="A21" s="96" t="s">
        <v>11</v>
      </c>
      <c r="B21" s="93">
        <f>SUM(B16:B20)</f>
        <v>2566149</v>
      </c>
      <c r="C21" s="94">
        <f>SUM(C16:C20)</f>
        <v>2121078747.0699999</v>
      </c>
      <c r="D21" s="97"/>
    </row>
    <row r="23" spans="1:4" ht="15.75">
      <c r="A23" s="511" t="s">
        <v>700</v>
      </c>
      <c r="B23" s="511"/>
      <c r="C23" s="511"/>
      <c r="D23" s="511"/>
    </row>
    <row r="24" spans="1:4" s="359" customFormat="1" ht="15.75">
      <c r="A24" s="387"/>
      <c r="B24" s="387"/>
      <c r="C24" s="387"/>
      <c r="D24" s="387"/>
    </row>
    <row r="25" spans="1:4" ht="15.75">
      <c r="A25" s="95" t="s">
        <v>12</v>
      </c>
      <c r="B25" s="377" t="s">
        <v>1</v>
      </c>
      <c r="C25" s="377" t="s">
        <v>2</v>
      </c>
      <c r="D25" s="377" t="s">
        <v>13</v>
      </c>
    </row>
    <row r="26" spans="1:4">
      <c r="A26" s="260" t="s">
        <v>14</v>
      </c>
      <c r="B26" s="3"/>
      <c r="C26" s="261"/>
      <c r="D26" s="261"/>
    </row>
    <row r="27" spans="1:4" s="359" customFormat="1">
      <c r="A27" s="5" t="s">
        <v>5</v>
      </c>
      <c r="B27" s="20">
        <v>1927407</v>
      </c>
      <c r="C27" s="21">
        <v>1756058683.8199999</v>
      </c>
      <c r="D27" s="353">
        <v>911.1</v>
      </c>
    </row>
    <row r="28" spans="1:4">
      <c r="A28" s="5" t="s">
        <v>82</v>
      </c>
      <c r="B28" s="20">
        <v>25837</v>
      </c>
      <c r="C28" s="21">
        <v>8751262.0999999996</v>
      </c>
      <c r="D28" s="353">
        <v>338.71</v>
      </c>
    </row>
    <row r="29" spans="1:4">
      <c r="A29" s="260" t="s">
        <v>6</v>
      </c>
      <c r="B29" s="20">
        <v>391342</v>
      </c>
      <c r="C29" s="21">
        <v>228303035.28</v>
      </c>
      <c r="D29" s="353">
        <v>583.38</v>
      </c>
    </row>
    <row r="30" spans="1:4">
      <c r="A30" s="260" t="s">
        <v>48</v>
      </c>
      <c r="B30" s="20">
        <v>215993</v>
      </c>
      <c r="C30" s="21">
        <v>126186459.51000001</v>
      </c>
      <c r="D30" s="353">
        <v>584.22</v>
      </c>
    </row>
    <row r="31" spans="1:4">
      <c r="A31" s="260" t="s">
        <v>8</v>
      </c>
      <c r="B31" s="32">
        <v>8708</v>
      </c>
      <c r="C31" s="33">
        <v>2561496.1800000002</v>
      </c>
      <c r="D31" s="34">
        <v>294.14999999999998</v>
      </c>
    </row>
    <row r="32" spans="1:4" ht="15.75">
      <c r="A32" s="96" t="s">
        <v>11</v>
      </c>
      <c r="B32" s="93">
        <f>SUM(B27:B31)</f>
        <v>2569287</v>
      </c>
      <c r="C32" s="94">
        <f>SUM(C27:C31)</f>
        <v>2121860936.8899999</v>
      </c>
      <c r="D32" s="97"/>
    </row>
  </sheetData>
  <mergeCells count="3">
    <mergeCell ref="A1:D1"/>
    <mergeCell ref="A23:D23"/>
    <mergeCell ref="A12:D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sqref="A1:L1"/>
    </sheetView>
  </sheetViews>
  <sheetFormatPr defaultRowHeight="15"/>
  <cols>
    <col min="1" max="1" width="13.7109375" customWidth="1"/>
    <col min="2" max="2" width="22" customWidth="1"/>
    <col min="3" max="3" width="14.28515625" customWidth="1"/>
    <col min="4" max="4" width="22.140625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8.7109375" style="9" bestFit="1" customWidth="1"/>
    <col min="10" max="10" width="22.42578125" style="9" customWidth="1"/>
    <col min="11" max="12" width="22.140625" style="9" customWidth="1"/>
  </cols>
  <sheetData>
    <row r="1" spans="1:12" s="2" customFormat="1" ht="15.75">
      <c r="A1" s="511" t="s">
        <v>774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2" ht="15.75" thickBot="1">
      <c r="A2" s="63"/>
    </row>
    <row r="3" spans="1:12" ht="33" customHeight="1" thickBot="1">
      <c r="A3" s="473" t="s">
        <v>390</v>
      </c>
      <c r="B3" s="474" t="s">
        <v>391</v>
      </c>
      <c r="C3" s="474" t="s">
        <v>46</v>
      </c>
      <c r="D3" s="474" t="s">
        <v>47</v>
      </c>
      <c r="E3" s="474" t="s">
        <v>5</v>
      </c>
      <c r="F3" s="474" t="s">
        <v>48</v>
      </c>
      <c r="G3" s="474" t="s">
        <v>6</v>
      </c>
      <c r="H3" s="474" t="s">
        <v>54</v>
      </c>
      <c r="I3" s="475" t="s">
        <v>123</v>
      </c>
      <c r="J3" s="475" t="s">
        <v>553</v>
      </c>
      <c r="K3" s="475" t="s">
        <v>554</v>
      </c>
      <c r="L3" s="476" t="s">
        <v>555</v>
      </c>
    </row>
    <row r="4" spans="1:12" s="49" customFormat="1" ht="15.75">
      <c r="A4" s="345">
        <v>1</v>
      </c>
      <c r="B4" s="346" t="s">
        <v>392</v>
      </c>
      <c r="C4" s="346"/>
      <c r="D4" s="346" t="s">
        <v>392</v>
      </c>
      <c r="E4" s="346">
        <v>343948</v>
      </c>
      <c r="F4" s="346">
        <v>13340</v>
      </c>
      <c r="G4" s="346">
        <v>109484</v>
      </c>
      <c r="H4" s="346">
        <v>0</v>
      </c>
      <c r="I4" s="347">
        <v>494913356.56999999</v>
      </c>
      <c r="J4" s="347">
        <v>14702176.83</v>
      </c>
      <c r="K4" s="347">
        <v>29019504.68</v>
      </c>
      <c r="L4" s="348">
        <v>538635038.08000004</v>
      </c>
    </row>
    <row r="5" spans="1:12">
      <c r="A5" s="477"/>
      <c r="B5" s="262" t="s">
        <v>392</v>
      </c>
      <c r="C5" s="386" t="s">
        <v>271</v>
      </c>
      <c r="D5" s="262" t="s">
        <v>449</v>
      </c>
      <c r="E5" s="262">
        <v>373</v>
      </c>
      <c r="F5" s="262">
        <v>5152</v>
      </c>
      <c r="G5" s="262">
        <v>15785</v>
      </c>
      <c r="H5" s="262">
        <v>0</v>
      </c>
      <c r="I5" s="353">
        <v>8754644.8100000005</v>
      </c>
      <c r="J5" s="353">
        <v>2282.08</v>
      </c>
      <c r="K5" s="353">
        <v>450426.63</v>
      </c>
      <c r="L5" s="157">
        <v>9207353.5199999996</v>
      </c>
    </row>
    <row r="6" spans="1:12" s="58" customFormat="1" ht="15.75">
      <c r="A6" s="478"/>
      <c r="B6" s="471" t="s">
        <v>392</v>
      </c>
      <c r="C6" s="471" t="s">
        <v>558</v>
      </c>
      <c r="D6" s="471" t="s">
        <v>626</v>
      </c>
      <c r="E6" s="471">
        <v>343575</v>
      </c>
      <c r="F6" s="471">
        <v>8188</v>
      </c>
      <c r="G6" s="471">
        <v>93699</v>
      </c>
      <c r="H6" s="471">
        <v>0</v>
      </c>
      <c r="I6" s="302">
        <v>486158711.75999999</v>
      </c>
      <c r="J6" s="302">
        <v>14699894.75</v>
      </c>
      <c r="K6" s="302">
        <v>28569078.050000001</v>
      </c>
      <c r="L6" s="472">
        <v>529427684.56</v>
      </c>
    </row>
    <row r="7" spans="1:12" s="53" customFormat="1">
      <c r="A7" s="477">
        <v>1</v>
      </c>
      <c r="B7" s="3" t="s">
        <v>78</v>
      </c>
      <c r="C7" s="3"/>
      <c r="D7" s="3" t="s">
        <v>78</v>
      </c>
      <c r="E7" s="3">
        <v>12602</v>
      </c>
      <c r="F7" s="3">
        <v>0</v>
      </c>
      <c r="G7" s="3">
        <v>2877</v>
      </c>
      <c r="H7" s="3">
        <v>0</v>
      </c>
      <c r="I7" s="261">
        <v>1136001.6200000001</v>
      </c>
      <c r="J7" s="261">
        <v>0</v>
      </c>
      <c r="K7" s="261">
        <v>0</v>
      </c>
      <c r="L7" s="405">
        <v>1136001.6200000001</v>
      </c>
    </row>
    <row r="8" spans="1:12" s="58" customFormat="1" ht="15.75">
      <c r="A8" s="478"/>
      <c r="B8" s="471" t="s">
        <v>78</v>
      </c>
      <c r="C8" s="471" t="s">
        <v>316</v>
      </c>
      <c r="D8" s="471" t="s">
        <v>78</v>
      </c>
      <c r="E8" s="471">
        <v>12602</v>
      </c>
      <c r="F8" s="471">
        <v>0</v>
      </c>
      <c r="G8" s="471">
        <v>2877</v>
      </c>
      <c r="H8" s="471">
        <v>0</v>
      </c>
      <c r="I8" s="302">
        <v>1136001.6200000001</v>
      </c>
      <c r="J8" s="302">
        <v>0</v>
      </c>
      <c r="K8" s="302">
        <v>0</v>
      </c>
      <c r="L8" s="472">
        <v>1136001.6200000001</v>
      </c>
    </row>
    <row r="9" spans="1:12" s="53" customFormat="1">
      <c r="A9" s="477">
        <v>1</v>
      </c>
      <c r="B9" s="3" t="s">
        <v>393</v>
      </c>
      <c r="C9" s="3"/>
      <c r="D9" s="3" t="s">
        <v>393</v>
      </c>
      <c r="E9" s="3">
        <v>18372</v>
      </c>
      <c r="F9" s="3">
        <v>0</v>
      </c>
      <c r="G9" s="3">
        <v>6544</v>
      </c>
      <c r="H9" s="3">
        <v>0</v>
      </c>
      <c r="I9" s="261">
        <v>2994758</v>
      </c>
      <c r="J9" s="261">
        <v>0</v>
      </c>
      <c r="K9" s="261">
        <v>0</v>
      </c>
      <c r="L9" s="405">
        <v>2994758</v>
      </c>
    </row>
    <row r="10" spans="1:12" s="58" customFormat="1" ht="15.75">
      <c r="A10" s="478"/>
      <c r="B10" s="471" t="s">
        <v>393</v>
      </c>
      <c r="C10" s="471" t="s">
        <v>317</v>
      </c>
      <c r="D10" s="471" t="s">
        <v>83</v>
      </c>
      <c r="E10" s="471">
        <v>18372</v>
      </c>
      <c r="F10" s="471">
        <v>0</v>
      </c>
      <c r="G10" s="471">
        <v>6544</v>
      </c>
      <c r="H10" s="471">
        <v>0</v>
      </c>
      <c r="I10" s="302">
        <v>2994758</v>
      </c>
      <c r="J10" s="302">
        <v>0</v>
      </c>
      <c r="K10" s="302">
        <v>0</v>
      </c>
      <c r="L10" s="472">
        <v>2994758</v>
      </c>
    </row>
    <row r="11" spans="1:12" s="53" customFormat="1">
      <c r="A11" s="477">
        <v>1</v>
      </c>
      <c r="B11" s="3" t="s">
        <v>394</v>
      </c>
      <c r="C11" s="3"/>
      <c r="D11" s="3" t="s">
        <v>394</v>
      </c>
      <c r="E11" s="3">
        <v>52290</v>
      </c>
      <c r="F11" s="3">
        <v>2441</v>
      </c>
      <c r="G11" s="3">
        <v>20824</v>
      </c>
      <c r="H11" s="3">
        <v>140</v>
      </c>
      <c r="I11" s="261">
        <v>77883888.379999995</v>
      </c>
      <c r="J11" s="261">
        <v>5833308.1100000003</v>
      </c>
      <c r="K11" s="261">
        <v>4295454.3899999997</v>
      </c>
      <c r="L11" s="405">
        <v>88012650.879999995</v>
      </c>
    </row>
    <row r="12" spans="1:12">
      <c r="A12" s="477"/>
      <c r="B12" s="262" t="s">
        <v>394</v>
      </c>
      <c r="C12" s="262" t="s">
        <v>281</v>
      </c>
      <c r="D12" s="262" t="s">
        <v>375</v>
      </c>
      <c r="E12" s="262">
        <v>14996</v>
      </c>
      <c r="F12" s="262">
        <v>767</v>
      </c>
      <c r="G12" s="262">
        <v>6310</v>
      </c>
      <c r="H12" s="262">
        <v>0</v>
      </c>
      <c r="I12" s="353">
        <v>15042278.73</v>
      </c>
      <c r="J12" s="353">
        <v>457250.07</v>
      </c>
      <c r="K12" s="353">
        <v>860774.62</v>
      </c>
      <c r="L12" s="157">
        <v>16360303.42</v>
      </c>
    </row>
    <row r="13" spans="1:12">
      <c r="A13" s="477"/>
      <c r="B13" s="262" t="s">
        <v>394</v>
      </c>
      <c r="C13" s="262" t="s">
        <v>282</v>
      </c>
      <c r="D13" s="262" t="s">
        <v>71</v>
      </c>
      <c r="E13" s="262">
        <v>16494</v>
      </c>
      <c r="F13" s="262">
        <v>395</v>
      </c>
      <c r="G13" s="262">
        <v>7872</v>
      </c>
      <c r="H13" s="262">
        <v>140</v>
      </c>
      <c r="I13" s="353">
        <v>27514266.18</v>
      </c>
      <c r="J13" s="353">
        <v>2653478.2999999998</v>
      </c>
      <c r="K13" s="353">
        <v>1492220.83</v>
      </c>
      <c r="L13" s="157">
        <v>31659965.309999999</v>
      </c>
    </row>
    <row r="14" spans="1:12" s="79" customFormat="1">
      <c r="A14" s="478"/>
      <c r="B14" s="471" t="s">
        <v>394</v>
      </c>
      <c r="C14" s="471" t="s">
        <v>283</v>
      </c>
      <c r="D14" s="471" t="s">
        <v>72</v>
      </c>
      <c r="E14" s="471">
        <v>20800</v>
      </c>
      <c r="F14" s="471">
        <v>1279</v>
      </c>
      <c r="G14" s="471">
        <v>6642</v>
      </c>
      <c r="H14" s="471">
        <v>0</v>
      </c>
      <c r="I14" s="302">
        <v>35327343.469999999</v>
      </c>
      <c r="J14" s="302">
        <v>2722579.74</v>
      </c>
      <c r="K14" s="302">
        <v>1942458.94</v>
      </c>
      <c r="L14" s="472">
        <v>39992382.149999999</v>
      </c>
    </row>
    <row r="15" spans="1:12" s="53" customFormat="1">
      <c r="A15" s="477">
        <v>1</v>
      </c>
      <c r="B15" s="3" t="s">
        <v>395</v>
      </c>
      <c r="C15" s="3"/>
      <c r="D15" s="3" t="s">
        <v>395</v>
      </c>
      <c r="E15" s="3">
        <v>4843</v>
      </c>
      <c r="F15" s="3">
        <v>416</v>
      </c>
      <c r="G15" s="3">
        <v>1589</v>
      </c>
      <c r="H15" s="3">
        <v>0</v>
      </c>
      <c r="I15" s="261">
        <v>7754061.5199999996</v>
      </c>
      <c r="J15" s="261">
        <v>368021.07</v>
      </c>
      <c r="K15" s="261">
        <v>233923.63</v>
      </c>
      <c r="L15" s="405">
        <v>8356006.2199999997</v>
      </c>
    </row>
    <row r="16" spans="1:12">
      <c r="A16" s="477"/>
      <c r="B16" s="262" t="s">
        <v>395</v>
      </c>
      <c r="C16" s="262" t="s">
        <v>284</v>
      </c>
      <c r="D16" s="262" t="s">
        <v>376</v>
      </c>
      <c r="E16" s="262">
        <v>2564</v>
      </c>
      <c r="F16" s="262">
        <v>236</v>
      </c>
      <c r="G16" s="262">
        <v>664</v>
      </c>
      <c r="H16" s="262">
        <v>0</v>
      </c>
      <c r="I16" s="353">
        <v>4191220.99</v>
      </c>
      <c r="J16" s="353">
        <v>235603.23</v>
      </c>
      <c r="K16" s="353">
        <v>29202.34</v>
      </c>
      <c r="L16" s="157">
        <v>4456026.5599999996</v>
      </c>
    </row>
    <row r="17" spans="1:12" s="49" customFormat="1" ht="15.75">
      <c r="A17" s="477"/>
      <c r="B17" s="471" t="s">
        <v>395</v>
      </c>
      <c r="C17" s="471" t="s">
        <v>285</v>
      </c>
      <c r="D17" s="471" t="s">
        <v>377</v>
      </c>
      <c r="E17" s="471">
        <v>517</v>
      </c>
      <c r="F17" s="471">
        <v>57</v>
      </c>
      <c r="G17" s="471">
        <v>177</v>
      </c>
      <c r="H17" s="471">
        <v>0</v>
      </c>
      <c r="I17" s="302">
        <v>643019.64</v>
      </c>
      <c r="J17" s="302">
        <v>15817.19</v>
      </c>
      <c r="K17" s="302">
        <v>37041.93</v>
      </c>
      <c r="L17" s="472">
        <v>695878.76</v>
      </c>
    </row>
    <row r="18" spans="1:12">
      <c r="A18" s="477"/>
      <c r="B18" s="262" t="s">
        <v>395</v>
      </c>
      <c r="C18" s="262" t="s">
        <v>425</v>
      </c>
      <c r="D18" s="262" t="s">
        <v>396</v>
      </c>
      <c r="E18" s="262">
        <v>632</v>
      </c>
      <c r="F18" s="262">
        <v>47</v>
      </c>
      <c r="G18" s="262">
        <v>326</v>
      </c>
      <c r="H18" s="262">
        <v>0</v>
      </c>
      <c r="I18" s="353">
        <v>1076609.49</v>
      </c>
      <c r="J18" s="353">
        <v>33309.800000000003</v>
      </c>
      <c r="K18" s="353">
        <v>62598.19</v>
      </c>
      <c r="L18" s="157">
        <v>1172517.48</v>
      </c>
    </row>
    <row r="19" spans="1:12">
      <c r="A19" s="477"/>
      <c r="B19" s="262" t="s">
        <v>395</v>
      </c>
      <c r="C19" s="262" t="s">
        <v>426</v>
      </c>
      <c r="D19" s="262" t="s">
        <v>397</v>
      </c>
      <c r="E19" s="262">
        <v>55</v>
      </c>
      <c r="F19" s="262">
        <v>7</v>
      </c>
      <c r="G19" s="262">
        <v>31</v>
      </c>
      <c r="H19" s="262">
        <v>0</v>
      </c>
      <c r="I19" s="353">
        <v>102879.55</v>
      </c>
      <c r="J19" s="353">
        <v>4375.68</v>
      </c>
      <c r="K19" s="353">
        <v>5863.26</v>
      </c>
      <c r="L19" s="157">
        <v>113118.49</v>
      </c>
    </row>
    <row r="20" spans="1:12">
      <c r="A20" s="477"/>
      <c r="B20" s="262" t="s">
        <v>395</v>
      </c>
      <c r="C20" s="262" t="s">
        <v>422</v>
      </c>
      <c r="D20" s="262" t="s">
        <v>398</v>
      </c>
      <c r="E20" s="262">
        <v>983</v>
      </c>
      <c r="F20" s="262">
        <v>62</v>
      </c>
      <c r="G20" s="262">
        <v>342</v>
      </c>
      <c r="H20" s="262">
        <v>0</v>
      </c>
      <c r="I20" s="353">
        <v>1576685.28</v>
      </c>
      <c r="J20" s="353">
        <v>72400.62</v>
      </c>
      <c r="K20" s="353">
        <v>90257.44</v>
      </c>
      <c r="L20" s="157">
        <v>1739343.34</v>
      </c>
    </row>
    <row r="21" spans="1:12">
      <c r="A21" s="477"/>
      <c r="B21" s="262" t="s">
        <v>395</v>
      </c>
      <c r="C21" s="262" t="s">
        <v>423</v>
      </c>
      <c r="D21" s="262" t="s">
        <v>399</v>
      </c>
      <c r="E21" s="262">
        <v>41</v>
      </c>
      <c r="F21" s="262">
        <v>7</v>
      </c>
      <c r="G21" s="262">
        <v>30</v>
      </c>
      <c r="H21" s="262">
        <v>0</v>
      </c>
      <c r="I21" s="353">
        <v>69027.7</v>
      </c>
      <c r="J21" s="353">
        <v>784.81</v>
      </c>
      <c r="K21" s="353">
        <v>4051.55</v>
      </c>
      <c r="L21" s="157">
        <v>73864.06</v>
      </c>
    </row>
    <row r="22" spans="1:12">
      <c r="A22" s="477"/>
      <c r="B22" s="262" t="s">
        <v>395</v>
      </c>
      <c r="C22" s="262" t="s">
        <v>420</v>
      </c>
      <c r="D22" s="262" t="s">
        <v>400</v>
      </c>
      <c r="E22" s="262">
        <v>37</v>
      </c>
      <c r="F22" s="262">
        <v>0</v>
      </c>
      <c r="G22" s="262">
        <v>10</v>
      </c>
      <c r="H22" s="262">
        <v>0</v>
      </c>
      <c r="I22" s="353">
        <v>55480.82</v>
      </c>
      <c r="J22" s="353">
        <v>2484.69</v>
      </c>
      <c r="K22" s="353">
        <v>3179.79</v>
      </c>
      <c r="L22" s="157">
        <v>61145.3</v>
      </c>
    </row>
    <row r="23" spans="1:12" s="79" customFormat="1">
      <c r="A23" s="478"/>
      <c r="B23" s="471" t="s">
        <v>395</v>
      </c>
      <c r="C23" s="471" t="s">
        <v>421</v>
      </c>
      <c r="D23" s="471" t="s">
        <v>401</v>
      </c>
      <c r="E23" s="471">
        <v>14</v>
      </c>
      <c r="F23" s="471">
        <v>0</v>
      </c>
      <c r="G23" s="471">
        <v>9</v>
      </c>
      <c r="H23" s="471">
        <v>0</v>
      </c>
      <c r="I23" s="302">
        <v>39138.050000000003</v>
      </c>
      <c r="J23" s="302">
        <v>3245.05</v>
      </c>
      <c r="K23" s="302">
        <v>1729.13</v>
      </c>
      <c r="L23" s="472">
        <v>44112.23</v>
      </c>
    </row>
    <row r="24" spans="1:12" s="53" customFormat="1">
      <c r="A24" s="477">
        <v>1</v>
      </c>
      <c r="B24" s="3" t="s">
        <v>402</v>
      </c>
      <c r="C24" s="3"/>
      <c r="D24" s="3" t="s">
        <v>402</v>
      </c>
      <c r="E24" s="3">
        <v>9830</v>
      </c>
      <c r="F24" s="3">
        <v>29</v>
      </c>
      <c r="G24" s="3">
        <v>106</v>
      </c>
      <c r="H24" s="3">
        <v>0</v>
      </c>
      <c r="I24" s="261">
        <v>5570400.7400000002</v>
      </c>
      <c r="J24" s="261">
        <v>232696.84</v>
      </c>
      <c r="K24" s="261">
        <v>315389.44</v>
      </c>
      <c r="L24" s="405">
        <v>6118487.0199999996</v>
      </c>
    </row>
    <row r="25" spans="1:12">
      <c r="A25" s="477"/>
      <c r="B25" s="262" t="s">
        <v>402</v>
      </c>
      <c r="C25" s="262" t="s">
        <v>429</v>
      </c>
      <c r="D25" s="262" t="s">
        <v>649</v>
      </c>
      <c r="E25" s="262">
        <v>6596</v>
      </c>
      <c r="F25" s="262">
        <v>23</v>
      </c>
      <c r="G25" s="262">
        <v>86</v>
      </c>
      <c r="H25" s="262">
        <v>0</v>
      </c>
      <c r="I25" s="353">
        <v>3933491.97</v>
      </c>
      <c r="J25" s="353">
        <v>172164.87</v>
      </c>
      <c r="K25" s="353">
        <v>219902.93</v>
      </c>
      <c r="L25" s="157">
        <v>4325559.7699999996</v>
      </c>
    </row>
    <row r="26" spans="1:12">
      <c r="A26" s="477"/>
      <c r="B26" s="262" t="s">
        <v>402</v>
      </c>
      <c r="C26" s="262" t="s">
        <v>428</v>
      </c>
      <c r="D26" s="262" t="s">
        <v>337</v>
      </c>
      <c r="E26" s="262">
        <v>2774</v>
      </c>
      <c r="F26" s="262">
        <v>0</v>
      </c>
      <c r="G26" s="262">
        <v>0</v>
      </c>
      <c r="H26" s="262">
        <v>0</v>
      </c>
      <c r="I26" s="353">
        <v>1452290.25</v>
      </c>
      <c r="J26" s="353">
        <v>54417.1</v>
      </c>
      <c r="K26" s="353">
        <v>83714.320000000007</v>
      </c>
      <c r="L26" s="157">
        <v>1590421.67</v>
      </c>
    </row>
    <row r="27" spans="1:12" s="79" customFormat="1">
      <c r="A27" s="478"/>
      <c r="B27" s="471" t="s">
        <v>402</v>
      </c>
      <c r="C27" s="471" t="s">
        <v>427</v>
      </c>
      <c r="D27" s="471" t="s">
        <v>468</v>
      </c>
      <c r="E27" s="471">
        <v>460</v>
      </c>
      <c r="F27" s="471">
        <v>6</v>
      </c>
      <c r="G27" s="471">
        <v>20</v>
      </c>
      <c r="H27" s="471">
        <v>0</v>
      </c>
      <c r="I27" s="302">
        <v>184618.52</v>
      </c>
      <c r="J27" s="302">
        <v>6114.87</v>
      </c>
      <c r="K27" s="302">
        <v>11772.19</v>
      </c>
      <c r="L27" s="472">
        <v>202505.58</v>
      </c>
    </row>
    <row r="28" spans="1:12" s="267" customFormat="1" ht="15.75">
      <c r="A28" s="477">
        <v>1</v>
      </c>
      <c r="B28" s="3" t="s">
        <v>616</v>
      </c>
      <c r="C28" s="3"/>
      <c r="D28" s="3" t="s">
        <v>616</v>
      </c>
      <c r="E28" s="3">
        <v>899096</v>
      </c>
      <c r="F28" s="3">
        <v>72352</v>
      </c>
      <c r="G28" s="3">
        <v>251155</v>
      </c>
      <c r="H28" s="3">
        <v>0</v>
      </c>
      <c r="I28" s="261">
        <v>208880968.90000001</v>
      </c>
      <c r="J28" s="261">
        <v>864191.75</v>
      </c>
      <c r="K28" s="261">
        <v>12471659.91</v>
      </c>
      <c r="L28" s="405">
        <v>222216820.56</v>
      </c>
    </row>
    <row r="29" spans="1:12">
      <c r="A29" s="477"/>
      <c r="B29" s="262" t="s">
        <v>616</v>
      </c>
      <c r="C29" s="262" t="s">
        <v>431</v>
      </c>
      <c r="D29" s="262" t="s">
        <v>590</v>
      </c>
      <c r="E29" s="262">
        <v>19</v>
      </c>
      <c r="F29" s="262">
        <v>0</v>
      </c>
      <c r="G29" s="262">
        <v>5</v>
      </c>
      <c r="H29" s="262">
        <v>0</v>
      </c>
      <c r="I29" s="353">
        <v>23365.63</v>
      </c>
      <c r="J29" s="353">
        <v>352.39</v>
      </c>
      <c r="K29" s="353">
        <v>1509.02</v>
      </c>
      <c r="L29" s="157">
        <v>25227.040000000001</v>
      </c>
    </row>
    <row r="30" spans="1:12">
      <c r="A30" s="477"/>
      <c r="B30" s="262" t="s">
        <v>616</v>
      </c>
      <c r="C30" s="262" t="s">
        <v>287</v>
      </c>
      <c r="D30" s="262" t="s">
        <v>561</v>
      </c>
      <c r="E30" s="262">
        <v>4292</v>
      </c>
      <c r="F30" s="262">
        <v>351</v>
      </c>
      <c r="G30" s="262">
        <v>1065</v>
      </c>
      <c r="H30" s="262">
        <v>0</v>
      </c>
      <c r="I30" s="353">
        <v>1793501.99</v>
      </c>
      <c r="J30" s="353">
        <v>56625.84</v>
      </c>
      <c r="K30" s="353">
        <v>104204</v>
      </c>
      <c r="L30" s="157">
        <v>1954331.83</v>
      </c>
    </row>
    <row r="31" spans="1:12">
      <c r="A31" s="477"/>
      <c r="B31" s="262" t="s">
        <v>616</v>
      </c>
      <c r="C31" s="262" t="s">
        <v>288</v>
      </c>
      <c r="D31" s="262" t="s">
        <v>562</v>
      </c>
      <c r="E31" s="262">
        <v>24372</v>
      </c>
      <c r="F31" s="262">
        <v>2992</v>
      </c>
      <c r="G31" s="262">
        <v>6989</v>
      </c>
      <c r="H31" s="262">
        <v>0</v>
      </c>
      <c r="I31" s="353">
        <v>7301916.8700000001</v>
      </c>
      <c r="J31" s="353">
        <v>32306.5</v>
      </c>
      <c r="K31" s="353">
        <v>436188.48</v>
      </c>
      <c r="L31" s="157">
        <v>7770411.8499999996</v>
      </c>
    </row>
    <row r="32" spans="1:12" s="49" customFormat="1" ht="15.75">
      <c r="A32" s="477"/>
      <c r="B32" s="471" t="s">
        <v>616</v>
      </c>
      <c r="C32" s="471" t="s">
        <v>373</v>
      </c>
      <c r="D32" s="471" t="s">
        <v>563</v>
      </c>
      <c r="E32" s="471">
        <v>3023</v>
      </c>
      <c r="F32" s="471">
        <v>353</v>
      </c>
      <c r="G32" s="471">
        <v>1157</v>
      </c>
      <c r="H32" s="471">
        <v>0</v>
      </c>
      <c r="I32" s="302">
        <v>776728.66</v>
      </c>
      <c r="J32" s="302">
        <v>1006.1</v>
      </c>
      <c r="K32" s="302">
        <v>46546.720000000001</v>
      </c>
      <c r="L32" s="472">
        <v>824281.48</v>
      </c>
    </row>
    <row r="33" spans="1:12">
      <c r="A33" s="477"/>
      <c r="B33" s="262" t="s">
        <v>616</v>
      </c>
      <c r="C33" s="262" t="s">
        <v>289</v>
      </c>
      <c r="D33" s="262" t="s">
        <v>564</v>
      </c>
      <c r="E33" s="262">
        <v>2024</v>
      </c>
      <c r="F33" s="262">
        <v>45</v>
      </c>
      <c r="G33" s="262">
        <v>673</v>
      </c>
      <c r="H33" s="262">
        <v>0</v>
      </c>
      <c r="I33" s="353">
        <v>500358.15</v>
      </c>
      <c r="J33" s="353">
        <v>1159.44</v>
      </c>
      <c r="K33" s="353">
        <v>29955.55</v>
      </c>
      <c r="L33" s="157">
        <v>531473.14</v>
      </c>
    </row>
    <row r="34" spans="1:12">
      <c r="A34" s="477"/>
      <c r="B34" s="262" t="s">
        <v>616</v>
      </c>
      <c r="C34" s="262" t="s">
        <v>290</v>
      </c>
      <c r="D34" s="262" t="s">
        <v>565</v>
      </c>
      <c r="E34" s="262">
        <v>23705</v>
      </c>
      <c r="F34" s="262">
        <v>263</v>
      </c>
      <c r="G34" s="262">
        <v>4363</v>
      </c>
      <c r="H34" s="262">
        <v>0</v>
      </c>
      <c r="I34" s="353">
        <v>7061353.04</v>
      </c>
      <c r="J34" s="353">
        <v>85107.72</v>
      </c>
      <c r="K34" s="353">
        <v>418645.01</v>
      </c>
      <c r="L34" s="157">
        <v>7565105.7699999996</v>
      </c>
    </row>
    <row r="35" spans="1:12">
      <c r="A35" s="477"/>
      <c r="B35" s="262" t="s">
        <v>616</v>
      </c>
      <c r="C35" s="262" t="s">
        <v>291</v>
      </c>
      <c r="D35" s="262" t="s">
        <v>566</v>
      </c>
      <c r="E35" s="262">
        <v>24994</v>
      </c>
      <c r="F35" s="262">
        <v>295</v>
      </c>
      <c r="G35" s="262">
        <v>6021</v>
      </c>
      <c r="H35" s="262">
        <v>0</v>
      </c>
      <c r="I35" s="353">
        <v>6211288.0499999998</v>
      </c>
      <c r="J35" s="353">
        <v>2440.13</v>
      </c>
      <c r="K35" s="353">
        <v>372538.54</v>
      </c>
      <c r="L35" s="157">
        <v>6586266.7199999997</v>
      </c>
    </row>
    <row r="36" spans="1:12">
      <c r="A36" s="477"/>
      <c r="B36" s="262" t="s">
        <v>616</v>
      </c>
      <c r="C36" s="262" t="s">
        <v>292</v>
      </c>
      <c r="D36" s="262" t="s">
        <v>567</v>
      </c>
      <c r="E36" s="262">
        <v>4054</v>
      </c>
      <c r="F36" s="262">
        <v>66</v>
      </c>
      <c r="G36" s="262">
        <v>669</v>
      </c>
      <c r="H36" s="262">
        <v>0</v>
      </c>
      <c r="I36" s="353">
        <v>1645098.76</v>
      </c>
      <c r="J36" s="353">
        <v>63996.480000000003</v>
      </c>
      <c r="K36" s="353">
        <v>94872.85</v>
      </c>
      <c r="L36" s="157">
        <v>1803968.09</v>
      </c>
    </row>
    <row r="37" spans="1:12">
      <c r="A37" s="477"/>
      <c r="B37" s="262" t="s">
        <v>616</v>
      </c>
      <c r="C37" s="262" t="s">
        <v>437</v>
      </c>
      <c r="D37" s="262" t="s">
        <v>617</v>
      </c>
      <c r="E37" s="262">
        <v>2229</v>
      </c>
      <c r="F37" s="262">
        <v>414</v>
      </c>
      <c r="G37" s="262">
        <v>899</v>
      </c>
      <c r="H37" s="262">
        <v>0</v>
      </c>
      <c r="I37" s="353">
        <v>414460.75</v>
      </c>
      <c r="J37" s="353">
        <v>249.19</v>
      </c>
      <c r="K37" s="353">
        <v>24852.11</v>
      </c>
      <c r="L37" s="157">
        <v>439562.05</v>
      </c>
    </row>
    <row r="38" spans="1:12">
      <c r="A38" s="477"/>
      <c r="B38" s="262" t="s">
        <v>616</v>
      </c>
      <c r="C38" s="262" t="s">
        <v>293</v>
      </c>
      <c r="D38" s="262" t="s">
        <v>568</v>
      </c>
      <c r="E38" s="262">
        <v>956</v>
      </c>
      <c r="F38" s="262">
        <v>0</v>
      </c>
      <c r="G38" s="262">
        <v>508</v>
      </c>
      <c r="H38" s="262">
        <v>0</v>
      </c>
      <c r="I38" s="353">
        <v>507625.14</v>
      </c>
      <c r="J38" s="353">
        <v>17543.830000000002</v>
      </c>
      <c r="K38" s="353">
        <v>29407.49</v>
      </c>
      <c r="L38" s="157">
        <v>554576.46</v>
      </c>
    </row>
    <row r="39" spans="1:12">
      <c r="A39" s="477"/>
      <c r="B39" s="262" t="s">
        <v>616</v>
      </c>
      <c r="C39" s="262" t="s">
        <v>294</v>
      </c>
      <c r="D39" s="262" t="s">
        <v>569</v>
      </c>
      <c r="E39" s="262">
        <v>193984</v>
      </c>
      <c r="F39" s="262">
        <v>1411</v>
      </c>
      <c r="G39" s="262">
        <v>24670</v>
      </c>
      <c r="H39" s="262">
        <v>0</v>
      </c>
      <c r="I39" s="353">
        <v>39583078.759999998</v>
      </c>
      <c r="J39" s="353">
        <v>6324.45</v>
      </c>
      <c r="K39" s="353">
        <v>2374673.5099999998</v>
      </c>
      <c r="L39" s="157">
        <v>41964076.719999999</v>
      </c>
    </row>
    <row r="40" spans="1:12">
      <c r="A40" s="477"/>
      <c r="B40" s="262" t="s">
        <v>616</v>
      </c>
      <c r="C40" s="262" t="s">
        <v>295</v>
      </c>
      <c r="D40" s="262" t="s">
        <v>570</v>
      </c>
      <c r="E40" s="262">
        <v>12054</v>
      </c>
      <c r="F40" s="262">
        <v>0</v>
      </c>
      <c r="G40" s="262">
        <v>3077</v>
      </c>
      <c r="H40" s="262">
        <v>0</v>
      </c>
      <c r="I40" s="353">
        <v>1069730.48</v>
      </c>
      <c r="J40" s="353">
        <v>20.12</v>
      </c>
      <c r="K40" s="353">
        <v>64188.78</v>
      </c>
      <c r="L40" s="157">
        <v>1133939.3799999999</v>
      </c>
    </row>
    <row r="41" spans="1:12">
      <c r="A41" s="477"/>
      <c r="B41" s="262" t="s">
        <v>616</v>
      </c>
      <c r="C41" s="262" t="s">
        <v>296</v>
      </c>
      <c r="D41" s="262" t="s">
        <v>571</v>
      </c>
      <c r="E41" s="262">
        <v>5656</v>
      </c>
      <c r="F41" s="262">
        <v>74</v>
      </c>
      <c r="G41" s="262">
        <v>1071</v>
      </c>
      <c r="H41" s="262">
        <v>0</v>
      </c>
      <c r="I41" s="353">
        <v>670710.17000000004</v>
      </c>
      <c r="J41" s="353">
        <v>65.13</v>
      </c>
      <c r="K41" s="353">
        <v>40235.49</v>
      </c>
      <c r="L41" s="157">
        <v>711010.79</v>
      </c>
    </row>
    <row r="42" spans="1:12">
      <c r="A42" s="477"/>
      <c r="B42" s="262" t="s">
        <v>616</v>
      </c>
      <c r="C42" s="262" t="s">
        <v>297</v>
      </c>
      <c r="D42" s="262" t="s">
        <v>572</v>
      </c>
      <c r="E42" s="262">
        <v>26044</v>
      </c>
      <c r="F42" s="262">
        <v>862</v>
      </c>
      <c r="G42" s="262">
        <v>8829</v>
      </c>
      <c r="H42" s="262">
        <v>0</v>
      </c>
      <c r="I42" s="353">
        <v>3646145.37</v>
      </c>
      <c r="J42" s="353">
        <v>0</v>
      </c>
      <c r="K42" s="353">
        <v>218794.47</v>
      </c>
      <c r="L42" s="157">
        <v>3864939.84</v>
      </c>
    </row>
    <row r="43" spans="1:12">
      <c r="A43" s="477"/>
      <c r="B43" s="262" t="s">
        <v>616</v>
      </c>
      <c r="C43" s="262" t="s">
        <v>298</v>
      </c>
      <c r="D43" s="262" t="s">
        <v>573</v>
      </c>
      <c r="E43" s="262">
        <v>1416</v>
      </c>
      <c r="F43" s="262">
        <v>21</v>
      </c>
      <c r="G43" s="262">
        <v>210</v>
      </c>
      <c r="H43" s="262">
        <v>0</v>
      </c>
      <c r="I43" s="353">
        <v>359585.51</v>
      </c>
      <c r="J43" s="353">
        <v>3140.1</v>
      </c>
      <c r="K43" s="353">
        <v>21386.91</v>
      </c>
      <c r="L43" s="157">
        <v>384112.52</v>
      </c>
    </row>
    <row r="44" spans="1:12">
      <c r="A44" s="477"/>
      <c r="B44" s="262" t="s">
        <v>616</v>
      </c>
      <c r="C44" s="262" t="s">
        <v>299</v>
      </c>
      <c r="D44" s="262" t="s">
        <v>574</v>
      </c>
      <c r="E44" s="262">
        <v>4496</v>
      </c>
      <c r="F44" s="262">
        <v>106</v>
      </c>
      <c r="G44" s="262">
        <v>739</v>
      </c>
      <c r="H44" s="262">
        <v>0</v>
      </c>
      <c r="I44" s="353">
        <v>2495022.41</v>
      </c>
      <c r="J44" s="353">
        <v>158979.99</v>
      </c>
      <c r="K44" s="353">
        <v>140192.48000000001</v>
      </c>
      <c r="L44" s="157">
        <v>2794194.88</v>
      </c>
    </row>
    <row r="45" spans="1:12">
      <c r="A45" s="477"/>
      <c r="B45" s="262" t="s">
        <v>616</v>
      </c>
      <c r="C45" s="262" t="s">
        <v>300</v>
      </c>
      <c r="D45" s="262" t="s">
        <v>575</v>
      </c>
      <c r="E45" s="262">
        <v>6877</v>
      </c>
      <c r="F45" s="262">
        <v>388</v>
      </c>
      <c r="G45" s="262">
        <v>3197</v>
      </c>
      <c r="H45" s="262">
        <v>0</v>
      </c>
      <c r="I45" s="353">
        <v>2260847</v>
      </c>
      <c r="J45" s="353">
        <v>15495.74</v>
      </c>
      <c r="K45" s="353">
        <v>130478.43</v>
      </c>
      <c r="L45" s="157">
        <v>2406821.17</v>
      </c>
    </row>
    <row r="46" spans="1:12">
      <c r="A46" s="477"/>
      <c r="B46" s="262" t="s">
        <v>616</v>
      </c>
      <c r="C46" s="262" t="s">
        <v>301</v>
      </c>
      <c r="D46" s="262" t="s">
        <v>576</v>
      </c>
      <c r="E46" s="262">
        <v>387492</v>
      </c>
      <c r="F46" s="262">
        <v>53256</v>
      </c>
      <c r="G46" s="262">
        <v>130870</v>
      </c>
      <c r="H46" s="262">
        <v>0</v>
      </c>
      <c r="I46" s="353">
        <v>86449463.760000005</v>
      </c>
      <c r="J46" s="353">
        <v>16105.05</v>
      </c>
      <c r="K46" s="353">
        <v>5181171.1399999997</v>
      </c>
      <c r="L46" s="157">
        <v>91646739.950000003</v>
      </c>
    </row>
    <row r="47" spans="1:12">
      <c r="A47" s="477"/>
      <c r="B47" s="262" t="s">
        <v>616</v>
      </c>
      <c r="C47" s="262" t="s">
        <v>302</v>
      </c>
      <c r="D47" s="262" t="s">
        <v>577</v>
      </c>
      <c r="E47" s="262">
        <v>32821</v>
      </c>
      <c r="F47" s="262">
        <v>212</v>
      </c>
      <c r="G47" s="262">
        <v>6039</v>
      </c>
      <c r="H47" s="262">
        <v>0</v>
      </c>
      <c r="I47" s="353">
        <v>8785868.4900000002</v>
      </c>
      <c r="J47" s="353">
        <v>52507.57</v>
      </c>
      <c r="K47" s="353">
        <v>524000.5</v>
      </c>
      <c r="L47" s="157">
        <v>9362376.5600000005</v>
      </c>
    </row>
    <row r="48" spans="1:12">
      <c r="A48" s="477"/>
      <c r="B48" s="262" t="s">
        <v>616</v>
      </c>
      <c r="C48" s="262" t="s">
        <v>436</v>
      </c>
      <c r="D48" s="262" t="s">
        <v>578</v>
      </c>
      <c r="E48" s="262">
        <v>475</v>
      </c>
      <c r="F48" s="262">
        <v>0</v>
      </c>
      <c r="G48" s="262">
        <v>44</v>
      </c>
      <c r="H48" s="262">
        <v>0</v>
      </c>
      <c r="I48" s="353">
        <v>108839.87</v>
      </c>
      <c r="J48" s="353">
        <v>592.96</v>
      </c>
      <c r="K48" s="353">
        <v>6494.77</v>
      </c>
      <c r="L48" s="157">
        <v>115927.6</v>
      </c>
    </row>
    <row r="49" spans="1:12">
      <c r="A49" s="477"/>
      <c r="B49" s="262" t="s">
        <v>616</v>
      </c>
      <c r="C49" s="262" t="s">
        <v>424</v>
      </c>
      <c r="D49" s="262" t="s">
        <v>618</v>
      </c>
      <c r="E49" s="262">
        <v>815</v>
      </c>
      <c r="F49" s="262">
        <v>36</v>
      </c>
      <c r="G49" s="262">
        <v>206</v>
      </c>
      <c r="H49" s="262">
        <v>0</v>
      </c>
      <c r="I49" s="353">
        <v>192121.89</v>
      </c>
      <c r="J49" s="353">
        <v>849.89</v>
      </c>
      <c r="K49" s="353">
        <v>11475.83</v>
      </c>
      <c r="L49" s="157">
        <v>204447.61</v>
      </c>
    </row>
    <row r="50" spans="1:12">
      <c r="A50" s="477"/>
      <c r="B50" s="262" t="s">
        <v>616</v>
      </c>
      <c r="C50" s="262" t="s">
        <v>303</v>
      </c>
      <c r="D50" s="262" t="s">
        <v>338</v>
      </c>
      <c r="E50" s="262">
        <v>587</v>
      </c>
      <c r="F50" s="262">
        <v>3</v>
      </c>
      <c r="G50" s="262">
        <v>157</v>
      </c>
      <c r="H50" s="262">
        <v>0</v>
      </c>
      <c r="I50" s="353">
        <v>229999.2</v>
      </c>
      <c r="J50" s="353">
        <v>6598.45</v>
      </c>
      <c r="K50" s="353">
        <v>13409.26</v>
      </c>
      <c r="L50" s="157">
        <v>250006.91</v>
      </c>
    </row>
    <row r="51" spans="1:12">
      <c r="A51" s="477"/>
      <c r="B51" s="262" t="s">
        <v>616</v>
      </c>
      <c r="C51" s="262" t="s">
        <v>304</v>
      </c>
      <c r="D51" s="262" t="s">
        <v>579</v>
      </c>
      <c r="E51" s="262">
        <v>6997</v>
      </c>
      <c r="F51" s="262">
        <v>623</v>
      </c>
      <c r="G51" s="262">
        <v>1746</v>
      </c>
      <c r="H51" s="262">
        <v>0</v>
      </c>
      <c r="I51" s="353">
        <v>1474755.43</v>
      </c>
      <c r="J51" s="353">
        <v>0</v>
      </c>
      <c r="K51" s="353">
        <v>88488.19</v>
      </c>
      <c r="L51" s="157">
        <v>1563243.62</v>
      </c>
    </row>
    <row r="52" spans="1:12">
      <c r="A52" s="477"/>
      <c r="B52" s="262" t="s">
        <v>616</v>
      </c>
      <c r="C52" s="262" t="s">
        <v>305</v>
      </c>
      <c r="D52" s="262" t="s">
        <v>580</v>
      </c>
      <c r="E52" s="262">
        <v>4454</v>
      </c>
      <c r="F52" s="262">
        <v>75</v>
      </c>
      <c r="G52" s="262">
        <v>623</v>
      </c>
      <c r="H52" s="262">
        <v>0</v>
      </c>
      <c r="I52" s="353">
        <v>2033632.15</v>
      </c>
      <c r="J52" s="353">
        <v>88103.66</v>
      </c>
      <c r="K52" s="353">
        <v>116746.21</v>
      </c>
      <c r="L52" s="157">
        <v>2238482.02</v>
      </c>
    </row>
    <row r="53" spans="1:12" s="49" customFormat="1" ht="15.75">
      <c r="A53" s="477"/>
      <c r="B53" s="471" t="s">
        <v>616</v>
      </c>
      <c r="C53" s="471" t="s">
        <v>306</v>
      </c>
      <c r="D53" s="471" t="s">
        <v>581</v>
      </c>
      <c r="E53" s="471">
        <v>23509</v>
      </c>
      <c r="F53" s="471">
        <v>716</v>
      </c>
      <c r="G53" s="471">
        <v>6840</v>
      </c>
      <c r="H53" s="471">
        <v>0</v>
      </c>
      <c r="I53" s="302">
        <v>8533384.8699999992</v>
      </c>
      <c r="J53" s="302">
        <v>156314.04</v>
      </c>
      <c r="K53" s="302">
        <v>502694.48</v>
      </c>
      <c r="L53" s="472">
        <v>9192393.3900000006</v>
      </c>
    </row>
    <row r="54" spans="1:12">
      <c r="A54" s="477"/>
      <c r="B54" s="262" t="s">
        <v>616</v>
      </c>
      <c r="C54" s="262" t="s">
        <v>307</v>
      </c>
      <c r="D54" s="262" t="s">
        <v>582</v>
      </c>
      <c r="E54" s="262">
        <v>22488</v>
      </c>
      <c r="F54" s="262">
        <v>416</v>
      </c>
      <c r="G54" s="262">
        <v>3345</v>
      </c>
      <c r="H54" s="262">
        <v>0</v>
      </c>
      <c r="I54" s="353">
        <v>5640477.4000000004</v>
      </c>
      <c r="J54" s="353">
        <v>64159.199999999997</v>
      </c>
      <c r="K54" s="353">
        <v>334583.37</v>
      </c>
      <c r="L54" s="157">
        <v>6039219.9699999997</v>
      </c>
    </row>
    <row r="55" spans="1:12">
      <c r="A55" s="477"/>
      <c r="B55" s="262" t="s">
        <v>616</v>
      </c>
      <c r="C55" s="262" t="s">
        <v>308</v>
      </c>
      <c r="D55" s="262" t="s">
        <v>339</v>
      </c>
      <c r="E55" s="262">
        <v>7034</v>
      </c>
      <c r="F55" s="262">
        <v>261</v>
      </c>
      <c r="G55" s="262">
        <v>2164</v>
      </c>
      <c r="H55" s="262">
        <v>0</v>
      </c>
      <c r="I55" s="353">
        <v>1316285.4399999999</v>
      </c>
      <c r="J55" s="353">
        <v>203.05</v>
      </c>
      <c r="K55" s="353">
        <v>78972.13</v>
      </c>
      <c r="L55" s="157">
        <v>1395460.62</v>
      </c>
    </row>
    <row r="56" spans="1:12">
      <c r="A56" s="477"/>
      <c r="B56" s="262" t="s">
        <v>616</v>
      </c>
      <c r="C56" s="262" t="s">
        <v>374</v>
      </c>
      <c r="D56" s="262" t="s">
        <v>583</v>
      </c>
      <c r="E56" s="262">
        <v>450</v>
      </c>
      <c r="F56" s="262">
        <v>47</v>
      </c>
      <c r="G56" s="262">
        <v>177</v>
      </c>
      <c r="H56" s="262">
        <v>0</v>
      </c>
      <c r="I56" s="353">
        <v>146115.54999999999</v>
      </c>
      <c r="J56" s="353">
        <v>2218.38</v>
      </c>
      <c r="K56" s="353">
        <v>8638.19</v>
      </c>
      <c r="L56" s="157">
        <v>156972.12</v>
      </c>
    </row>
    <row r="57" spans="1:12">
      <c r="A57" s="477"/>
      <c r="B57" s="262" t="s">
        <v>616</v>
      </c>
      <c r="C57" s="262" t="s">
        <v>309</v>
      </c>
      <c r="D57" s="262" t="s">
        <v>584</v>
      </c>
      <c r="E57" s="262">
        <v>1403</v>
      </c>
      <c r="F57" s="262">
        <v>7</v>
      </c>
      <c r="G57" s="262">
        <v>340</v>
      </c>
      <c r="H57" s="262">
        <v>0</v>
      </c>
      <c r="I57" s="353">
        <v>502513.98</v>
      </c>
      <c r="J57" s="353">
        <v>15595.04</v>
      </c>
      <c r="K57" s="353">
        <v>29215.64</v>
      </c>
      <c r="L57" s="157">
        <v>547324.66</v>
      </c>
    </row>
    <row r="58" spans="1:12">
      <c r="A58" s="477"/>
      <c r="B58" s="262" t="s">
        <v>616</v>
      </c>
      <c r="C58" s="262" t="s">
        <v>430</v>
      </c>
      <c r="D58" s="262" t="s">
        <v>403</v>
      </c>
      <c r="E58" s="262">
        <v>68665</v>
      </c>
      <c r="F58" s="262">
        <v>8887</v>
      </c>
      <c r="G58" s="262">
        <v>33853</v>
      </c>
      <c r="H58" s="262">
        <v>0</v>
      </c>
      <c r="I58" s="353">
        <v>16827362.870000001</v>
      </c>
      <c r="J58" s="353">
        <v>2812.69</v>
      </c>
      <c r="K58" s="353">
        <v>1008739.77</v>
      </c>
      <c r="L58" s="157">
        <v>17838915.329999998</v>
      </c>
    </row>
    <row r="59" spans="1:12">
      <c r="A59" s="477"/>
      <c r="B59" s="262" t="s">
        <v>616</v>
      </c>
      <c r="C59" s="262" t="s">
        <v>419</v>
      </c>
      <c r="D59" s="262" t="s">
        <v>619</v>
      </c>
      <c r="E59" s="262">
        <v>178</v>
      </c>
      <c r="F59" s="262">
        <v>116</v>
      </c>
      <c r="G59" s="262">
        <v>186</v>
      </c>
      <c r="H59" s="262">
        <v>0</v>
      </c>
      <c r="I59" s="353">
        <v>31454.48</v>
      </c>
      <c r="J59" s="353">
        <v>111.37</v>
      </c>
      <c r="K59" s="353">
        <v>1880.47</v>
      </c>
      <c r="L59" s="157">
        <v>33446.32</v>
      </c>
    </row>
    <row r="60" spans="1:12" s="79" customFormat="1">
      <c r="A60" s="478"/>
      <c r="B60" s="471" t="s">
        <v>616</v>
      </c>
      <c r="C60" s="471" t="s">
        <v>698</v>
      </c>
      <c r="D60" s="471" t="s">
        <v>699</v>
      </c>
      <c r="E60" s="471">
        <v>877</v>
      </c>
      <c r="F60" s="471">
        <v>0</v>
      </c>
      <c r="G60" s="471">
        <v>231</v>
      </c>
      <c r="H60" s="471">
        <v>0</v>
      </c>
      <c r="I60" s="302">
        <v>20546.43</v>
      </c>
      <c r="J60" s="302">
        <v>0</v>
      </c>
      <c r="K60" s="302">
        <v>1232.8500000000001</v>
      </c>
      <c r="L60" s="472">
        <v>21779.279999999999</v>
      </c>
    </row>
    <row r="61" spans="1:12" s="79" customFormat="1">
      <c r="A61" s="478"/>
      <c r="B61" s="471" t="s">
        <v>616</v>
      </c>
      <c r="C61" s="471" t="s">
        <v>310</v>
      </c>
      <c r="D61" s="471" t="s">
        <v>585</v>
      </c>
      <c r="E61" s="471">
        <v>656</v>
      </c>
      <c r="F61" s="471">
        <v>56</v>
      </c>
      <c r="G61" s="471">
        <v>192</v>
      </c>
      <c r="H61" s="471">
        <v>0</v>
      </c>
      <c r="I61" s="302">
        <v>267330.34999999998</v>
      </c>
      <c r="J61" s="302">
        <v>13207.25</v>
      </c>
      <c r="K61" s="302">
        <v>15247.27</v>
      </c>
      <c r="L61" s="472">
        <v>295784.87</v>
      </c>
    </row>
    <row r="62" spans="1:12" s="53" customFormat="1">
      <c r="A62" s="477">
        <v>1</v>
      </c>
      <c r="B62" s="3" t="s">
        <v>63</v>
      </c>
      <c r="C62" s="3"/>
      <c r="D62" s="3" t="s">
        <v>63</v>
      </c>
      <c r="E62" s="3">
        <v>820490</v>
      </c>
      <c r="F62" s="3">
        <v>111253</v>
      </c>
      <c r="G62" s="3">
        <v>313986</v>
      </c>
      <c r="H62" s="3">
        <v>1268</v>
      </c>
      <c r="I62" s="261">
        <v>871182229.52999997</v>
      </c>
      <c r="J62" s="261">
        <v>20102326.77</v>
      </c>
      <c r="K62" s="261">
        <v>51277569.68</v>
      </c>
      <c r="L62" s="405">
        <v>942562125.98000002</v>
      </c>
    </row>
    <row r="63" spans="1:12">
      <c r="A63" s="477"/>
      <c r="B63" s="471" t="s">
        <v>63</v>
      </c>
      <c r="C63" s="471" t="s">
        <v>272</v>
      </c>
      <c r="D63" s="471" t="s">
        <v>63</v>
      </c>
      <c r="E63" s="471">
        <v>561954</v>
      </c>
      <c r="F63" s="471">
        <v>88423</v>
      </c>
      <c r="G63" s="471">
        <v>207240</v>
      </c>
      <c r="H63" s="471">
        <v>0</v>
      </c>
      <c r="I63" s="302">
        <v>532018251.31999999</v>
      </c>
      <c r="J63" s="302">
        <v>6544527.4500000002</v>
      </c>
      <c r="K63" s="302">
        <v>31234856.73</v>
      </c>
      <c r="L63" s="472">
        <v>569797635.5</v>
      </c>
    </row>
    <row r="64" spans="1:12">
      <c r="A64" s="477"/>
      <c r="B64" s="471" t="s">
        <v>63</v>
      </c>
      <c r="C64" s="471" t="s">
        <v>274</v>
      </c>
      <c r="D64" s="471" t="s">
        <v>64</v>
      </c>
      <c r="E64" s="471">
        <v>9632</v>
      </c>
      <c r="F64" s="471">
        <v>784</v>
      </c>
      <c r="G64" s="471">
        <v>2357</v>
      </c>
      <c r="H64" s="471">
        <v>0</v>
      </c>
      <c r="I64" s="302">
        <v>10506751.359999999</v>
      </c>
      <c r="J64" s="302">
        <v>44972.27</v>
      </c>
      <c r="K64" s="302">
        <v>625136.62</v>
      </c>
      <c r="L64" s="472">
        <v>11176860.25</v>
      </c>
    </row>
    <row r="65" spans="1:12" s="49" customFormat="1" ht="15.75">
      <c r="A65" s="477"/>
      <c r="B65" s="471" t="s">
        <v>63</v>
      </c>
      <c r="C65" s="471" t="s">
        <v>433</v>
      </c>
      <c r="D65" s="471" t="s">
        <v>404</v>
      </c>
      <c r="E65" s="471">
        <v>1232</v>
      </c>
      <c r="F65" s="471">
        <v>157</v>
      </c>
      <c r="G65" s="471">
        <v>592</v>
      </c>
      <c r="H65" s="471">
        <v>0</v>
      </c>
      <c r="I65" s="302">
        <v>2685412.95</v>
      </c>
      <c r="J65" s="302">
        <v>218067.24</v>
      </c>
      <c r="K65" s="302">
        <v>147620.13</v>
      </c>
      <c r="L65" s="472">
        <v>3051100.32</v>
      </c>
    </row>
    <row r="66" spans="1:12">
      <c r="A66" s="477"/>
      <c r="B66" s="471" t="s">
        <v>63</v>
      </c>
      <c r="C66" s="471" t="s">
        <v>372</v>
      </c>
      <c r="D66" s="471" t="s">
        <v>560</v>
      </c>
      <c r="E66" s="471">
        <v>1359</v>
      </c>
      <c r="F66" s="471">
        <v>40</v>
      </c>
      <c r="G66" s="471">
        <v>164</v>
      </c>
      <c r="H66" s="471">
        <v>13</v>
      </c>
      <c r="I66" s="302">
        <v>2034467.72</v>
      </c>
      <c r="J66" s="302">
        <v>113756.69</v>
      </c>
      <c r="K66" s="302">
        <v>114653.29</v>
      </c>
      <c r="L66" s="472">
        <v>2262877.7000000002</v>
      </c>
    </row>
    <row r="67" spans="1:12" s="49" customFormat="1" ht="15.75">
      <c r="A67" s="477"/>
      <c r="B67" s="471" t="s">
        <v>63</v>
      </c>
      <c r="C67" s="471" t="s">
        <v>275</v>
      </c>
      <c r="D67" s="471" t="s">
        <v>65</v>
      </c>
      <c r="E67" s="471">
        <v>12972</v>
      </c>
      <c r="F67" s="471">
        <v>333</v>
      </c>
      <c r="G67" s="471">
        <v>2385</v>
      </c>
      <c r="H67" s="471">
        <v>0</v>
      </c>
      <c r="I67" s="302">
        <v>17878964.629999999</v>
      </c>
      <c r="J67" s="302">
        <v>796419.66</v>
      </c>
      <c r="K67" s="302">
        <v>1093997.54</v>
      </c>
      <c r="L67" s="472">
        <v>19769381.829999998</v>
      </c>
    </row>
    <row r="68" spans="1:12">
      <c r="A68" s="477"/>
      <c r="B68" s="471" t="s">
        <v>63</v>
      </c>
      <c r="C68" s="471" t="s">
        <v>276</v>
      </c>
      <c r="D68" s="471" t="s">
        <v>66</v>
      </c>
      <c r="E68" s="471">
        <v>5487</v>
      </c>
      <c r="F68" s="471">
        <v>159</v>
      </c>
      <c r="G68" s="471">
        <v>1726</v>
      </c>
      <c r="H68" s="471">
        <v>57</v>
      </c>
      <c r="I68" s="302">
        <v>8598171.9000000004</v>
      </c>
      <c r="J68" s="302">
        <v>464290.18</v>
      </c>
      <c r="K68" s="302">
        <v>486350.23</v>
      </c>
      <c r="L68" s="472">
        <v>9548812.3100000005</v>
      </c>
    </row>
    <row r="69" spans="1:12" s="49" customFormat="1" ht="15.75">
      <c r="A69" s="477"/>
      <c r="B69" s="471" t="s">
        <v>63</v>
      </c>
      <c r="C69" s="471" t="s">
        <v>432</v>
      </c>
      <c r="D69" s="471" t="s">
        <v>405</v>
      </c>
      <c r="E69" s="471">
        <v>2453</v>
      </c>
      <c r="F69" s="471">
        <v>124</v>
      </c>
      <c r="G69" s="471">
        <v>458</v>
      </c>
      <c r="H69" s="471">
        <v>0</v>
      </c>
      <c r="I69" s="302">
        <v>3542677.51</v>
      </c>
      <c r="J69" s="302">
        <v>144311.30000000002</v>
      </c>
      <c r="K69" s="302">
        <v>202336.44</v>
      </c>
      <c r="L69" s="472">
        <v>3889325.25</v>
      </c>
    </row>
    <row r="70" spans="1:12">
      <c r="A70" s="477"/>
      <c r="B70" s="471" t="s">
        <v>63</v>
      </c>
      <c r="C70" s="471" t="s">
        <v>277</v>
      </c>
      <c r="D70" s="471" t="s">
        <v>67</v>
      </c>
      <c r="E70" s="471">
        <v>622</v>
      </c>
      <c r="F70" s="471">
        <v>2</v>
      </c>
      <c r="G70" s="471">
        <v>152</v>
      </c>
      <c r="H70" s="471">
        <v>5</v>
      </c>
      <c r="I70" s="302">
        <v>944542.77</v>
      </c>
      <c r="J70" s="302">
        <v>62942.26</v>
      </c>
      <c r="K70" s="302">
        <v>52680.480000000003</v>
      </c>
      <c r="L70" s="472">
        <v>1060165.51</v>
      </c>
    </row>
    <row r="71" spans="1:12" s="49" customFormat="1" ht="15.75">
      <c r="A71" s="477"/>
      <c r="B71" s="471" t="s">
        <v>63</v>
      </c>
      <c r="C71" s="471" t="s">
        <v>278</v>
      </c>
      <c r="D71" s="471" t="s">
        <v>68</v>
      </c>
      <c r="E71" s="471">
        <v>43833</v>
      </c>
      <c r="F71" s="471">
        <v>1328</v>
      </c>
      <c r="G71" s="471">
        <v>9638</v>
      </c>
      <c r="H71" s="471">
        <v>373</v>
      </c>
      <c r="I71" s="302">
        <v>73069908.049999997</v>
      </c>
      <c r="J71" s="302">
        <v>4821148</v>
      </c>
      <c r="K71" s="302">
        <v>4086306.28</v>
      </c>
      <c r="L71" s="472">
        <v>81977362.329999998</v>
      </c>
    </row>
    <row r="72" spans="1:12">
      <c r="A72" s="477"/>
      <c r="B72" s="471" t="s">
        <v>63</v>
      </c>
      <c r="C72" s="471" t="s">
        <v>286</v>
      </c>
      <c r="D72" s="471" t="s">
        <v>378</v>
      </c>
      <c r="E72" s="471">
        <v>25715</v>
      </c>
      <c r="F72" s="471">
        <v>858</v>
      </c>
      <c r="G72" s="471">
        <v>8274</v>
      </c>
      <c r="H72" s="471">
        <v>0</v>
      </c>
      <c r="I72" s="302">
        <v>52805355.509999998</v>
      </c>
      <c r="J72" s="302">
        <v>4716774.76</v>
      </c>
      <c r="K72" s="302">
        <v>3364331.2</v>
      </c>
      <c r="L72" s="472">
        <v>60886461.469999999</v>
      </c>
    </row>
    <row r="73" spans="1:12" s="58" customFormat="1" ht="15.75">
      <c r="A73" s="478"/>
      <c r="B73" s="471" t="s">
        <v>63</v>
      </c>
      <c r="C73" s="471" t="s">
        <v>418</v>
      </c>
      <c r="D73" s="471" t="s">
        <v>406</v>
      </c>
      <c r="E73" s="471">
        <v>113136</v>
      </c>
      <c r="F73" s="471">
        <v>13509</v>
      </c>
      <c r="G73" s="471">
        <v>45627</v>
      </c>
      <c r="H73" s="471">
        <v>419</v>
      </c>
      <c r="I73" s="302">
        <v>120054632.58</v>
      </c>
      <c r="J73" s="302">
        <v>1819585.19</v>
      </c>
      <c r="K73" s="302">
        <v>7069893.8499999996</v>
      </c>
      <c r="L73" s="472">
        <v>128944111.62</v>
      </c>
    </row>
    <row r="74" spans="1:12" s="79" customFormat="1">
      <c r="A74" s="478"/>
      <c r="B74" s="471" t="s">
        <v>63</v>
      </c>
      <c r="C74" s="471" t="s">
        <v>637</v>
      </c>
      <c r="D74" s="471" t="s">
        <v>638</v>
      </c>
      <c r="E74" s="471">
        <v>42009</v>
      </c>
      <c r="F74" s="471">
        <v>5532</v>
      </c>
      <c r="G74" s="471">
        <v>35370</v>
      </c>
      <c r="H74" s="471">
        <v>401</v>
      </c>
      <c r="I74" s="302">
        <v>46954507.770000003</v>
      </c>
      <c r="J74" s="302">
        <v>353927.96</v>
      </c>
      <c r="K74" s="302">
        <v>2793863.22</v>
      </c>
      <c r="L74" s="472">
        <v>50102298.950000003</v>
      </c>
    </row>
    <row r="75" spans="1:12" s="79" customFormat="1">
      <c r="A75" s="478"/>
      <c r="B75" s="471" t="s">
        <v>63</v>
      </c>
      <c r="C75" s="471" t="s">
        <v>443</v>
      </c>
      <c r="D75" s="471" t="s">
        <v>417</v>
      </c>
      <c r="E75" s="471">
        <v>86</v>
      </c>
      <c r="F75" s="471">
        <v>4</v>
      </c>
      <c r="G75" s="471">
        <v>3</v>
      </c>
      <c r="H75" s="471">
        <v>0</v>
      </c>
      <c r="I75" s="302">
        <v>88585.46</v>
      </c>
      <c r="J75" s="302">
        <v>1603.81</v>
      </c>
      <c r="K75" s="302">
        <v>5543.67</v>
      </c>
      <c r="L75" s="472">
        <v>95732.94</v>
      </c>
    </row>
    <row r="76" spans="1:12" s="267" customFormat="1" ht="15.75">
      <c r="A76" s="477">
        <v>1</v>
      </c>
      <c r="B76" s="3" t="s">
        <v>407</v>
      </c>
      <c r="C76" s="3"/>
      <c r="D76" s="3" t="s">
        <v>407</v>
      </c>
      <c r="E76" s="3">
        <v>5</v>
      </c>
      <c r="F76" s="3">
        <v>0</v>
      </c>
      <c r="G76" s="3">
        <v>0</v>
      </c>
      <c r="H76" s="3">
        <v>2</v>
      </c>
      <c r="I76" s="261">
        <v>7421.64</v>
      </c>
      <c r="J76" s="261">
        <v>398.32</v>
      </c>
      <c r="K76" s="261">
        <v>466.58</v>
      </c>
      <c r="L76" s="405">
        <v>8286.5400000000009</v>
      </c>
    </row>
    <row r="77" spans="1:12" s="79" customFormat="1">
      <c r="A77" s="478"/>
      <c r="B77" s="471" t="s">
        <v>407</v>
      </c>
      <c r="C77" s="471" t="s">
        <v>434</v>
      </c>
      <c r="D77" s="471" t="s">
        <v>408</v>
      </c>
      <c r="E77" s="471">
        <v>5</v>
      </c>
      <c r="F77" s="471">
        <v>0</v>
      </c>
      <c r="G77" s="471">
        <v>0</v>
      </c>
      <c r="H77" s="471">
        <v>2</v>
      </c>
      <c r="I77" s="302">
        <v>7421.64</v>
      </c>
      <c r="J77" s="302">
        <v>398.32</v>
      </c>
      <c r="K77" s="302">
        <v>466.58</v>
      </c>
      <c r="L77" s="472">
        <v>8286.5400000000009</v>
      </c>
    </row>
    <row r="78" spans="1:12" s="53" customFormat="1">
      <c r="A78" s="477">
        <v>1</v>
      </c>
      <c r="B78" s="3" t="s">
        <v>409</v>
      </c>
      <c r="C78" s="3"/>
      <c r="D78" s="3" t="s">
        <v>409</v>
      </c>
      <c r="E78" s="3">
        <v>12155</v>
      </c>
      <c r="F78" s="3">
        <v>21</v>
      </c>
      <c r="G78" s="3">
        <v>2560</v>
      </c>
      <c r="H78" s="3">
        <v>0</v>
      </c>
      <c r="I78" s="261">
        <v>3478066.2</v>
      </c>
      <c r="J78" s="261">
        <v>0</v>
      </c>
      <c r="K78" s="261">
        <v>84791.27</v>
      </c>
      <c r="L78" s="405">
        <v>3562857.47</v>
      </c>
    </row>
    <row r="79" spans="1:12" s="79" customFormat="1">
      <c r="A79" s="478"/>
      <c r="B79" s="471" t="s">
        <v>409</v>
      </c>
      <c r="C79" s="471" t="s">
        <v>314</v>
      </c>
      <c r="D79" s="471" t="s">
        <v>76</v>
      </c>
      <c r="E79" s="471">
        <v>12155</v>
      </c>
      <c r="F79" s="471">
        <v>21</v>
      </c>
      <c r="G79" s="471">
        <v>2560</v>
      </c>
      <c r="H79" s="471">
        <v>0</v>
      </c>
      <c r="I79" s="302">
        <v>3478066.2</v>
      </c>
      <c r="J79" s="302">
        <v>0</v>
      </c>
      <c r="K79" s="302">
        <v>84791.27</v>
      </c>
      <c r="L79" s="472">
        <v>3562857.47</v>
      </c>
    </row>
    <row r="80" spans="1:12" s="267" customFormat="1" ht="15.75">
      <c r="A80" s="477">
        <v>1</v>
      </c>
      <c r="B80" s="3" t="s">
        <v>75</v>
      </c>
      <c r="C80" s="3"/>
      <c r="D80" s="3" t="s">
        <v>75</v>
      </c>
      <c r="E80" s="3">
        <v>12602</v>
      </c>
      <c r="F80" s="3">
        <v>0</v>
      </c>
      <c r="G80" s="3">
        <v>2877</v>
      </c>
      <c r="H80" s="3">
        <v>0</v>
      </c>
      <c r="I80" s="261">
        <v>2710118.23</v>
      </c>
      <c r="J80" s="261">
        <v>0</v>
      </c>
      <c r="K80" s="261">
        <v>0</v>
      </c>
      <c r="L80" s="405">
        <v>2710118.23</v>
      </c>
    </row>
    <row r="81" spans="1:12" s="79" customFormat="1">
      <c r="A81" s="478"/>
      <c r="B81" s="471" t="s">
        <v>75</v>
      </c>
      <c r="C81" s="471" t="s">
        <v>313</v>
      </c>
      <c r="D81" s="471" t="s">
        <v>75</v>
      </c>
      <c r="E81" s="471">
        <v>12602</v>
      </c>
      <c r="F81" s="471">
        <v>0</v>
      </c>
      <c r="G81" s="471">
        <v>2877</v>
      </c>
      <c r="H81" s="471">
        <v>0</v>
      </c>
      <c r="I81" s="302">
        <v>2710118.23</v>
      </c>
      <c r="J81" s="302">
        <v>0</v>
      </c>
      <c r="K81" s="302">
        <v>0</v>
      </c>
      <c r="L81" s="472">
        <v>2710118.23</v>
      </c>
    </row>
    <row r="82" spans="1:12" s="53" customFormat="1">
      <c r="A82" s="477">
        <v>1</v>
      </c>
      <c r="B82" s="3" t="s">
        <v>77</v>
      </c>
      <c r="C82" s="3"/>
      <c r="D82" s="3" t="s">
        <v>77</v>
      </c>
      <c r="E82" s="3">
        <v>236220</v>
      </c>
      <c r="F82" s="3">
        <v>0</v>
      </c>
      <c r="G82" s="3">
        <v>34396</v>
      </c>
      <c r="H82" s="3">
        <v>0</v>
      </c>
      <c r="I82" s="261">
        <v>22707383.199999999</v>
      </c>
      <c r="J82" s="261">
        <v>762.63</v>
      </c>
      <c r="K82" s="261">
        <v>0</v>
      </c>
      <c r="L82" s="405">
        <v>22708145.829999998</v>
      </c>
    </row>
    <row r="83" spans="1:12" s="79" customFormat="1">
      <c r="A83" s="478"/>
      <c r="B83" s="471" t="s">
        <v>77</v>
      </c>
      <c r="C83" s="471" t="s">
        <v>315</v>
      </c>
      <c r="D83" s="471" t="s">
        <v>77</v>
      </c>
      <c r="E83" s="471">
        <v>236220</v>
      </c>
      <c r="F83" s="471">
        <v>0</v>
      </c>
      <c r="G83" s="471">
        <v>34396</v>
      </c>
      <c r="H83" s="471">
        <v>0</v>
      </c>
      <c r="I83" s="302">
        <v>22707383.199999999</v>
      </c>
      <c r="J83" s="302">
        <v>762.63</v>
      </c>
      <c r="K83" s="302">
        <v>0</v>
      </c>
      <c r="L83" s="472">
        <v>22708145.829999998</v>
      </c>
    </row>
    <row r="84" spans="1:12" s="53" customFormat="1">
      <c r="A84" s="477">
        <v>1</v>
      </c>
      <c r="B84" s="3" t="s">
        <v>74</v>
      </c>
      <c r="C84" s="3"/>
      <c r="D84" s="3" t="s">
        <v>74</v>
      </c>
      <c r="E84" s="3">
        <v>45863</v>
      </c>
      <c r="F84" s="3">
        <v>0</v>
      </c>
      <c r="G84" s="3">
        <v>18699</v>
      </c>
      <c r="H84" s="3">
        <v>0</v>
      </c>
      <c r="I84" s="261">
        <v>7149872.8700000001</v>
      </c>
      <c r="J84" s="261">
        <v>4570.41</v>
      </c>
      <c r="K84" s="261">
        <v>175597.82</v>
      </c>
      <c r="L84" s="405">
        <v>7330041.0999999996</v>
      </c>
    </row>
    <row r="85" spans="1:12" s="79" customFormat="1">
      <c r="A85" s="478"/>
      <c r="B85" s="471" t="s">
        <v>74</v>
      </c>
      <c r="C85" s="471" t="s">
        <v>312</v>
      </c>
      <c r="D85" s="471" t="s">
        <v>74</v>
      </c>
      <c r="E85" s="471">
        <v>45373</v>
      </c>
      <c r="F85" s="471">
        <v>0</v>
      </c>
      <c r="G85" s="471">
        <v>18619</v>
      </c>
      <c r="H85" s="471">
        <v>0</v>
      </c>
      <c r="I85" s="302">
        <v>6620315.3399999999</v>
      </c>
      <c r="J85" s="302">
        <v>0</v>
      </c>
      <c r="K85" s="302">
        <v>145398.85</v>
      </c>
      <c r="L85" s="472">
        <v>6765714.1900000004</v>
      </c>
    </row>
    <row r="86" spans="1:12" s="79" customFormat="1">
      <c r="A86" s="478"/>
      <c r="B86" s="471" t="s">
        <v>74</v>
      </c>
      <c r="C86" s="471" t="s">
        <v>435</v>
      </c>
      <c r="D86" s="471" t="s">
        <v>410</v>
      </c>
      <c r="E86" s="471">
        <v>92</v>
      </c>
      <c r="F86" s="471">
        <v>0</v>
      </c>
      <c r="G86" s="471">
        <v>53</v>
      </c>
      <c r="H86" s="471">
        <v>0</v>
      </c>
      <c r="I86" s="302">
        <v>126500.58</v>
      </c>
      <c r="J86" s="302">
        <v>772.23</v>
      </c>
      <c r="K86" s="302">
        <v>6785</v>
      </c>
      <c r="L86" s="472">
        <v>134057.81</v>
      </c>
    </row>
    <row r="87" spans="1:12" s="58" customFormat="1" ht="15.75">
      <c r="A87" s="478"/>
      <c r="B87" s="471" t="s">
        <v>74</v>
      </c>
      <c r="C87" s="471" t="s">
        <v>659</v>
      </c>
      <c r="D87" s="471" t="s">
        <v>660</v>
      </c>
      <c r="E87" s="471">
        <v>398</v>
      </c>
      <c r="F87" s="471">
        <v>0</v>
      </c>
      <c r="G87" s="471">
        <v>27</v>
      </c>
      <c r="H87" s="471">
        <v>0</v>
      </c>
      <c r="I87" s="302">
        <v>403056.95</v>
      </c>
      <c r="J87" s="302">
        <v>3798.18</v>
      </c>
      <c r="K87" s="302">
        <v>23413.97</v>
      </c>
      <c r="L87" s="472">
        <v>430269.1</v>
      </c>
    </row>
    <row r="88" spans="1:12" s="53" customFormat="1">
      <c r="A88" s="477">
        <v>1</v>
      </c>
      <c r="B88" s="3" t="s">
        <v>73</v>
      </c>
      <c r="C88" s="3"/>
      <c r="D88" s="3" t="s">
        <v>73</v>
      </c>
      <c r="E88" s="3">
        <v>40450</v>
      </c>
      <c r="F88" s="3">
        <v>3485</v>
      </c>
      <c r="G88" s="3">
        <v>22631</v>
      </c>
      <c r="H88" s="3">
        <v>0</v>
      </c>
      <c r="I88" s="261">
        <v>61304263.759999998</v>
      </c>
      <c r="J88" s="261">
        <v>2668114.79</v>
      </c>
      <c r="K88" s="261">
        <v>3505164.12</v>
      </c>
      <c r="L88" s="405">
        <v>67477542.670000002</v>
      </c>
    </row>
    <row r="89" spans="1:12" s="79" customFormat="1">
      <c r="A89" s="478"/>
      <c r="B89" s="471" t="s">
        <v>73</v>
      </c>
      <c r="C89" s="471" t="s">
        <v>311</v>
      </c>
      <c r="D89" s="471" t="s">
        <v>73</v>
      </c>
      <c r="E89" s="471">
        <v>40450</v>
      </c>
      <c r="F89" s="471">
        <v>3485</v>
      </c>
      <c r="G89" s="471">
        <v>22631</v>
      </c>
      <c r="H89" s="471">
        <v>0</v>
      </c>
      <c r="I89" s="302">
        <v>61304263.759999998</v>
      </c>
      <c r="J89" s="302">
        <v>2668114.79</v>
      </c>
      <c r="K89" s="302">
        <v>3505164.12</v>
      </c>
      <c r="L89" s="472">
        <v>67477542.670000002</v>
      </c>
    </row>
    <row r="90" spans="1:12" s="267" customFormat="1" ht="15.75">
      <c r="A90" s="477">
        <v>1</v>
      </c>
      <c r="B90" s="3" t="s">
        <v>411</v>
      </c>
      <c r="C90" s="3"/>
      <c r="D90" s="3" t="s">
        <v>411</v>
      </c>
      <c r="E90" s="3">
        <v>204221</v>
      </c>
      <c r="F90" s="3">
        <v>29577</v>
      </c>
      <c r="G90" s="3">
        <v>113992</v>
      </c>
      <c r="H90" s="3">
        <v>3364</v>
      </c>
      <c r="I90" s="261">
        <v>262791191.22999999</v>
      </c>
      <c r="J90" s="261">
        <v>3870150.12</v>
      </c>
      <c r="K90" s="261">
        <v>15436628.220000001</v>
      </c>
      <c r="L90" s="405">
        <v>282097969.56999999</v>
      </c>
    </row>
    <row r="91" spans="1:12">
      <c r="A91" s="477"/>
      <c r="B91" s="471" t="s">
        <v>411</v>
      </c>
      <c r="C91" s="471" t="s">
        <v>273</v>
      </c>
      <c r="D91" s="471" t="s">
        <v>85</v>
      </c>
      <c r="E91" s="471">
        <v>334</v>
      </c>
      <c r="F91" s="471">
        <v>2</v>
      </c>
      <c r="G91" s="471">
        <v>86</v>
      </c>
      <c r="H91" s="471">
        <v>0</v>
      </c>
      <c r="I91" s="302">
        <v>350650.74</v>
      </c>
      <c r="J91" s="302">
        <v>2711.7</v>
      </c>
      <c r="K91" s="302">
        <v>20876.34</v>
      </c>
      <c r="L91" s="472">
        <v>374238.78</v>
      </c>
    </row>
    <row r="92" spans="1:12" s="58" customFormat="1" ht="15.75">
      <c r="A92" s="478"/>
      <c r="B92" s="471" t="s">
        <v>411</v>
      </c>
      <c r="C92" s="471" t="s">
        <v>279</v>
      </c>
      <c r="D92" s="471" t="s">
        <v>69</v>
      </c>
      <c r="E92" s="471">
        <v>201523</v>
      </c>
      <c r="F92" s="471">
        <v>29201</v>
      </c>
      <c r="G92" s="471">
        <v>109021</v>
      </c>
      <c r="H92" s="471">
        <v>3125</v>
      </c>
      <c r="I92" s="302">
        <v>258126992</v>
      </c>
      <c r="J92" s="302">
        <v>3823913.65</v>
      </c>
      <c r="K92" s="302">
        <v>15166848.26</v>
      </c>
      <c r="L92" s="472">
        <v>277117753.91000003</v>
      </c>
    </row>
    <row r="93" spans="1:12" s="79" customFormat="1">
      <c r="A93" s="478"/>
      <c r="B93" s="471" t="s">
        <v>411</v>
      </c>
      <c r="C93" s="471" t="s">
        <v>280</v>
      </c>
      <c r="D93" s="471" t="s">
        <v>70</v>
      </c>
      <c r="E93" s="471">
        <v>922</v>
      </c>
      <c r="F93" s="471">
        <v>310</v>
      </c>
      <c r="G93" s="471">
        <v>4292</v>
      </c>
      <c r="H93" s="471">
        <v>233</v>
      </c>
      <c r="I93" s="302">
        <v>2883880.09</v>
      </c>
      <c r="J93" s="302">
        <v>12862.48</v>
      </c>
      <c r="K93" s="302">
        <v>165126.68</v>
      </c>
      <c r="L93" s="472">
        <v>3061869.25</v>
      </c>
    </row>
    <row r="94" spans="1:12" s="79" customFormat="1">
      <c r="A94" s="478"/>
      <c r="B94" s="471" t="s">
        <v>411</v>
      </c>
      <c r="C94" s="471" t="s">
        <v>438</v>
      </c>
      <c r="D94" s="471" t="s">
        <v>412</v>
      </c>
      <c r="E94" s="471">
        <v>1442</v>
      </c>
      <c r="F94" s="471">
        <v>64</v>
      </c>
      <c r="G94" s="471">
        <v>593</v>
      </c>
      <c r="H94" s="471">
        <v>6</v>
      </c>
      <c r="I94" s="302">
        <v>1429668.4</v>
      </c>
      <c r="J94" s="302">
        <v>30662.29</v>
      </c>
      <c r="K94" s="302">
        <v>83776.94</v>
      </c>
      <c r="L94" s="472">
        <v>1544107.63</v>
      </c>
    </row>
    <row r="95" spans="1:12" s="53" customFormat="1">
      <c r="A95" s="477">
        <v>1</v>
      </c>
      <c r="B95" s="3" t="s">
        <v>413</v>
      </c>
      <c r="C95" s="3"/>
      <c r="D95" s="3" t="s">
        <v>413</v>
      </c>
      <c r="E95" s="3">
        <v>497100</v>
      </c>
      <c r="F95" s="3">
        <v>89883</v>
      </c>
      <c r="G95" s="3">
        <v>11856</v>
      </c>
      <c r="H95" s="3">
        <v>7737</v>
      </c>
      <c r="I95" s="261">
        <v>264907860.53999999</v>
      </c>
      <c r="J95" s="261">
        <v>55221.35</v>
      </c>
      <c r="K95" s="261">
        <v>15665136.48</v>
      </c>
      <c r="L95" s="405">
        <v>280628218.37</v>
      </c>
    </row>
    <row r="96" spans="1:12" s="58" customFormat="1" ht="15.75">
      <c r="A96" s="478"/>
      <c r="B96" s="471" t="s">
        <v>413</v>
      </c>
      <c r="C96" s="471" t="s">
        <v>439</v>
      </c>
      <c r="D96" s="471" t="s">
        <v>413</v>
      </c>
      <c r="E96" s="471">
        <v>496594</v>
      </c>
      <c r="F96" s="471">
        <v>89877</v>
      </c>
      <c r="G96" s="471">
        <v>0</v>
      </c>
      <c r="H96" s="471">
        <v>7737</v>
      </c>
      <c r="I96" s="302">
        <v>261901286.43000001</v>
      </c>
      <c r="J96" s="302">
        <v>11080.14</v>
      </c>
      <c r="K96" s="302">
        <v>15487429.15</v>
      </c>
      <c r="L96" s="472">
        <v>277399795.72000003</v>
      </c>
    </row>
    <row r="97" spans="1:12" s="58" customFormat="1" ht="15.75">
      <c r="A97" s="478"/>
      <c r="B97" s="471" t="s">
        <v>413</v>
      </c>
      <c r="C97" s="471" t="s">
        <v>446</v>
      </c>
      <c r="D97" s="471" t="s">
        <v>447</v>
      </c>
      <c r="E97" s="471">
        <v>0</v>
      </c>
      <c r="F97" s="471">
        <v>0</v>
      </c>
      <c r="G97" s="471">
        <v>11416</v>
      </c>
      <c r="H97" s="471">
        <v>0</v>
      </c>
      <c r="I97" s="302">
        <v>2120591.54</v>
      </c>
      <c r="J97" s="302">
        <v>0</v>
      </c>
      <c r="K97" s="302">
        <v>127232.26</v>
      </c>
      <c r="L97" s="472">
        <v>2247823.7999999998</v>
      </c>
    </row>
    <row r="98" spans="1:12" s="58" customFormat="1" ht="15.75">
      <c r="A98" s="478"/>
      <c r="B98" s="471" t="s">
        <v>413</v>
      </c>
      <c r="C98" s="471" t="s">
        <v>440</v>
      </c>
      <c r="D98" s="471" t="s">
        <v>414</v>
      </c>
      <c r="E98" s="471">
        <v>506</v>
      </c>
      <c r="F98" s="471">
        <v>6</v>
      </c>
      <c r="G98" s="471">
        <v>68</v>
      </c>
      <c r="H98" s="471">
        <v>0</v>
      </c>
      <c r="I98" s="302">
        <v>770956.99</v>
      </c>
      <c r="J98" s="302">
        <v>44101.62</v>
      </c>
      <c r="K98" s="302">
        <v>43575.94</v>
      </c>
      <c r="L98" s="472">
        <v>858634.55</v>
      </c>
    </row>
    <row r="99" spans="1:12" s="79" customFormat="1">
      <c r="A99" s="478"/>
      <c r="B99" s="471" t="s">
        <v>413</v>
      </c>
      <c r="C99" s="471" t="s">
        <v>661</v>
      </c>
      <c r="D99" s="471" t="s">
        <v>657</v>
      </c>
      <c r="E99" s="471">
        <v>0</v>
      </c>
      <c r="F99" s="471">
        <v>0</v>
      </c>
      <c r="G99" s="471">
        <v>372</v>
      </c>
      <c r="H99" s="471">
        <v>0</v>
      </c>
      <c r="I99" s="302">
        <v>115025.58</v>
      </c>
      <c r="J99" s="302">
        <v>39.590000000000003</v>
      </c>
      <c r="K99" s="302">
        <v>6899.13</v>
      </c>
      <c r="L99" s="472">
        <v>121964.3</v>
      </c>
    </row>
    <row r="100" spans="1:12" s="53" customFormat="1">
      <c r="A100" s="404">
        <v>1</v>
      </c>
      <c r="B100" s="260" t="s">
        <v>415</v>
      </c>
      <c r="C100" s="260"/>
      <c r="D100" s="260" t="s">
        <v>415</v>
      </c>
      <c r="E100" s="3">
        <v>13</v>
      </c>
      <c r="F100" s="3">
        <v>0</v>
      </c>
      <c r="G100" s="3">
        <v>4</v>
      </c>
      <c r="H100" s="3">
        <v>0</v>
      </c>
      <c r="I100" s="261">
        <v>7630.82</v>
      </c>
      <c r="J100" s="261">
        <v>579.15</v>
      </c>
      <c r="K100" s="261">
        <v>0</v>
      </c>
      <c r="L100" s="405">
        <v>8209.9699999999993</v>
      </c>
    </row>
    <row r="101" spans="1:12" s="79" customFormat="1">
      <c r="A101" s="288"/>
      <c r="B101" s="265" t="s">
        <v>415</v>
      </c>
      <c r="C101" s="265" t="s">
        <v>441</v>
      </c>
      <c r="D101" s="265" t="s">
        <v>415</v>
      </c>
      <c r="E101" s="471">
        <v>13</v>
      </c>
      <c r="F101" s="471">
        <v>0</v>
      </c>
      <c r="G101" s="471">
        <v>4</v>
      </c>
      <c r="H101" s="471">
        <v>0</v>
      </c>
      <c r="I101" s="302">
        <v>7630.82</v>
      </c>
      <c r="J101" s="302">
        <v>579.15</v>
      </c>
      <c r="K101" s="302">
        <v>0</v>
      </c>
      <c r="L101" s="472">
        <v>8209.9699999999993</v>
      </c>
    </row>
    <row r="102" spans="1:12" s="53" customFormat="1">
      <c r="A102" s="404">
        <v>1</v>
      </c>
      <c r="B102" s="260" t="s">
        <v>548</v>
      </c>
      <c r="C102" s="260"/>
      <c r="D102" s="260" t="s">
        <v>548</v>
      </c>
      <c r="E102" s="3">
        <v>3280</v>
      </c>
      <c r="F102" s="3">
        <v>144</v>
      </c>
      <c r="G102" s="3">
        <v>1145</v>
      </c>
      <c r="H102" s="3">
        <v>0</v>
      </c>
      <c r="I102" s="261">
        <v>5843728.1699999999</v>
      </c>
      <c r="J102" s="261">
        <v>422136.22</v>
      </c>
      <c r="K102" s="261">
        <v>340721.51</v>
      </c>
      <c r="L102" s="405">
        <v>6606585.9000000004</v>
      </c>
    </row>
    <row r="103" spans="1:12" ht="15.75" thickBot="1">
      <c r="A103" s="406"/>
      <c r="B103" s="159" t="s">
        <v>548</v>
      </c>
      <c r="C103" s="159" t="s">
        <v>442</v>
      </c>
      <c r="D103" s="159" t="s">
        <v>416</v>
      </c>
      <c r="E103" s="407">
        <v>3280</v>
      </c>
      <c r="F103" s="407">
        <v>144</v>
      </c>
      <c r="G103" s="407">
        <v>1145</v>
      </c>
      <c r="H103" s="407">
        <v>0</v>
      </c>
      <c r="I103" s="161">
        <v>5843728.1699999999</v>
      </c>
      <c r="J103" s="161">
        <v>422136.22</v>
      </c>
      <c r="K103" s="161">
        <v>340721.51</v>
      </c>
      <c r="L103" s="162">
        <v>6606585.9000000004</v>
      </c>
    </row>
  </sheetData>
  <autoFilter ref="A3:L103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sqref="A1:K1"/>
    </sheetView>
  </sheetViews>
  <sheetFormatPr defaultRowHeight="15"/>
  <cols>
    <col min="1" max="1" width="13.140625" style="79" customWidth="1"/>
    <col min="2" max="2" width="22.140625" style="79" customWidth="1"/>
    <col min="3" max="3" width="12.42578125" style="79" customWidth="1"/>
    <col min="4" max="4" width="11.42578125" style="79" customWidth="1"/>
    <col min="5" max="5" width="8.5703125" style="79" customWidth="1"/>
    <col min="6" max="6" width="12.140625" style="79" customWidth="1"/>
    <col min="7" max="7" width="14" style="79" customWidth="1"/>
    <col min="8" max="8" width="11" style="79" bestFit="1" customWidth="1"/>
    <col min="9" max="9" width="15.7109375" style="79" bestFit="1" customWidth="1"/>
    <col min="10" max="10" width="18.140625" style="79" customWidth="1"/>
    <col min="11" max="11" width="20" style="79" customWidth="1"/>
    <col min="12" max="16384" width="9.140625" style="79"/>
  </cols>
  <sheetData>
    <row r="1" spans="1:11">
      <c r="A1" s="546" t="s">
        <v>775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>
      <c r="A2" s="103"/>
    </row>
    <row r="3" spans="1:11" s="49" customFormat="1" ht="31.5">
      <c r="A3" s="408" t="s">
        <v>453</v>
      </c>
      <c r="B3" s="408" t="s">
        <v>454</v>
      </c>
      <c r="C3" s="408" t="s">
        <v>455</v>
      </c>
      <c r="D3" s="408" t="s">
        <v>456</v>
      </c>
      <c r="E3" s="408" t="s">
        <v>457</v>
      </c>
      <c r="F3" s="408" t="s">
        <v>458</v>
      </c>
      <c r="G3" s="408" t="s">
        <v>459</v>
      </c>
      <c r="H3" s="408" t="s">
        <v>460</v>
      </c>
      <c r="I3" s="408" t="s">
        <v>461</v>
      </c>
      <c r="J3" s="408" t="s">
        <v>462</v>
      </c>
      <c r="K3" s="408" t="s">
        <v>620</v>
      </c>
    </row>
    <row r="4" spans="1:11">
      <c r="A4" s="118" t="s">
        <v>271</v>
      </c>
      <c r="B4" s="118" t="s">
        <v>625</v>
      </c>
      <c r="C4" s="118" t="s">
        <v>86</v>
      </c>
      <c r="D4" s="119">
        <v>0</v>
      </c>
      <c r="E4" s="119">
        <v>2</v>
      </c>
      <c r="F4" s="119">
        <v>0</v>
      </c>
      <c r="G4" s="119">
        <v>0</v>
      </c>
      <c r="H4" s="119">
        <v>2</v>
      </c>
      <c r="I4" s="78">
        <v>7901.52</v>
      </c>
      <c r="J4" s="78">
        <v>1717.72</v>
      </c>
      <c r="K4" s="14">
        <v>858.86</v>
      </c>
    </row>
    <row r="5" spans="1:11">
      <c r="A5" s="118" t="s">
        <v>271</v>
      </c>
      <c r="B5" s="118" t="s">
        <v>625</v>
      </c>
      <c r="C5" s="118" t="s">
        <v>87</v>
      </c>
      <c r="D5" s="119">
        <v>0</v>
      </c>
      <c r="E5" s="119">
        <v>3</v>
      </c>
      <c r="F5" s="119">
        <v>0</v>
      </c>
      <c r="G5" s="119">
        <v>0</v>
      </c>
      <c r="H5" s="119">
        <v>3</v>
      </c>
      <c r="I5" s="78">
        <v>20978.63</v>
      </c>
      <c r="J5" s="78">
        <v>2755.15</v>
      </c>
      <c r="K5" s="14">
        <v>918.38</v>
      </c>
    </row>
    <row r="6" spans="1:11">
      <c r="A6" s="118" t="s">
        <v>271</v>
      </c>
      <c r="B6" s="118" t="s">
        <v>625</v>
      </c>
      <c r="C6" s="118" t="s">
        <v>106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78">
        <v>0</v>
      </c>
      <c r="J6" s="78">
        <v>0</v>
      </c>
      <c r="K6" s="14">
        <v>0</v>
      </c>
    </row>
    <row r="7" spans="1:11">
      <c r="A7" s="118" t="s">
        <v>271</v>
      </c>
      <c r="B7" s="118" t="s">
        <v>625</v>
      </c>
      <c r="C7" s="118" t="s">
        <v>107</v>
      </c>
      <c r="D7" s="119">
        <v>0</v>
      </c>
      <c r="E7" s="119">
        <v>2</v>
      </c>
      <c r="F7" s="119">
        <v>0</v>
      </c>
      <c r="G7" s="119">
        <v>0</v>
      </c>
      <c r="H7" s="119">
        <v>2</v>
      </c>
      <c r="I7" s="78">
        <v>12071.92</v>
      </c>
      <c r="J7" s="78">
        <v>1497.93</v>
      </c>
      <c r="K7" s="14">
        <v>748.97</v>
      </c>
    </row>
    <row r="8" spans="1:11">
      <c r="A8" s="118" t="s">
        <v>271</v>
      </c>
      <c r="B8" s="118" t="s">
        <v>625</v>
      </c>
      <c r="C8" s="118" t="s">
        <v>108</v>
      </c>
      <c r="D8" s="119">
        <v>0</v>
      </c>
      <c r="E8" s="119">
        <v>1</v>
      </c>
      <c r="F8" s="119">
        <v>0</v>
      </c>
      <c r="G8" s="119">
        <v>0</v>
      </c>
      <c r="H8" s="119">
        <v>1</v>
      </c>
      <c r="I8" s="78">
        <v>3441.72</v>
      </c>
      <c r="J8" s="78">
        <v>498.8</v>
      </c>
      <c r="K8" s="14">
        <v>498.8</v>
      </c>
    </row>
    <row r="9" spans="1:11">
      <c r="A9" s="118" t="s">
        <v>271</v>
      </c>
      <c r="B9" s="118" t="s">
        <v>625</v>
      </c>
      <c r="C9" s="118" t="s">
        <v>109</v>
      </c>
      <c r="D9" s="119">
        <v>2</v>
      </c>
      <c r="E9" s="119">
        <v>1</v>
      </c>
      <c r="F9" s="119">
        <v>0</v>
      </c>
      <c r="G9" s="119">
        <v>0</v>
      </c>
      <c r="H9" s="119">
        <v>3</v>
      </c>
      <c r="I9" s="78">
        <v>37856.050000000003</v>
      </c>
      <c r="J9" s="78">
        <v>1437.24</v>
      </c>
      <c r="K9" s="14">
        <v>479.08</v>
      </c>
    </row>
    <row r="10" spans="1:11">
      <c r="A10" s="118" t="s">
        <v>271</v>
      </c>
      <c r="B10" s="118" t="s">
        <v>625</v>
      </c>
      <c r="C10" s="118" t="s">
        <v>110</v>
      </c>
      <c r="D10" s="119">
        <v>0</v>
      </c>
      <c r="E10" s="119">
        <v>2</v>
      </c>
      <c r="F10" s="119">
        <v>0</v>
      </c>
      <c r="G10" s="119">
        <v>0</v>
      </c>
      <c r="H10" s="119">
        <v>2</v>
      </c>
      <c r="I10" s="78">
        <v>20086.689999999999</v>
      </c>
      <c r="J10" s="78">
        <v>674.04</v>
      </c>
      <c r="K10" s="14">
        <v>337.02</v>
      </c>
    </row>
    <row r="11" spans="1:11">
      <c r="A11" s="118" t="s">
        <v>271</v>
      </c>
      <c r="B11" s="118" t="s">
        <v>625</v>
      </c>
      <c r="C11" s="118" t="s">
        <v>111</v>
      </c>
      <c r="D11" s="119">
        <v>0</v>
      </c>
      <c r="E11" s="119">
        <v>1</v>
      </c>
      <c r="F11" s="119">
        <v>0</v>
      </c>
      <c r="G11" s="119">
        <v>0</v>
      </c>
      <c r="H11" s="119">
        <v>1</v>
      </c>
      <c r="I11" s="78">
        <v>7063.3</v>
      </c>
      <c r="J11" s="78">
        <v>572.82000000000005</v>
      </c>
      <c r="K11" s="14">
        <v>572.82000000000005</v>
      </c>
    </row>
    <row r="12" spans="1:11">
      <c r="A12" s="118" t="s">
        <v>271</v>
      </c>
      <c r="B12" s="118" t="s">
        <v>625</v>
      </c>
      <c r="C12" s="118" t="s">
        <v>112</v>
      </c>
      <c r="D12" s="119">
        <v>0</v>
      </c>
      <c r="E12" s="119">
        <v>1</v>
      </c>
      <c r="F12" s="119">
        <v>0</v>
      </c>
      <c r="G12" s="119">
        <v>0</v>
      </c>
      <c r="H12" s="119">
        <v>1</v>
      </c>
      <c r="I12" s="78">
        <v>3582.91</v>
      </c>
      <c r="J12" s="78">
        <v>179.29</v>
      </c>
      <c r="K12" s="14">
        <v>179.29</v>
      </c>
    </row>
    <row r="13" spans="1:11">
      <c r="A13" s="118" t="s">
        <v>271</v>
      </c>
      <c r="B13" s="118" t="s">
        <v>625</v>
      </c>
      <c r="C13" s="118" t="s">
        <v>120</v>
      </c>
      <c r="D13" s="119">
        <v>0</v>
      </c>
      <c r="E13" s="119">
        <v>2</v>
      </c>
      <c r="F13" s="119">
        <v>0</v>
      </c>
      <c r="G13" s="119">
        <v>0</v>
      </c>
      <c r="H13" s="119">
        <v>2</v>
      </c>
      <c r="I13" s="78">
        <v>12131.96</v>
      </c>
      <c r="J13" s="78">
        <v>997.6</v>
      </c>
      <c r="K13" s="14">
        <v>498.8</v>
      </c>
    </row>
    <row r="14" spans="1:11">
      <c r="A14" s="118" t="s">
        <v>271</v>
      </c>
      <c r="B14" s="118" t="s">
        <v>625</v>
      </c>
      <c r="C14" s="118" t="s">
        <v>121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78">
        <v>0</v>
      </c>
      <c r="J14" s="78">
        <v>0</v>
      </c>
      <c r="K14" s="14">
        <v>0</v>
      </c>
    </row>
    <row r="15" spans="1:11">
      <c r="A15" s="118" t="s">
        <v>271</v>
      </c>
      <c r="B15" s="118" t="s">
        <v>625</v>
      </c>
      <c r="C15" s="118" t="s">
        <v>122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78">
        <v>0</v>
      </c>
      <c r="J15" s="78">
        <v>0</v>
      </c>
      <c r="K15" s="14">
        <v>0</v>
      </c>
    </row>
    <row r="16" spans="1:11">
      <c r="A16" s="118" t="s">
        <v>271</v>
      </c>
      <c r="B16" s="118" t="s">
        <v>625</v>
      </c>
      <c r="C16" s="118" t="s">
        <v>463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78">
        <v>0</v>
      </c>
      <c r="J16" s="78">
        <v>0</v>
      </c>
      <c r="K16" s="14">
        <v>0</v>
      </c>
    </row>
    <row r="17" spans="1:11">
      <c r="A17" s="118" t="s">
        <v>271</v>
      </c>
      <c r="B17" s="118" t="s">
        <v>625</v>
      </c>
      <c r="C17" s="118" t="s">
        <v>540</v>
      </c>
      <c r="D17" s="119">
        <v>2</v>
      </c>
      <c r="E17" s="119">
        <v>15</v>
      </c>
      <c r="F17" s="119">
        <v>0</v>
      </c>
      <c r="G17" s="119">
        <v>0</v>
      </c>
      <c r="H17" s="119">
        <v>17</v>
      </c>
      <c r="I17" s="78">
        <v>125114.7</v>
      </c>
      <c r="J17" s="78">
        <v>10330.59</v>
      </c>
      <c r="K17" s="14">
        <v>607.68000000000006</v>
      </c>
    </row>
    <row r="18" spans="1:11">
      <c r="A18" s="118" t="s">
        <v>558</v>
      </c>
      <c r="B18" s="118" t="s">
        <v>626</v>
      </c>
      <c r="C18" s="118" t="s">
        <v>86</v>
      </c>
      <c r="D18" s="119">
        <v>0</v>
      </c>
      <c r="E18" s="119">
        <v>72</v>
      </c>
      <c r="F18" s="119">
        <v>0</v>
      </c>
      <c r="G18" s="119">
        <v>0</v>
      </c>
      <c r="H18" s="119">
        <v>72</v>
      </c>
      <c r="I18" s="78">
        <v>235514.3</v>
      </c>
      <c r="J18" s="78">
        <v>22095.27</v>
      </c>
      <c r="K18" s="14">
        <v>306.88</v>
      </c>
    </row>
    <row r="19" spans="1:11">
      <c r="A19" s="118" t="s">
        <v>558</v>
      </c>
      <c r="B19" s="118" t="s">
        <v>626</v>
      </c>
      <c r="C19" s="118" t="s">
        <v>87</v>
      </c>
      <c r="D19" s="119">
        <v>1</v>
      </c>
      <c r="E19" s="119">
        <v>53</v>
      </c>
      <c r="F19" s="119">
        <v>5</v>
      </c>
      <c r="G19" s="119">
        <v>0</v>
      </c>
      <c r="H19" s="119">
        <v>59</v>
      </c>
      <c r="I19" s="78">
        <v>205264.66</v>
      </c>
      <c r="J19" s="78">
        <v>25361.26</v>
      </c>
      <c r="K19" s="14">
        <v>429.85</v>
      </c>
    </row>
    <row r="20" spans="1:11">
      <c r="A20" s="118" t="s">
        <v>558</v>
      </c>
      <c r="B20" s="118" t="s">
        <v>626</v>
      </c>
      <c r="C20" s="118" t="s">
        <v>106</v>
      </c>
      <c r="D20" s="119">
        <v>5</v>
      </c>
      <c r="E20" s="119">
        <v>56</v>
      </c>
      <c r="F20" s="119">
        <v>8</v>
      </c>
      <c r="G20" s="119">
        <v>0</v>
      </c>
      <c r="H20" s="119">
        <v>69</v>
      </c>
      <c r="I20" s="78">
        <v>237451.07</v>
      </c>
      <c r="J20" s="78">
        <v>37015.480000000003</v>
      </c>
      <c r="K20" s="14">
        <v>536.46</v>
      </c>
    </row>
    <row r="21" spans="1:11">
      <c r="A21" s="118" t="s">
        <v>558</v>
      </c>
      <c r="B21" s="118" t="s">
        <v>626</v>
      </c>
      <c r="C21" s="118" t="s">
        <v>107</v>
      </c>
      <c r="D21" s="119">
        <v>9</v>
      </c>
      <c r="E21" s="119">
        <v>60</v>
      </c>
      <c r="F21" s="119">
        <v>4</v>
      </c>
      <c r="G21" s="119">
        <v>0</v>
      </c>
      <c r="H21" s="119">
        <v>73</v>
      </c>
      <c r="I21" s="78">
        <v>274845.36</v>
      </c>
      <c r="J21" s="78">
        <v>41981.120000000003</v>
      </c>
      <c r="K21" s="14">
        <v>575.08000000000004</v>
      </c>
    </row>
    <row r="22" spans="1:11">
      <c r="A22" s="118" t="s">
        <v>558</v>
      </c>
      <c r="B22" s="118" t="s">
        <v>626</v>
      </c>
      <c r="C22" s="118" t="s">
        <v>108</v>
      </c>
      <c r="D22" s="119">
        <v>21</v>
      </c>
      <c r="E22" s="119">
        <v>86</v>
      </c>
      <c r="F22" s="119">
        <v>5</v>
      </c>
      <c r="G22" s="119">
        <v>0</v>
      </c>
      <c r="H22" s="119">
        <v>112</v>
      </c>
      <c r="I22" s="78">
        <v>465615.61</v>
      </c>
      <c r="J22" s="78">
        <v>69438.59</v>
      </c>
      <c r="K22" s="14">
        <v>619.99</v>
      </c>
    </row>
    <row r="23" spans="1:11">
      <c r="A23" s="118" t="s">
        <v>558</v>
      </c>
      <c r="B23" s="118" t="s">
        <v>626</v>
      </c>
      <c r="C23" s="118" t="s">
        <v>109</v>
      </c>
      <c r="D23" s="119">
        <v>16</v>
      </c>
      <c r="E23" s="119">
        <v>83</v>
      </c>
      <c r="F23" s="119">
        <v>0</v>
      </c>
      <c r="G23" s="119">
        <v>0</v>
      </c>
      <c r="H23" s="119">
        <v>99</v>
      </c>
      <c r="I23" s="78">
        <v>466571.8</v>
      </c>
      <c r="J23" s="78">
        <v>59991.83</v>
      </c>
      <c r="K23" s="14">
        <v>605.98</v>
      </c>
    </row>
    <row r="24" spans="1:11">
      <c r="A24" s="118" t="s">
        <v>558</v>
      </c>
      <c r="B24" s="118" t="s">
        <v>626</v>
      </c>
      <c r="C24" s="118" t="s">
        <v>110</v>
      </c>
      <c r="D24" s="119">
        <v>1</v>
      </c>
      <c r="E24" s="119">
        <v>72</v>
      </c>
      <c r="F24" s="119">
        <v>0</v>
      </c>
      <c r="G24" s="119">
        <v>0</v>
      </c>
      <c r="H24" s="119">
        <v>73</v>
      </c>
      <c r="I24" s="78">
        <v>340153.51</v>
      </c>
      <c r="J24" s="78">
        <v>39398.69</v>
      </c>
      <c r="K24" s="14">
        <v>539.71</v>
      </c>
    </row>
    <row r="25" spans="1:11">
      <c r="A25" s="118" t="s">
        <v>558</v>
      </c>
      <c r="B25" s="118" t="s">
        <v>626</v>
      </c>
      <c r="C25" s="118" t="s">
        <v>111</v>
      </c>
      <c r="D25" s="119">
        <v>0</v>
      </c>
      <c r="E25" s="119">
        <v>57</v>
      </c>
      <c r="F25" s="119">
        <v>0</v>
      </c>
      <c r="G25" s="119">
        <v>0</v>
      </c>
      <c r="H25" s="119">
        <v>57</v>
      </c>
      <c r="I25" s="78">
        <v>215935.23</v>
      </c>
      <c r="J25" s="78">
        <v>29513.62</v>
      </c>
      <c r="K25" s="14">
        <v>517.78</v>
      </c>
    </row>
    <row r="26" spans="1:11">
      <c r="A26" s="118" t="s">
        <v>558</v>
      </c>
      <c r="B26" s="118" t="s">
        <v>626</v>
      </c>
      <c r="C26" s="118" t="s">
        <v>112</v>
      </c>
      <c r="D26" s="119">
        <v>0</v>
      </c>
      <c r="E26" s="119">
        <v>57</v>
      </c>
      <c r="F26" s="119">
        <v>0</v>
      </c>
      <c r="G26" s="119">
        <v>0</v>
      </c>
      <c r="H26" s="119">
        <v>57</v>
      </c>
      <c r="I26" s="78">
        <v>210899.54</v>
      </c>
      <c r="J26" s="78">
        <v>29630.67</v>
      </c>
      <c r="K26" s="14">
        <v>519.84</v>
      </c>
    </row>
    <row r="27" spans="1:11">
      <c r="A27" s="118" t="s">
        <v>558</v>
      </c>
      <c r="B27" s="118" t="s">
        <v>626</v>
      </c>
      <c r="C27" s="118" t="s">
        <v>120</v>
      </c>
      <c r="D27" s="119">
        <v>0</v>
      </c>
      <c r="E27" s="119">
        <v>30</v>
      </c>
      <c r="F27" s="119">
        <v>0</v>
      </c>
      <c r="G27" s="119">
        <v>0</v>
      </c>
      <c r="H27" s="119">
        <v>30</v>
      </c>
      <c r="I27" s="78">
        <v>88040.42</v>
      </c>
      <c r="J27" s="78">
        <v>14985.47</v>
      </c>
      <c r="K27" s="14">
        <v>499.52000000000004</v>
      </c>
    </row>
    <row r="28" spans="1:11">
      <c r="A28" s="118" t="s">
        <v>558</v>
      </c>
      <c r="B28" s="118" t="s">
        <v>626</v>
      </c>
      <c r="C28" s="118" t="s">
        <v>121</v>
      </c>
      <c r="D28" s="119">
        <v>0</v>
      </c>
      <c r="E28" s="119">
        <v>7</v>
      </c>
      <c r="F28" s="119">
        <v>0</v>
      </c>
      <c r="G28" s="119">
        <v>0</v>
      </c>
      <c r="H28" s="119">
        <v>7</v>
      </c>
      <c r="I28" s="78">
        <v>35330.04</v>
      </c>
      <c r="J28" s="78">
        <v>3648.13</v>
      </c>
      <c r="K28" s="14">
        <v>521.16</v>
      </c>
    </row>
    <row r="29" spans="1:11">
      <c r="A29" s="118" t="s">
        <v>558</v>
      </c>
      <c r="B29" s="118" t="s">
        <v>626</v>
      </c>
      <c r="C29" s="118" t="s">
        <v>122</v>
      </c>
      <c r="D29" s="119">
        <v>0</v>
      </c>
      <c r="E29" s="119">
        <v>1</v>
      </c>
      <c r="F29" s="119">
        <v>0</v>
      </c>
      <c r="G29" s="119">
        <v>0</v>
      </c>
      <c r="H29" s="119">
        <v>1</v>
      </c>
      <c r="I29" s="78">
        <v>3321.44</v>
      </c>
      <c r="J29" s="78">
        <v>682.97</v>
      </c>
      <c r="K29" s="14">
        <v>682.97</v>
      </c>
    </row>
    <row r="30" spans="1:11">
      <c r="A30" s="118" t="s">
        <v>558</v>
      </c>
      <c r="B30" s="118" t="s">
        <v>626</v>
      </c>
      <c r="C30" s="118" t="s">
        <v>463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78">
        <v>0</v>
      </c>
      <c r="J30" s="78">
        <v>0</v>
      </c>
      <c r="K30" s="14">
        <v>0</v>
      </c>
    </row>
    <row r="31" spans="1:11">
      <c r="A31" s="118" t="s">
        <v>558</v>
      </c>
      <c r="B31" s="118" t="s">
        <v>626</v>
      </c>
      <c r="C31" s="118" t="s">
        <v>540</v>
      </c>
      <c r="D31" s="119">
        <v>53</v>
      </c>
      <c r="E31" s="119">
        <v>634</v>
      </c>
      <c r="F31" s="119">
        <v>22</v>
      </c>
      <c r="G31" s="119">
        <v>0</v>
      </c>
      <c r="H31" s="119">
        <v>709</v>
      </c>
      <c r="I31" s="78">
        <v>2778942.98</v>
      </c>
      <c r="J31" s="78">
        <v>373743.1</v>
      </c>
      <c r="K31" s="14">
        <v>527.14</v>
      </c>
    </row>
    <row r="32" spans="1:11">
      <c r="A32" s="118" t="s">
        <v>272</v>
      </c>
      <c r="B32" s="118" t="s">
        <v>63</v>
      </c>
      <c r="C32" s="118" t="s">
        <v>86</v>
      </c>
      <c r="D32" s="119">
        <v>0</v>
      </c>
      <c r="E32" s="119">
        <v>283</v>
      </c>
      <c r="F32" s="119">
        <v>25</v>
      </c>
      <c r="G32" s="119">
        <v>2</v>
      </c>
      <c r="H32" s="119">
        <v>310</v>
      </c>
      <c r="I32" s="78">
        <v>733942.88</v>
      </c>
      <c r="J32" s="78">
        <v>94277.35</v>
      </c>
      <c r="K32" s="14">
        <v>304.12</v>
      </c>
    </row>
    <row r="33" spans="1:11">
      <c r="A33" s="118" t="s">
        <v>272</v>
      </c>
      <c r="B33" s="118" t="s">
        <v>63</v>
      </c>
      <c r="C33" s="118" t="s">
        <v>87</v>
      </c>
      <c r="D33" s="119">
        <v>20</v>
      </c>
      <c r="E33" s="119">
        <v>183</v>
      </c>
      <c r="F33" s="119">
        <v>661</v>
      </c>
      <c r="G33" s="119">
        <v>35</v>
      </c>
      <c r="H33" s="119">
        <v>899</v>
      </c>
      <c r="I33" s="78">
        <v>2292275.62</v>
      </c>
      <c r="J33" s="78">
        <v>443866.26</v>
      </c>
      <c r="K33" s="14">
        <v>493.73</v>
      </c>
    </row>
    <row r="34" spans="1:11">
      <c r="A34" s="118" t="s">
        <v>272</v>
      </c>
      <c r="B34" s="118" t="s">
        <v>63</v>
      </c>
      <c r="C34" s="118" t="s">
        <v>106</v>
      </c>
      <c r="D34" s="119">
        <v>146</v>
      </c>
      <c r="E34" s="119">
        <v>154</v>
      </c>
      <c r="F34" s="119">
        <v>374</v>
      </c>
      <c r="G34" s="119">
        <v>10</v>
      </c>
      <c r="H34" s="119">
        <v>684</v>
      </c>
      <c r="I34" s="78">
        <v>2603765.66</v>
      </c>
      <c r="J34" s="78">
        <v>394809.9</v>
      </c>
      <c r="K34" s="14">
        <v>577.21</v>
      </c>
    </row>
    <row r="35" spans="1:11">
      <c r="A35" s="118" t="s">
        <v>272</v>
      </c>
      <c r="B35" s="118" t="s">
        <v>63</v>
      </c>
      <c r="C35" s="118" t="s">
        <v>107</v>
      </c>
      <c r="D35" s="119">
        <v>542</v>
      </c>
      <c r="E35" s="119">
        <v>268</v>
      </c>
      <c r="F35" s="119">
        <v>502</v>
      </c>
      <c r="G35" s="119">
        <v>10</v>
      </c>
      <c r="H35" s="119">
        <v>1322</v>
      </c>
      <c r="I35" s="78">
        <v>8525365.1300000008</v>
      </c>
      <c r="J35" s="78">
        <v>981582.95</v>
      </c>
      <c r="K35" s="14">
        <v>742.5</v>
      </c>
    </row>
    <row r="36" spans="1:11">
      <c r="A36" s="118" t="s">
        <v>272</v>
      </c>
      <c r="B36" s="118" t="s">
        <v>63</v>
      </c>
      <c r="C36" s="118" t="s">
        <v>108</v>
      </c>
      <c r="D36" s="119">
        <v>1481</v>
      </c>
      <c r="E36" s="119">
        <v>439</v>
      </c>
      <c r="F36" s="119">
        <v>336</v>
      </c>
      <c r="G36" s="119">
        <v>10</v>
      </c>
      <c r="H36" s="119">
        <v>2266</v>
      </c>
      <c r="I36" s="78">
        <v>15846666.09</v>
      </c>
      <c r="J36" s="78">
        <v>1670032.17</v>
      </c>
      <c r="K36" s="14">
        <v>737</v>
      </c>
    </row>
    <row r="37" spans="1:11">
      <c r="A37" s="118" t="s">
        <v>272</v>
      </c>
      <c r="B37" s="118" t="s">
        <v>63</v>
      </c>
      <c r="C37" s="118" t="s">
        <v>109</v>
      </c>
      <c r="D37" s="119">
        <v>1276</v>
      </c>
      <c r="E37" s="119">
        <v>588</v>
      </c>
      <c r="F37" s="119">
        <v>93</v>
      </c>
      <c r="G37" s="119">
        <v>5</v>
      </c>
      <c r="H37" s="119">
        <v>1962</v>
      </c>
      <c r="I37" s="78">
        <v>11805637.82</v>
      </c>
      <c r="J37" s="78">
        <v>1080243.24</v>
      </c>
      <c r="K37" s="14">
        <v>550.58000000000004</v>
      </c>
    </row>
    <row r="38" spans="1:11">
      <c r="A38" s="118" t="s">
        <v>272</v>
      </c>
      <c r="B38" s="118" t="s">
        <v>63</v>
      </c>
      <c r="C38" s="118" t="s">
        <v>110</v>
      </c>
      <c r="D38" s="119">
        <v>121</v>
      </c>
      <c r="E38" s="119">
        <v>733</v>
      </c>
      <c r="F38" s="119">
        <v>42</v>
      </c>
      <c r="G38" s="119">
        <v>2</v>
      </c>
      <c r="H38" s="119">
        <v>898</v>
      </c>
      <c r="I38" s="78">
        <v>3936240.97</v>
      </c>
      <c r="J38" s="78">
        <v>423851.42</v>
      </c>
      <c r="K38" s="14">
        <v>471.99</v>
      </c>
    </row>
    <row r="39" spans="1:11">
      <c r="A39" s="118" t="s">
        <v>272</v>
      </c>
      <c r="B39" s="118" t="s">
        <v>63</v>
      </c>
      <c r="C39" s="118" t="s">
        <v>111</v>
      </c>
      <c r="D39" s="119">
        <v>34</v>
      </c>
      <c r="E39" s="119">
        <v>622</v>
      </c>
      <c r="F39" s="119">
        <v>18</v>
      </c>
      <c r="G39" s="119">
        <v>3</v>
      </c>
      <c r="H39" s="119">
        <v>677</v>
      </c>
      <c r="I39" s="78">
        <v>2549679.65</v>
      </c>
      <c r="J39" s="78">
        <v>314882.59000000003</v>
      </c>
      <c r="K39" s="14">
        <v>465.11</v>
      </c>
    </row>
    <row r="40" spans="1:11">
      <c r="A40" s="118" t="s">
        <v>272</v>
      </c>
      <c r="B40" s="118" t="s">
        <v>63</v>
      </c>
      <c r="C40" s="118" t="s">
        <v>112</v>
      </c>
      <c r="D40" s="119">
        <v>18</v>
      </c>
      <c r="E40" s="119">
        <v>555</v>
      </c>
      <c r="F40" s="119">
        <v>25</v>
      </c>
      <c r="G40" s="119">
        <v>0</v>
      </c>
      <c r="H40" s="119">
        <v>598</v>
      </c>
      <c r="I40" s="78">
        <v>2139564.77</v>
      </c>
      <c r="J40" s="78">
        <v>277216.93</v>
      </c>
      <c r="K40" s="14">
        <v>463.57</v>
      </c>
    </row>
    <row r="41" spans="1:11">
      <c r="A41" s="118" t="s">
        <v>272</v>
      </c>
      <c r="B41" s="118" t="s">
        <v>63</v>
      </c>
      <c r="C41" s="118" t="s">
        <v>120</v>
      </c>
      <c r="D41" s="119">
        <v>12</v>
      </c>
      <c r="E41" s="119">
        <v>349</v>
      </c>
      <c r="F41" s="119">
        <v>11</v>
      </c>
      <c r="G41" s="119">
        <v>0</v>
      </c>
      <c r="H41" s="119">
        <v>372</v>
      </c>
      <c r="I41" s="78">
        <v>1209347.3899999999</v>
      </c>
      <c r="J41" s="78">
        <v>176737.39</v>
      </c>
      <c r="K41" s="14">
        <v>475.1</v>
      </c>
    </row>
    <row r="42" spans="1:11">
      <c r="A42" s="118" t="s">
        <v>272</v>
      </c>
      <c r="B42" s="118" t="s">
        <v>63</v>
      </c>
      <c r="C42" s="118" t="s">
        <v>121</v>
      </c>
      <c r="D42" s="119">
        <v>7</v>
      </c>
      <c r="E42" s="119">
        <v>94</v>
      </c>
      <c r="F42" s="119">
        <v>2</v>
      </c>
      <c r="G42" s="119">
        <v>3</v>
      </c>
      <c r="H42" s="119">
        <v>106</v>
      </c>
      <c r="I42" s="78">
        <v>345687.94</v>
      </c>
      <c r="J42" s="78">
        <v>55469.26</v>
      </c>
      <c r="K42" s="14">
        <v>523.29</v>
      </c>
    </row>
    <row r="43" spans="1:11">
      <c r="A43" s="118" t="s">
        <v>272</v>
      </c>
      <c r="B43" s="118" t="s">
        <v>63</v>
      </c>
      <c r="C43" s="118" t="s">
        <v>122</v>
      </c>
      <c r="D43" s="119">
        <v>0</v>
      </c>
      <c r="E43" s="119">
        <v>13</v>
      </c>
      <c r="F43" s="119">
        <v>0</v>
      </c>
      <c r="G43" s="119">
        <v>0</v>
      </c>
      <c r="H43" s="119">
        <v>13</v>
      </c>
      <c r="I43" s="78">
        <v>49750.23</v>
      </c>
      <c r="J43" s="78">
        <v>5912.86</v>
      </c>
      <c r="K43" s="14">
        <v>454.84</v>
      </c>
    </row>
    <row r="44" spans="1:11">
      <c r="A44" s="118" t="s">
        <v>272</v>
      </c>
      <c r="B44" s="118" t="s">
        <v>63</v>
      </c>
      <c r="C44" s="118" t="s">
        <v>463</v>
      </c>
      <c r="D44" s="119">
        <v>0</v>
      </c>
      <c r="E44" s="119">
        <v>1</v>
      </c>
      <c r="F44" s="119">
        <v>0</v>
      </c>
      <c r="G44" s="119">
        <v>0</v>
      </c>
      <c r="H44" s="119">
        <v>1</v>
      </c>
      <c r="I44" s="78">
        <v>1800</v>
      </c>
      <c r="J44" s="78">
        <v>360</v>
      </c>
      <c r="K44" s="14">
        <v>360</v>
      </c>
    </row>
    <row r="45" spans="1:11">
      <c r="A45" s="118" t="s">
        <v>272</v>
      </c>
      <c r="B45" s="118" t="s">
        <v>63</v>
      </c>
      <c r="C45" s="118" t="s">
        <v>540</v>
      </c>
      <c r="D45" s="119">
        <v>3657</v>
      </c>
      <c r="E45" s="119">
        <v>4282</v>
      </c>
      <c r="F45" s="119">
        <v>2089</v>
      </c>
      <c r="G45" s="119">
        <v>80</v>
      </c>
      <c r="H45" s="119">
        <v>10108</v>
      </c>
      <c r="I45" s="78">
        <v>52039724.149999999</v>
      </c>
      <c r="J45" s="78">
        <v>5919242.3200000003</v>
      </c>
      <c r="K45" s="14">
        <v>585.6</v>
      </c>
    </row>
    <row r="46" spans="1:11">
      <c r="A46" s="118" t="s">
        <v>273</v>
      </c>
      <c r="B46" s="118" t="s">
        <v>411</v>
      </c>
      <c r="C46" s="118" t="s">
        <v>86</v>
      </c>
      <c r="D46" s="119">
        <v>0</v>
      </c>
      <c r="E46" s="119">
        <v>7</v>
      </c>
      <c r="F46" s="119">
        <v>0</v>
      </c>
      <c r="G46" s="119">
        <v>5</v>
      </c>
      <c r="H46" s="119">
        <v>12</v>
      </c>
      <c r="I46" s="78">
        <v>34742.080000000002</v>
      </c>
      <c r="J46" s="78">
        <v>5745.25</v>
      </c>
      <c r="K46" s="14">
        <v>478.77</v>
      </c>
    </row>
    <row r="47" spans="1:11">
      <c r="A47" s="118" t="s">
        <v>273</v>
      </c>
      <c r="B47" s="118" t="s">
        <v>411</v>
      </c>
      <c r="C47" s="118" t="s">
        <v>87</v>
      </c>
      <c r="D47" s="119">
        <v>1</v>
      </c>
      <c r="E47" s="119">
        <v>10</v>
      </c>
      <c r="F47" s="119">
        <v>52</v>
      </c>
      <c r="G47" s="119">
        <v>9</v>
      </c>
      <c r="H47" s="119">
        <v>72</v>
      </c>
      <c r="I47" s="78">
        <v>316615.65000000002</v>
      </c>
      <c r="J47" s="78">
        <v>38880.86</v>
      </c>
      <c r="K47" s="14">
        <v>540.01</v>
      </c>
    </row>
    <row r="48" spans="1:11">
      <c r="A48" s="118" t="s">
        <v>273</v>
      </c>
      <c r="B48" s="118" t="s">
        <v>411</v>
      </c>
      <c r="C48" s="118" t="s">
        <v>106</v>
      </c>
      <c r="D48" s="119">
        <v>1</v>
      </c>
      <c r="E48" s="119">
        <v>12</v>
      </c>
      <c r="F48" s="119">
        <v>49</v>
      </c>
      <c r="G48" s="119">
        <v>2</v>
      </c>
      <c r="H48" s="119">
        <v>64</v>
      </c>
      <c r="I48" s="78">
        <v>280327.81</v>
      </c>
      <c r="J48" s="78">
        <v>42896.59</v>
      </c>
      <c r="K48" s="14">
        <v>670.26</v>
      </c>
    </row>
    <row r="49" spans="1:11">
      <c r="A49" s="118" t="s">
        <v>273</v>
      </c>
      <c r="B49" s="118" t="s">
        <v>411</v>
      </c>
      <c r="C49" s="118" t="s">
        <v>107</v>
      </c>
      <c r="D49" s="119">
        <v>2</v>
      </c>
      <c r="E49" s="119">
        <v>10</v>
      </c>
      <c r="F49" s="119">
        <v>62</v>
      </c>
      <c r="G49" s="119">
        <v>4</v>
      </c>
      <c r="H49" s="119">
        <v>78</v>
      </c>
      <c r="I49" s="78">
        <v>433262.83</v>
      </c>
      <c r="J49" s="78">
        <v>57436.41</v>
      </c>
      <c r="K49" s="14">
        <v>736.36</v>
      </c>
    </row>
    <row r="50" spans="1:11">
      <c r="A50" s="118" t="s">
        <v>273</v>
      </c>
      <c r="B50" s="118" t="s">
        <v>411</v>
      </c>
      <c r="C50" s="118" t="s">
        <v>108</v>
      </c>
      <c r="D50" s="119">
        <v>42</v>
      </c>
      <c r="E50" s="119">
        <v>6</v>
      </c>
      <c r="F50" s="119">
        <v>47</v>
      </c>
      <c r="G50" s="119">
        <v>4</v>
      </c>
      <c r="H50" s="119">
        <v>99</v>
      </c>
      <c r="I50" s="78">
        <v>1478106.55</v>
      </c>
      <c r="J50" s="78">
        <v>99132.81</v>
      </c>
      <c r="K50" s="14">
        <v>1001.34</v>
      </c>
    </row>
    <row r="51" spans="1:11">
      <c r="A51" s="118" t="s">
        <v>273</v>
      </c>
      <c r="B51" s="118" t="s">
        <v>411</v>
      </c>
      <c r="C51" s="118" t="s">
        <v>109</v>
      </c>
      <c r="D51" s="119">
        <v>49</v>
      </c>
      <c r="E51" s="119">
        <v>3</v>
      </c>
      <c r="F51" s="119">
        <v>23</v>
      </c>
      <c r="G51" s="119">
        <v>3</v>
      </c>
      <c r="H51" s="119">
        <v>78</v>
      </c>
      <c r="I51" s="78">
        <v>1313372.29</v>
      </c>
      <c r="J51" s="78">
        <v>69340.5</v>
      </c>
      <c r="K51" s="14">
        <v>888.98</v>
      </c>
    </row>
    <row r="52" spans="1:11">
      <c r="A52" s="118" t="s">
        <v>273</v>
      </c>
      <c r="B52" s="118" t="s">
        <v>411</v>
      </c>
      <c r="C52" s="118" t="s">
        <v>110</v>
      </c>
      <c r="D52" s="119">
        <v>21</v>
      </c>
      <c r="E52" s="119">
        <v>4</v>
      </c>
      <c r="F52" s="119">
        <v>0</v>
      </c>
      <c r="G52" s="119">
        <v>3</v>
      </c>
      <c r="H52" s="119">
        <v>28</v>
      </c>
      <c r="I52" s="78">
        <v>541238.21</v>
      </c>
      <c r="J52" s="78">
        <v>21365.21</v>
      </c>
      <c r="K52" s="14">
        <v>763.04</v>
      </c>
    </row>
    <row r="53" spans="1:11">
      <c r="A53" s="118" t="s">
        <v>273</v>
      </c>
      <c r="B53" s="118" t="s">
        <v>411</v>
      </c>
      <c r="C53" s="118" t="s">
        <v>111</v>
      </c>
      <c r="D53" s="119">
        <v>6</v>
      </c>
      <c r="E53" s="119">
        <v>4</v>
      </c>
      <c r="F53" s="119">
        <v>3</v>
      </c>
      <c r="G53" s="119">
        <v>0</v>
      </c>
      <c r="H53" s="119">
        <v>13</v>
      </c>
      <c r="I53" s="78">
        <v>125903.82</v>
      </c>
      <c r="J53" s="78">
        <v>7596.51</v>
      </c>
      <c r="K53" s="14">
        <v>584.35</v>
      </c>
    </row>
    <row r="54" spans="1:11">
      <c r="A54" s="118" t="s">
        <v>273</v>
      </c>
      <c r="B54" s="118" t="s">
        <v>411</v>
      </c>
      <c r="C54" s="118" t="s">
        <v>112</v>
      </c>
      <c r="D54" s="119">
        <v>1</v>
      </c>
      <c r="E54" s="119">
        <v>0</v>
      </c>
      <c r="F54" s="119">
        <v>0</v>
      </c>
      <c r="G54" s="119">
        <v>4</v>
      </c>
      <c r="H54" s="119">
        <v>5</v>
      </c>
      <c r="I54" s="78">
        <v>40683.78</v>
      </c>
      <c r="J54" s="78">
        <v>3705.18</v>
      </c>
      <c r="K54" s="14">
        <v>741.04</v>
      </c>
    </row>
    <row r="55" spans="1:11">
      <c r="A55" s="118" t="s">
        <v>273</v>
      </c>
      <c r="B55" s="118" t="s">
        <v>411</v>
      </c>
      <c r="C55" s="118" t="s">
        <v>120</v>
      </c>
      <c r="D55" s="119">
        <v>0</v>
      </c>
      <c r="E55" s="119">
        <v>5</v>
      </c>
      <c r="F55" s="119">
        <v>0</v>
      </c>
      <c r="G55" s="119">
        <v>2</v>
      </c>
      <c r="H55" s="119">
        <v>7</v>
      </c>
      <c r="I55" s="78">
        <v>35629.480000000003</v>
      </c>
      <c r="J55" s="78">
        <v>3354.65</v>
      </c>
      <c r="K55" s="14">
        <v>479.24</v>
      </c>
    </row>
    <row r="56" spans="1:11">
      <c r="A56" s="118" t="s">
        <v>273</v>
      </c>
      <c r="B56" s="118" t="s">
        <v>411</v>
      </c>
      <c r="C56" s="118" t="s">
        <v>121</v>
      </c>
      <c r="D56" s="119">
        <v>0</v>
      </c>
      <c r="E56" s="119">
        <v>0</v>
      </c>
      <c r="F56" s="119">
        <v>0</v>
      </c>
      <c r="G56" s="119">
        <v>2</v>
      </c>
      <c r="H56" s="119">
        <v>2</v>
      </c>
      <c r="I56" s="78">
        <v>15666</v>
      </c>
      <c r="J56" s="78">
        <v>1566.6</v>
      </c>
      <c r="K56" s="14">
        <v>783.3</v>
      </c>
    </row>
    <row r="57" spans="1:11">
      <c r="A57" s="118" t="s">
        <v>273</v>
      </c>
      <c r="B57" s="118" t="s">
        <v>411</v>
      </c>
      <c r="C57" s="118" t="s">
        <v>122</v>
      </c>
      <c r="D57" s="119">
        <v>0</v>
      </c>
      <c r="E57" s="119">
        <v>1</v>
      </c>
      <c r="F57" s="119">
        <v>0</v>
      </c>
      <c r="G57" s="119">
        <v>0</v>
      </c>
      <c r="H57" s="119">
        <v>1</v>
      </c>
      <c r="I57" s="78">
        <v>1729.16</v>
      </c>
      <c r="J57" s="78">
        <v>397.29</v>
      </c>
      <c r="K57" s="14">
        <v>397.29</v>
      </c>
    </row>
    <row r="58" spans="1:11">
      <c r="A58" s="118" t="s">
        <v>273</v>
      </c>
      <c r="B58" s="118" t="s">
        <v>411</v>
      </c>
      <c r="C58" s="118" t="s">
        <v>463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78">
        <v>0</v>
      </c>
      <c r="J58" s="78">
        <v>0</v>
      </c>
      <c r="K58" s="14">
        <v>0</v>
      </c>
    </row>
    <row r="59" spans="1:11">
      <c r="A59" s="118" t="s">
        <v>273</v>
      </c>
      <c r="B59" s="118" t="s">
        <v>411</v>
      </c>
      <c r="C59" s="118" t="s">
        <v>540</v>
      </c>
      <c r="D59" s="119">
        <v>123</v>
      </c>
      <c r="E59" s="119">
        <v>62</v>
      </c>
      <c r="F59" s="119">
        <v>236</v>
      </c>
      <c r="G59" s="119">
        <v>38</v>
      </c>
      <c r="H59" s="119">
        <v>459</v>
      </c>
      <c r="I59" s="78">
        <v>4617277.66</v>
      </c>
      <c r="J59" s="78">
        <v>351417.86</v>
      </c>
      <c r="K59" s="14">
        <v>765.62</v>
      </c>
    </row>
    <row r="60" spans="1:11">
      <c r="A60" s="118" t="s">
        <v>274</v>
      </c>
      <c r="B60" s="118" t="s">
        <v>545</v>
      </c>
      <c r="C60" s="118" t="s">
        <v>86</v>
      </c>
      <c r="D60" s="119">
        <v>0</v>
      </c>
      <c r="E60" s="119">
        <v>1</v>
      </c>
      <c r="F60" s="119">
        <v>0</v>
      </c>
      <c r="G60" s="119">
        <v>0</v>
      </c>
      <c r="H60" s="119">
        <v>1</v>
      </c>
      <c r="I60" s="78">
        <v>1767.17</v>
      </c>
      <c r="J60" s="78">
        <v>368.33</v>
      </c>
      <c r="K60" s="14">
        <v>368.33</v>
      </c>
    </row>
    <row r="61" spans="1:11">
      <c r="A61" s="118" t="s">
        <v>274</v>
      </c>
      <c r="B61" s="118" t="s">
        <v>545</v>
      </c>
      <c r="C61" s="118" t="s">
        <v>87</v>
      </c>
      <c r="D61" s="119">
        <v>1</v>
      </c>
      <c r="E61" s="119">
        <v>1</v>
      </c>
      <c r="F61" s="119">
        <v>5</v>
      </c>
      <c r="G61" s="119">
        <v>0</v>
      </c>
      <c r="H61" s="119">
        <v>7</v>
      </c>
      <c r="I61" s="78">
        <v>41976.480000000003</v>
      </c>
      <c r="J61" s="78">
        <v>5918.3</v>
      </c>
      <c r="K61" s="14">
        <v>845.47</v>
      </c>
    </row>
    <row r="62" spans="1:11">
      <c r="A62" s="118" t="s">
        <v>274</v>
      </c>
      <c r="B62" s="118" t="s">
        <v>545</v>
      </c>
      <c r="C62" s="118" t="s">
        <v>106</v>
      </c>
      <c r="D62" s="119">
        <v>6</v>
      </c>
      <c r="E62" s="119">
        <v>0</v>
      </c>
      <c r="F62" s="119">
        <v>8</v>
      </c>
      <c r="G62" s="119">
        <v>0</v>
      </c>
      <c r="H62" s="119">
        <v>14</v>
      </c>
      <c r="I62" s="78">
        <v>52828.59</v>
      </c>
      <c r="J62" s="78">
        <v>12999.45</v>
      </c>
      <c r="K62" s="14">
        <v>928.53</v>
      </c>
    </row>
    <row r="63" spans="1:11">
      <c r="A63" s="118" t="s">
        <v>274</v>
      </c>
      <c r="B63" s="118" t="s">
        <v>545</v>
      </c>
      <c r="C63" s="118" t="s">
        <v>107</v>
      </c>
      <c r="D63" s="119">
        <v>7</v>
      </c>
      <c r="E63" s="119">
        <v>3</v>
      </c>
      <c r="F63" s="119">
        <v>11</v>
      </c>
      <c r="G63" s="119">
        <v>0</v>
      </c>
      <c r="H63" s="119">
        <v>21</v>
      </c>
      <c r="I63" s="78">
        <v>87353.83</v>
      </c>
      <c r="J63" s="78">
        <v>24062.95</v>
      </c>
      <c r="K63" s="14">
        <v>1145.8500000000001</v>
      </c>
    </row>
    <row r="64" spans="1:11">
      <c r="A64" s="118" t="s">
        <v>274</v>
      </c>
      <c r="B64" s="118" t="s">
        <v>545</v>
      </c>
      <c r="C64" s="118" t="s">
        <v>108</v>
      </c>
      <c r="D64" s="119">
        <v>13</v>
      </c>
      <c r="E64" s="119">
        <v>0</v>
      </c>
      <c r="F64" s="119">
        <v>6</v>
      </c>
      <c r="G64" s="119">
        <v>0</v>
      </c>
      <c r="H64" s="119">
        <v>19</v>
      </c>
      <c r="I64" s="78">
        <v>234740.67</v>
      </c>
      <c r="J64" s="78">
        <v>18772.23</v>
      </c>
      <c r="K64" s="14">
        <v>988.01</v>
      </c>
    </row>
    <row r="65" spans="1:11">
      <c r="A65" s="118" t="s">
        <v>274</v>
      </c>
      <c r="B65" s="118" t="s">
        <v>545</v>
      </c>
      <c r="C65" s="118" t="s">
        <v>109</v>
      </c>
      <c r="D65" s="119">
        <v>2</v>
      </c>
      <c r="E65" s="119">
        <v>2</v>
      </c>
      <c r="F65" s="119">
        <v>1</v>
      </c>
      <c r="G65" s="119">
        <v>0</v>
      </c>
      <c r="H65" s="119">
        <v>5</v>
      </c>
      <c r="I65" s="78">
        <v>12600</v>
      </c>
      <c r="J65" s="78">
        <v>2882.35</v>
      </c>
      <c r="K65" s="14">
        <v>576.47</v>
      </c>
    </row>
    <row r="66" spans="1:11">
      <c r="A66" s="118" t="s">
        <v>274</v>
      </c>
      <c r="B66" s="118" t="s">
        <v>545</v>
      </c>
      <c r="C66" s="118" t="s">
        <v>110</v>
      </c>
      <c r="D66" s="119">
        <v>0</v>
      </c>
      <c r="E66" s="119">
        <v>3</v>
      </c>
      <c r="F66" s="119">
        <v>0</v>
      </c>
      <c r="G66" s="119">
        <v>0</v>
      </c>
      <c r="H66" s="119">
        <v>3</v>
      </c>
      <c r="I66" s="78">
        <v>32810.69</v>
      </c>
      <c r="J66" s="78">
        <v>2802.03</v>
      </c>
      <c r="K66" s="14">
        <v>934.01</v>
      </c>
    </row>
    <row r="67" spans="1:11">
      <c r="A67" s="118" t="s">
        <v>274</v>
      </c>
      <c r="B67" s="118" t="s">
        <v>545</v>
      </c>
      <c r="C67" s="118" t="s">
        <v>111</v>
      </c>
      <c r="D67" s="119">
        <v>1</v>
      </c>
      <c r="E67" s="119">
        <v>3</v>
      </c>
      <c r="F67" s="119">
        <v>1</v>
      </c>
      <c r="G67" s="119">
        <v>0</v>
      </c>
      <c r="H67" s="119">
        <v>5</v>
      </c>
      <c r="I67" s="78">
        <v>0</v>
      </c>
      <c r="J67" s="78">
        <v>3425.94</v>
      </c>
      <c r="K67" s="14">
        <v>685.19</v>
      </c>
    </row>
    <row r="68" spans="1:11">
      <c r="A68" s="118" t="s">
        <v>274</v>
      </c>
      <c r="B68" s="118" t="s">
        <v>545</v>
      </c>
      <c r="C68" s="118" t="s">
        <v>112</v>
      </c>
      <c r="D68" s="119">
        <v>0</v>
      </c>
      <c r="E68" s="119">
        <v>1</v>
      </c>
      <c r="F68" s="119">
        <v>0</v>
      </c>
      <c r="G68" s="119">
        <v>0</v>
      </c>
      <c r="H68" s="119">
        <v>1</v>
      </c>
      <c r="I68" s="78">
        <v>0</v>
      </c>
      <c r="J68" s="78">
        <v>345.6</v>
      </c>
      <c r="K68" s="14">
        <v>345.6</v>
      </c>
    </row>
    <row r="69" spans="1:11">
      <c r="A69" s="118" t="s">
        <v>274</v>
      </c>
      <c r="B69" s="118" t="s">
        <v>545</v>
      </c>
      <c r="C69" s="118" t="s">
        <v>120</v>
      </c>
      <c r="D69" s="119">
        <v>0</v>
      </c>
      <c r="E69" s="119">
        <v>2</v>
      </c>
      <c r="F69" s="119">
        <v>0</v>
      </c>
      <c r="G69" s="119">
        <v>0</v>
      </c>
      <c r="H69" s="119">
        <v>2</v>
      </c>
      <c r="I69" s="78">
        <v>4149.2299999999996</v>
      </c>
      <c r="J69" s="78">
        <v>1347.74</v>
      </c>
      <c r="K69" s="14">
        <v>673.87</v>
      </c>
    </row>
    <row r="70" spans="1:11">
      <c r="A70" s="118" t="s">
        <v>274</v>
      </c>
      <c r="B70" s="118" t="s">
        <v>545</v>
      </c>
      <c r="C70" s="118" t="s">
        <v>121</v>
      </c>
      <c r="D70" s="119">
        <v>0</v>
      </c>
      <c r="E70" s="119">
        <v>2</v>
      </c>
      <c r="F70" s="119">
        <v>0</v>
      </c>
      <c r="G70" s="119">
        <v>0</v>
      </c>
      <c r="H70" s="119">
        <v>2</v>
      </c>
      <c r="I70" s="78">
        <v>2482.92</v>
      </c>
      <c r="J70" s="78">
        <v>2333.19</v>
      </c>
      <c r="K70" s="14">
        <v>1166.6000000000001</v>
      </c>
    </row>
    <row r="71" spans="1:11">
      <c r="A71" s="118" t="s">
        <v>274</v>
      </c>
      <c r="B71" s="118" t="s">
        <v>545</v>
      </c>
      <c r="C71" s="118" t="s">
        <v>122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78">
        <v>0</v>
      </c>
      <c r="J71" s="78">
        <v>0</v>
      </c>
      <c r="K71" s="14">
        <v>0</v>
      </c>
    </row>
    <row r="72" spans="1:11">
      <c r="A72" s="118" t="s">
        <v>274</v>
      </c>
      <c r="B72" s="118" t="s">
        <v>545</v>
      </c>
      <c r="C72" s="118" t="s">
        <v>463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78">
        <v>0</v>
      </c>
      <c r="J72" s="78">
        <v>0</v>
      </c>
      <c r="K72" s="14">
        <v>0</v>
      </c>
    </row>
    <row r="73" spans="1:11">
      <c r="A73" s="118" t="s">
        <v>274</v>
      </c>
      <c r="B73" s="118" t="s">
        <v>545</v>
      </c>
      <c r="C73" s="118" t="s">
        <v>540</v>
      </c>
      <c r="D73" s="119">
        <v>30</v>
      </c>
      <c r="E73" s="119">
        <v>18</v>
      </c>
      <c r="F73" s="119">
        <v>32</v>
      </c>
      <c r="G73" s="119">
        <v>0</v>
      </c>
      <c r="H73" s="119">
        <v>80</v>
      </c>
      <c r="I73" s="78">
        <v>470709.58</v>
      </c>
      <c r="J73" s="78">
        <v>75258.11</v>
      </c>
      <c r="K73" s="14">
        <v>940.73</v>
      </c>
    </row>
    <row r="74" spans="1:11">
      <c r="A74" s="118" t="s">
        <v>442</v>
      </c>
      <c r="B74" s="118" t="s">
        <v>548</v>
      </c>
      <c r="C74" s="118" t="s">
        <v>86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78">
        <v>0</v>
      </c>
      <c r="J74" s="78">
        <v>0</v>
      </c>
      <c r="K74" s="14">
        <v>0</v>
      </c>
    </row>
    <row r="75" spans="1:11">
      <c r="A75" s="118" t="s">
        <v>442</v>
      </c>
      <c r="B75" s="118" t="s">
        <v>548</v>
      </c>
      <c r="C75" s="118" t="s">
        <v>87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78">
        <v>0</v>
      </c>
      <c r="J75" s="78">
        <v>0</v>
      </c>
      <c r="K75" s="14">
        <v>0</v>
      </c>
    </row>
    <row r="76" spans="1:11">
      <c r="A76" s="118" t="s">
        <v>442</v>
      </c>
      <c r="B76" s="118" t="s">
        <v>548</v>
      </c>
      <c r="C76" s="118" t="s">
        <v>106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78">
        <v>0</v>
      </c>
      <c r="J76" s="78">
        <v>0</v>
      </c>
      <c r="K76" s="14">
        <v>0</v>
      </c>
    </row>
    <row r="77" spans="1:11">
      <c r="A77" s="118" t="s">
        <v>442</v>
      </c>
      <c r="B77" s="118" t="s">
        <v>548</v>
      </c>
      <c r="C77" s="118" t="s">
        <v>107</v>
      </c>
      <c r="D77" s="119">
        <v>2</v>
      </c>
      <c r="E77" s="119">
        <v>0</v>
      </c>
      <c r="F77" s="119">
        <v>0</v>
      </c>
      <c r="G77" s="119">
        <v>0</v>
      </c>
      <c r="H77" s="119">
        <v>2</v>
      </c>
      <c r="I77" s="78">
        <v>0</v>
      </c>
      <c r="J77" s="78">
        <v>2724.87</v>
      </c>
      <c r="K77" s="14">
        <v>1362.44</v>
      </c>
    </row>
    <row r="78" spans="1:11">
      <c r="A78" s="118" t="s">
        <v>442</v>
      </c>
      <c r="B78" s="118" t="s">
        <v>548</v>
      </c>
      <c r="C78" s="118" t="s">
        <v>108</v>
      </c>
      <c r="D78" s="119">
        <v>0</v>
      </c>
      <c r="E78" s="119">
        <v>1</v>
      </c>
      <c r="F78" s="119">
        <v>0</v>
      </c>
      <c r="G78" s="119">
        <v>0</v>
      </c>
      <c r="H78" s="119">
        <v>1</v>
      </c>
      <c r="I78" s="78">
        <v>3698</v>
      </c>
      <c r="J78" s="78">
        <v>1695.94</v>
      </c>
      <c r="K78" s="14">
        <v>1695.94</v>
      </c>
    </row>
    <row r="79" spans="1:11">
      <c r="A79" s="118" t="s">
        <v>442</v>
      </c>
      <c r="B79" s="118" t="s">
        <v>548</v>
      </c>
      <c r="C79" s="118" t="s">
        <v>109</v>
      </c>
      <c r="D79" s="119">
        <v>0</v>
      </c>
      <c r="E79" s="119">
        <v>2</v>
      </c>
      <c r="F79" s="119">
        <v>0</v>
      </c>
      <c r="G79" s="119">
        <v>0</v>
      </c>
      <c r="H79" s="119">
        <v>2</v>
      </c>
      <c r="I79" s="78">
        <v>5603.2</v>
      </c>
      <c r="J79" s="78">
        <v>1921.46</v>
      </c>
      <c r="K79" s="14">
        <v>960.73</v>
      </c>
    </row>
    <row r="80" spans="1:11">
      <c r="A80" s="118" t="s">
        <v>442</v>
      </c>
      <c r="B80" s="118" t="s">
        <v>548</v>
      </c>
      <c r="C80" s="118" t="s">
        <v>110</v>
      </c>
      <c r="D80" s="119">
        <v>0</v>
      </c>
      <c r="E80" s="119">
        <v>1</v>
      </c>
      <c r="F80" s="119">
        <v>0</v>
      </c>
      <c r="G80" s="119">
        <v>0</v>
      </c>
      <c r="H80" s="119">
        <v>1</v>
      </c>
      <c r="I80" s="78">
        <v>3364.56</v>
      </c>
      <c r="J80" s="78">
        <v>693.63</v>
      </c>
      <c r="K80" s="14">
        <v>693.63</v>
      </c>
    </row>
    <row r="81" spans="1:11">
      <c r="A81" s="118" t="s">
        <v>442</v>
      </c>
      <c r="B81" s="118" t="s">
        <v>548</v>
      </c>
      <c r="C81" s="118" t="s">
        <v>111</v>
      </c>
      <c r="D81" s="119">
        <v>0</v>
      </c>
      <c r="E81" s="119">
        <v>1</v>
      </c>
      <c r="F81" s="119">
        <v>0</v>
      </c>
      <c r="G81" s="119">
        <v>0</v>
      </c>
      <c r="H81" s="119">
        <v>1</v>
      </c>
      <c r="I81" s="78">
        <v>2434.64</v>
      </c>
      <c r="J81" s="78">
        <v>793.04</v>
      </c>
      <c r="K81" s="14">
        <v>793.04</v>
      </c>
    </row>
    <row r="82" spans="1:11">
      <c r="A82" s="118" t="s">
        <v>442</v>
      </c>
      <c r="B82" s="118" t="s">
        <v>548</v>
      </c>
      <c r="C82" s="118" t="s">
        <v>112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78">
        <v>0</v>
      </c>
      <c r="J82" s="78">
        <v>0</v>
      </c>
      <c r="K82" s="14">
        <v>0</v>
      </c>
    </row>
    <row r="83" spans="1:11">
      <c r="A83" s="118" t="s">
        <v>442</v>
      </c>
      <c r="B83" s="118" t="s">
        <v>548</v>
      </c>
      <c r="C83" s="118" t="s">
        <v>120</v>
      </c>
      <c r="D83" s="119">
        <v>0</v>
      </c>
      <c r="E83" s="119">
        <v>1</v>
      </c>
      <c r="F83" s="119">
        <v>0</v>
      </c>
      <c r="G83" s="119">
        <v>0</v>
      </c>
      <c r="H83" s="119">
        <v>1</v>
      </c>
      <c r="I83" s="78">
        <v>4564.1899999999996</v>
      </c>
      <c r="J83" s="78">
        <v>1346.05</v>
      </c>
      <c r="K83" s="14">
        <v>1346.05</v>
      </c>
    </row>
    <row r="84" spans="1:11">
      <c r="A84" s="118" t="s">
        <v>442</v>
      </c>
      <c r="B84" s="118" t="s">
        <v>548</v>
      </c>
      <c r="C84" s="118" t="s">
        <v>121</v>
      </c>
      <c r="D84" s="119">
        <v>0</v>
      </c>
      <c r="E84" s="119">
        <v>0</v>
      </c>
      <c r="F84" s="119">
        <v>0</v>
      </c>
      <c r="G84" s="119">
        <v>0</v>
      </c>
      <c r="H84" s="119">
        <v>0</v>
      </c>
      <c r="I84" s="78">
        <v>0</v>
      </c>
      <c r="J84" s="78">
        <v>0</v>
      </c>
      <c r="K84" s="14">
        <v>0</v>
      </c>
    </row>
    <row r="85" spans="1:11">
      <c r="A85" s="118" t="s">
        <v>442</v>
      </c>
      <c r="B85" s="118" t="s">
        <v>548</v>
      </c>
      <c r="C85" s="118" t="s">
        <v>122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78">
        <v>0</v>
      </c>
      <c r="J85" s="78">
        <v>0</v>
      </c>
      <c r="K85" s="14">
        <v>0</v>
      </c>
    </row>
    <row r="86" spans="1:11">
      <c r="A86" s="118" t="s">
        <v>442</v>
      </c>
      <c r="B86" s="118" t="s">
        <v>548</v>
      </c>
      <c r="C86" s="118" t="s">
        <v>463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78">
        <v>0</v>
      </c>
      <c r="J86" s="78">
        <v>0</v>
      </c>
      <c r="K86" s="14">
        <v>0</v>
      </c>
    </row>
    <row r="87" spans="1:11">
      <c r="A87" s="118" t="s">
        <v>442</v>
      </c>
      <c r="B87" s="118" t="s">
        <v>548</v>
      </c>
      <c r="C87" s="118" t="s">
        <v>540</v>
      </c>
      <c r="D87" s="119">
        <v>2</v>
      </c>
      <c r="E87" s="119">
        <v>6</v>
      </c>
      <c r="F87" s="119">
        <v>0</v>
      </c>
      <c r="G87" s="119">
        <v>0</v>
      </c>
      <c r="H87" s="119">
        <v>8</v>
      </c>
      <c r="I87" s="78">
        <v>19664.59</v>
      </c>
      <c r="J87" s="78">
        <v>9174.99</v>
      </c>
      <c r="K87" s="14">
        <v>1146.8700000000001</v>
      </c>
    </row>
    <row r="88" spans="1:11">
      <c r="A88" s="118" t="s">
        <v>281</v>
      </c>
      <c r="B88" s="118" t="s">
        <v>394</v>
      </c>
      <c r="C88" s="118" t="s">
        <v>86</v>
      </c>
      <c r="D88" s="119">
        <v>0</v>
      </c>
      <c r="E88" s="119">
        <v>16</v>
      </c>
      <c r="F88" s="119">
        <v>1</v>
      </c>
      <c r="G88" s="119">
        <v>0</v>
      </c>
      <c r="H88" s="119">
        <v>17</v>
      </c>
      <c r="I88" s="78">
        <v>41137.360000000001</v>
      </c>
      <c r="J88" s="78">
        <v>8880.44</v>
      </c>
      <c r="K88" s="14">
        <v>522.38</v>
      </c>
    </row>
    <row r="89" spans="1:11">
      <c r="A89" s="118" t="s">
        <v>281</v>
      </c>
      <c r="B89" s="118" t="s">
        <v>394</v>
      </c>
      <c r="C89" s="118" t="s">
        <v>87</v>
      </c>
      <c r="D89" s="119">
        <v>0</v>
      </c>
      <c r="E89" s="119">
        <v>2</v>
      </c>
      <c r="F89" s="119">
        <v>9</v>
      </c>
      <c r="G89" s="119">
        <v>0</v>
      </c>
      <c r="H89" s="119">
        <v>11</v>
      </c>
      <c r="I89" s="78">
        <v>9628.75</v>
      </c>
      <c r="J89" s="78">
        <v>5174.63</v>
      </c>
      <c r="K89" s="14">
        <v>470.42</v>
      </c>
    </row>
    <row r="90" spans="1:11">
      <c r="A90" s="118" t="s">
        <v>281</v>
      </c>
      <c r="B90" s="118" t="s">
        <v>394</v>
      </c>
      <c r="C90" s="118" t="s">
        <v>106</v>
      </c>
      <c r="D90" s="119">
        <v>8</v>
      </c>
      <c r="E90" s="119">
        <v>0</v>
      </c>
      <c r="F90" s="119">
        <v>5</v>
      </c>
      <c r="G90" s="119">
        <v>0</v>
      </c>
      <c r="H90" s="119">
        <v>13</v>
      </c>
      <c r="I90" s="78">
        <v>16675.330000000002</v>
      </c>
      <c r="J90" s="78">
        <v>9936.58</v>
      </c>
      <c r="K90" s="14">
        <v>764.35</v>
      </c>
    </row>
    <row r="91" spans="1:11">
      <c r="A91" s="118" t="s">
        <v>281</v>
      </c>
      <c r="B91" s="118" t="s">
        <v>394</v>
      </c>
      <c r="C91" s="118" t="s">
        <v>107</v>
      </c>
      <c r="D91" s="119">
        <v>12</v>
      </c>
      <c r="E91" s="119">
        <v>5</v>
      </c>
      <c r="F91" s="119">
        <v>11</v>
      </c>
      <c r="G91" s="119">
        <v>0</v>
      </c>
      <c r="H91" s="119">
        <v>28</v>
      </c>
      <c r="I91" s="78">
        <v>73931.490000000005</v>
      </c>
      <c r="J91" s="78">
        <v>23566.65</v>
      </c>
      <c r="K91" s="14">
        <v>841.67</v>
      </c>
    </row>
    <row r="92" spans="1:11">
      <c r="A92" s="118" t="s">
        <v>281</v>
      </c>
      <c r="B92" s="118" t="s">
        <v>394</v>
      </c>
      <c r="C92" s="118" t="s">
        <v>108</v>
      </c>
      <c r="D92" s="119">
        <v>29</v>
      </c>
      <c r="E92" s="119">
        <v>5</v>
      </c>
      <c r="F92" s="119">
        <v>10</v>
      </c>
      <c r="G92" s="119">
        <v>0</v>
      </c>
      <c r="H92" s="119">
        <v>44</v>
      </c>
      <c r="I92" s="78">
        <v>814257.53</v>
      </c>
      <c r="J92" s="78">
        <v>50698.38</v>
      </c>
      <c r="K92" s="14">
        <v>1152.24</v>
      </c>
    </row>
    <row r="93" spans="1:11">
      <c r="A93" s="118" t="s">
        <v>281</v>
      </c>
      <c r="B93" s="118" t="s">
        <v>394</v>
      </c>
      <c r="C93" s="118" t="s">
        <v>109</v>
      </c>
      <c r="D93" s="119">
        <v>36</v>
      </c>
      <c r="E93" s="119">
        <v>10</v>
      </c>
      <c r="F93" s="119">
        <v>4</v>
      </c>
      <c r="G93" s="119">
        <v>0</v>
      </c>
      <c r="H93" s="119">
        <v>50</v>
      </c>
      <c r="I93" s="78">
        <v>854096.67</v>
      </c>
      <c r="J93" s="78">
        <v>53520.67</v>
      </c>
      <c r="K93" s="14">
        <v>1070.4100000000001</v>
      </c>
    </row>
    <row r="94" spans="1:11">
      <c r="A94" s="118" t="s">
        <v>281</v>
      </c>
      <c r="B94" s="118" t="s">
        <v>394</v>
      </c>
      <c r="C94" s="118" t="s">
        <v>110</v>
      </c>
      <c r="D94" s="119">
        <v>44</v>
      </c>
      <c r="E94" s="119">
        <v>7</v>
      </c>
      <c r="F94" s="119">
        <v>0</v>
      </c>
      <c r="G94" s="119">
        <v>0</v>
      </c>
      <c r="H94" s="119">
        <v>51</v>
      </c>
      <c r="I94" s="78">
        <v>1495871.59</v>
      </c>
      <c r="J94" s="78">
        <v>58892.63</v>
      </c>
      <c r="K94" s="14">
        <v>1154.76</v>
      </c>
    </row>
    <row r="95" spans="1:11">
      <c r="A95" s="118" t="s">
        <v>281</v>
      </c>
      <c r="B95" s="118" t="s">
        <v>394</v>
      </c>
      <c r="C95" s="118" t="s">
        <v>111</v>
      </c>
      <c r="D95" s="119">
        <v>4</v>
      </c>
      <c r="E95" s="119">
        <v>8</v>
      </c>
      <c r="F95" s="119">
        <v>0</v>
      </c>
      <c r="G95" s="119">
        <v>0</v>
      </c>
      <c r="H95" s="119">
        <v>12</v>
      </c>
      <c r="I95" s="78">
        <v>129117.83</v>
      </c>
      <c r="J95" s="78">
        <v>11253.27</v>
      </c>
      <c r="K95" s="14">
        <v>937.77</v>
      </c>
    </row>
    <row r="96" spans="1:11">
      <c r="A96" s="118" t="s">
        <v>281</v>
      </c>
      <c r="B96" s="118" t="s">
        <v>394</v>
      </c>
      <c r="C96" s="118" t="s">
        <v>112</v>
      </c>
      <c r="D96" s="119">
        <v>1</v>
      </c>
      <c r="E96" s="119">
        <v>6</v>
      </c>
      <c r="F96" s="119">
        <v>1</v>
      </c>
      <c r="G96" s="119">
        <v>0</v>
      </c>
      <c r="H96" s="119">
        <v>8</v>
      </c>
      <c r="I96" s="78">
        <v>23448.12</v>
      </c>
      <c r="J96" s="78">
        <v>6388.78</v>
      </c>
      <c r="K96" s="14">
        <v>798.6</v>
      </c>
    </row>
    <row r="97" spans="1:11">
      <c r="A97" s="118" t="s">
        <v>281</v>
      </c>
      <c r="B97" s="118" t="s">
        <v>394</v>
      </c>
      <c r="C97" s="118" t="s">
        <v>120</v>
      </c>
      <c r="D97" s="119">
        <v>0</v>
      </c>
      <c r="E97" s="119">
        <v>4</v>
      </c>
      <c r="F97" s="119">
        <v>0</v>
      </c>
      <c r="G97" s="119">
        <v>0</v>
      </c>
      <c r="H97" s="119">
        <v>4</v>
      </c>
      <c r="I97" s="78">
        <v>19562.45</v>
      </c>
      <c r="J97" s="78">
        <v>3122.1</v>
      </c>
      <c r="K97" s="14">
        <v>780.53</v>
      </c>
    </row>
    <row r="98" spans="1:11">
      <c r="A98" s="118" t="s">
        <v>281</v>
      </c>
      <c r="B98" s="118" t="s">
        <v>394</v>
      </c>
      <c r="C98" s="118" t="s">
        <v>121</v>
      </c>
      <c r="D98" s="119">
        <v>0</v>
      </c>
      <c r="E98" s="119">
        <v>3</v>
      </c>
      <c r="F98" s="119">
        <v>0</v>
      </c>
      <c r="G98" s="119">
        <v>0</v>
      </c>
      <c r="H98" s="119">
        <v>3</v>
      </c>
      <c r="I98" s="78">
        <v>6746.28</v>
      </c>
      <c r="J98" s="78">
        <v>1982.89</v>
      </c>
      <c r="K98" s="14">
        <v>660.96</v>
      </c>
    </row>
    <row r="99" spans="1:11">
      <c r="A99" s="118" t="s">
        <v>281</v>
      </c>
      <c r="B99" s="118" t="s">
        <v>394</v>
      </c>
      <c r="C99" s="118" t="s">
        <v>122</v>
      </c>
      <c r="D99" s="119">
        <v>0</v>
      </c>
      <c r="E99" s="119">
        <v>1</v>
      </c>
      <c r="F99" s="119">
        <v>0</v>
      </c>
      <c r="G99" s="119">
        <v>0</v>
      </c>
      <c r="H99" s="119">
        <v>1</v>
      </c>
      <c r="I99" s="78">
        <v>5948.45</v>
      </c>
      <c r="J99" s="78">
        <v>1115.6300000000001</v>
      </c>
      <c r="K99" s="14">
        <v>1115.6300000000001</v>
      </c>
    </row>
    <row r="100" spans="1:11">
      <c r="A100" s="118" t="s">
        <v>281</v>
      </c>
      <c r="B100" s="118" t="s">
        <v>394</v>
      </c>
      <c r="C100" s="118" t="s">
        <v>463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78">
        <v>0</v>
      </c>
      <c r="J100" s="78">
        <v>0</v>
      </c>
      <c r="K100" s="14">
        <v>0</v>
      </c>
    </row>
    <row r="101" spans="1:11">
      <c r="A101" s="118" t="s">
        <v>281</v>
      </c>
      <c r="B101" s="118" t="s">
        <v>394</v>
      </c>
      <c r="C101" s="118" t="s">
        <v>540</v>
      </c>
      <c r="D101" s="119">
        <v>134</v>
      </c>
      <c r="E101" s="119">
        <v>67</v>
      </c>
      <c r="F101" s="119">
        <v>41</v>
      </c>
      <c r="G101" s="119">
        <v>0</v>
      </c>
      <c r="H101" s="119">
        <v>242</v>
      </c>
      <c r="I101" s="78">
        <v>3490421.85</v>
      </c>
      <c r="J101" s="78">
        <v>234532.65</v>
      </c>
      <c r="K101" s="14">
        <v>969.14</v>
      </c>
    </row>
    <row r="102" spans="1:11">
      <c r="A102" s="118" t="s">
        <v>284</v>
      </c>
      <c r="B102" s="118" t="s">
        <v>395</v>
      </c>
      <c r="C102" s="118" t="s">
        <v>86</v>
      </c>
      <c r="D102" s="119">
        <v>0</v>
      </c>
      <c r="E102" s="119">
        <v>0</v>
      </c>
      <c r="F102" s="119">
        <v>0</v>
      </c>
      <c r="G102" s="119">
        <v>0</v>
      </c>
      <c r="H102" s="119">
        <v>0</v>
      </c>
      <c r="I102" s="78">
        <v>0</v>
      </c>
      <c r="J102" s="78">
        <v>0</v>
      </c>
      <c r="K102" s="14">
        <v>0</v>
      </c>
    </row>
    <row r="103" spans="1:11">
      <c r="A103" s="118" t="s">
        <v>284</v>
      </c>
      <c r="B103" s="118" t="s">
        <v>395</v>
      </c>
      <c r="C103" s="118" t="s">
        <v>87</v>
      </c>
      <c r="D103" s="119">
        <v>0</v>
      </c>
      <c r="E103" s="119">
        <v>1</v>
      </c>
      <c r="F103" s="119">
        <v>7</v>
      </c>
      <c r="G103" s="119">
        <v>0</v>
      </c>
      <c r="H103" s="119">
        <v>8</v>
      </c>
      <c r="I103" s="78">
        <v>69842.12</v>
      </c>
      <c r="J103" s="78">
        <v>5956.22</v>
      </c>
      <c r="K103" s="14">
        <v>744.53</v>
      </c>
    </row>
    <row r="104" spans="1:11">
      <c r="A104" s="118" t="s">
        <v>284</v>
      </c>
      <c r="B104" s="118" t="s">
        <v>395</v>
      </c>
      <c r="C104" s="118" t="s">
        <v>106</v>
      </c>
      <c r="D104" s="119">
        <v>2</v>
      </c>
      <c r="E104" s="119">
        <v>1</v>
      </c>
      <c r="F104" s="119">
        <v>5</v>
      </c>
      <c r="G104" s="119">
        <v>0</v>
      </c>
      <c r="H104" s="119">
        <v>8</v>
      </c>
      <c r="I104" s="78">
        <v>43383.11</v>
      </c>
      <c r="J104" s="78">
        <v>6037.42</v>
      </c>
      <c r="K104" s="14">
        <v>754.68</v>
      </c>
    </row>
    <row r="105" spans="1:11">
      <c r="A105" s="118" t="s">
        <v>284</v>
      </c>
      <c r="B105" s="118" t="s">
        <v>395</v>
      </c>
      <c r="C105" s="118" t="s">
        <v>107</v>
      </c>
      <c r="D105" s="119">
        <v>1</v>
      </c>
      <c r="E105" s="119">
        <v>0</v>
      </c>
      <c r="F105" s="119">
        <v>5</v>
      </c>
      <c r="G105" s="119">
        <v>0</v>
      </c>
      <c r="H105" s="119">
        <v>6</v>
      </c>
      <c r="I105" s="78">
        <v>57145.36</v>
      </c>
      <c r="J105" s="78">
        <v>6191.26</v>
      </c>
      <c r="K105" s="14">
        <v>1031.8800000000001</v>
      </c>
    </row>
    <row r="106" spans="1:11">
      <c r="A106" s="118" t="s">
        <v>284</v>
      </c>
      <c r="B106" s="118" t="s">
        <v>395</v>
      </c>
      <c r="C106" s="118" t="s">
        <v>108</v>
      </c>
      <c r="D106" s="119">
        <v>0</v>
      </c>
      <c r="E106" s="119">
        <v>1</v>
      </c>
      <c r="F106" s="119">
        <v>2</v>
      </c>
      <c r="G106" s="119">
        <v>0</v>
      </c>
      <c r="H106" s="119">
        <v>3</v>
      </c>
      <c r="I106" s="78">
        <v>6019.65</v>
      </c>
      <c r="J106" s="78">
        <v>3275.22</v>
      </c>
      <c r="K106" s="14">
        <v>1091.74</v>
      </c>
    </row>
    <row r="107" spans="1:11">
      <c r="A107" s="118" t="s">
        <v>284</v>
      </c>
      <c r="B107" s="118" t="s">
        <v>395</v>
      </c>
      <c r="C107" s="118" t="s">
        <v>109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78">
        <v>0</v>
      </c>
      <c r="J107" s="78">
        <v>0</v>
      </c>
      <c r="K107" s="14">
        <v>0</v>
      </c>
    </row>
    <row r="108" spans="1:11">
      <c r="A108" s="118" t="s">
        <v>284</v>
      </c>
      <c r="B108" s="118" t="s">
        <v>395</v>
      </c>
      <c r="C108" s="118" t="s">
        <v>110</v>
      </c>
      <c r="D108" s="119">
        <v>0</v>
      </c>
      <c r="E108" s="119">
        <v>0</v>
      </c>
      <c r="F108" s="119">
        <v>0</v>
      </c>
      <c r="G108" s="119">
        <v>0</v>
      </c>
      <c r="H108" s="119">
        <v>0</v>
      </c>
      <c r="I108" s="78">
        <v>0</v>
      </c>
      <c r="J108" s="78">
        <v>0</v>
      </c>
      <c r="K108" s="14">
        <v>0</v>
      </c>
    </row>
    <row r="109" spans="1:11">
      <c r="A109" s="118" t="s">
        <v>284</v>
      </c>
      <c r="B109" s="118" t="s">
        <v>395</v>
      </c>
      <c r="C109" s="118" t="s">
        <v>111</v>
      </c>
      <c r="D109" s="119">
        <v>0</v>
      </c>
      <c r="E109" s="119">
        <v>1</v>
      </c>
      <c r="F109" s="119">
        <v>1</v>
      </c>
      <c r="G109" s="119">
        <v>0</v>
      </c>
      <c r="H109" s="119">
        <v>2</v>
      </c>
      <c r="I109" s="78">
        <v>1411.5</v>
      </c>
      <c r="J109" s="78">
        <v>789.95</v>
      </c>
      <c r="K109" s="14">
        <v>394.98</v>
      </c>
    </row>
    <row r="110" spans="1:11">
      <c r="A110" s="118" t="s">
        <v>284</v>
      </c>
      <c r="B110" s="118" t="s">
        <v>395</v>
      </c>
      <c r="C110" s="118" t="s">
        <v>112</v>
      </c>
      <c r="D110" s="119">
        <v>0</v>
      </c>
      <c r="E110" s="119">
        <v>1</v>
      </c>
      <c r="F110" s="119">
        <v>0</v>
      </c>
      <c r="G110" s="119">
        <v>0</v>
      </c>
      <c r="H110" s="119">
        <v>1</v>
      </c>
      <c r="I110" s="78">
        <v>3661.75</v>
      </c>
      <c r="J110" s="78">
        <v>1305.51</v>
      </c>
      <c r="K110" s="14">
        <v>1305.51</v>
      </c>
    </row>
    <row r="111" spans="1:11">
      <c r="A111" s="118" t="s">
        <v>284</v>
      </c>
      <c r="B111" s="118" t="s">
        <v>395</v>
      </c>
      <c r="C111" s="118" t="s">
        <v>120</v>
      </c>
      <c r="D111" s="119">
        <v>0</v>
      </c>
      <c r="E111" s="119">
        <v>1</v>
      </c>
      <c r="F111" s="119">
        <v>0</v>
      </c>
      <c r="G111" s="119">
        <v>0</v>
      </c>
      <c r="H111" s="119">
        <v>1</v>
      </c>
      <c r="I111" s="78">
        <v>4555.1899999999996</v>
      </c>
      <c r="J111" s="78">
        <v>1629.51</v>
      </c>
      <c r="K111" s="14">
        <v>1629.51</v>
      </c>
    </row>
    <row r="112" spans="1:11">
      <c r="A112" s="118" t="s">
        <v>284</v>
      </c>
      <c r="B112" s="118" t="s">
        <v>395</v>
      </c>
      <c r="C112" s="118" t="s">
        <v>121</v>
      </c>
      <c r="D112" s="119">
        <v>0</v>
      </c>
      <c r="E112" s="119">
        <v>0</v>
      </c>
      <c r="F112" s="119">
        <v>0</v>
      </c>
      <c r="G112" s="119">
        <v>0</v>
      </c>
      <c r="H112" s="119">
        <v>0</v>
      </c>
      <c r="I112" s="78">
        <v>0</v>
      </c>
      <c r="J112" s="78">
        <v>0</v>
      </c>
      <c r="K112" s="14">
        <v>0</v>
      </c>
    </row>
    <row r="113" spans="1:11">
      <c r="A113" s="118" t="s">
        <v>284</v>
      </c>
      <c r="B113" s="118" t="s">
        <v>395</v>
      </c>
      <c r="C113" s="118" t="s">
        <v>122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78">
        <v>0</v>
      </c>
      <c r="J113" s="78">
        <v>0</v>
      </c>
      <c r="K113" s="14">
        <v>0</v>
      </c>
    </row>
    <row r="114" spans="1:11">
      <c r="A114" s="118" t="s">
        <v>284</v>
      </c>
      <c r="B114" s="118" t="s">
        <v>395</v>
      </c>
      <c r="C114" s="118" t="s">
        <v>463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78">
        <v>0</v>
      </c>
      <c r="J114" s="78">
        <v>0</v>
      </c>
      <c r="K114" s="14">
        <v>0</v>
      </c>
    </row>
    <row r="115" spans="1:11">
      <c r="A115" s="118" t="s">
        <v>284</v>
      </c>
      <c r="B115" s="118" t="s">
        <v>395</v>
      </c>
      <c r="C115" s="118" t="s">
        <v>540</v>
      </c>
      <c r="D115" s="119">
        <v>3</v>
      </c>
      <c r="E115" s="119">
        <v>6</v>
      </c>
      <c r="F115" s="119">
        <v>20</v>
      </c>
      <c r="G115" s="119">
        <v>0</v>
      </c>
      <c r="H115" s="119">
        <v>29</v>
      </c>
      <c r="I115" s="78">
        <v>186018.68</v>
      </c>
      <c r="J115" s="78">
        <v>25185.09</v>
      </c>
      <c r="K115" s="14">
        <v>868.45</v>
      </c>
    </row>
    <row r="116" spans="1:11">
      <c r="A116" s="118" t="s">
        <v>439</v>
      </c>
      <c r="B116" s="118" t="s">
        <v>413</v>
      </c>
      <c r="C116" s="118" t="s">
        <v>86</v>
      </c>
      <c r="D116" s="119">
        <v>0</v>
      </c>
      <c r="E116" s="119">
        <v>13</v>
      </c>
      <c r="F116" s="119">
        <v>9</v>
      </c>
      <c r="G116" s="119">
        <v>0</v>
      </c>
      <c r="H116" s="119">
        <v>22</v>
      </c>
      <c r="I116" s="78">
        <v>101891.75</v>
      </c>
      <c r="J116" s="78">
        <v>6041.27</v>
      </c>
      <c r="K116" s="14">
        <v>274.60000000000002</v>
      </c>
    </row>
    <row r="117" spans="1:11">
      <c r="A117" s="118" t="s">
        <v>439</v>
      </c>
      <c r="B117" s="118" t="s">
        <v>413</v>
      </c>
      <c r="C117" s="118" t="s">
        <v>87</v>
      </c>
      <c r="D117" s="119">
        <v>2</v>
      </c>
      <c r="E117" s="119">
        <v>6</v>
      </c>
      <c r="F117" s="119">
        <v>20</v>
      </c>
      <c r="G117" s="119">
        <v>0</v>
      </c>
      <c r="H117" s="119">
        <v>28</v>
      </c>
      <c r="I117" s="78">
        <v>232605.81</v>
      </c>
      <c r="J117" s="78">
        <v>20145.099999999999</v>
      </c>
      <c r="K117" s="14">
        <v>719.47</v>
      </c>
    </row>
    <row r="118" spans="1:11">
      <c r="A118" s="118" t="s">
        <v>439</v>
      </c>
      <c r="B118" s="118" t="s">
        <v>413</v>
      </c>
      <c r="C118" s="118" t="s">
        <v>106</v>
      </c>
      <c r="D118" s="119">
        <v>2</v>
      </c>
      <c r="E118" s="119">
        <v>8</v>
      </c>
      <c r="F118" s="119">
        <v>9</v>
      </c>
      <c r="G118" s="119">
        <v>0</v>
      </c>
      <c r="H118" s="119">
        <v>19</v>
      </c>
      <c r="I118" s="78">
        <v>183905.65</v>
      </c>
      <c r="J118" s="78">
        <v>8447.64</v>
      </c>
      <c r="K118" s="14">
        <v>444.61</v>
      </c>
    </row>
    <row r="119" spans="1:11">
      <c r="A119" s="118" t="s">
        <v>439</v>
      </c>
      <c r="B119" s="118" t="s">
        <v>413</v>
      </c>
      <c r="C119" s="118" t="s">
        <v>107</v>
      </c>
      <c r="D119" s="119">
        <v>0</v>
      </c>
      <c r="E119" s="119">
        <v>16</v>
      </c>
      <c r="F119" s="119">
        <v>10</v>
      </c>
      <c r="G119" s="119">
        <v>0</v>
      </c>
      <c r="H119" s="119">
        <v>26</v>
      </c>
      <c r="I119" s="78">
        <v>203022.25</v>
      </c>
      <c r="J119" s="78">
        <v>12095.58</v>
      </c>
      <c r="K119" s="14">
        <v>465.21</v>
      </c>
    </row>
    <row r="120" spans="1:11">
      <c r="A120" s="118" t="s">
        <v>439</v>
      </c>
      <c r="B120" s="118" t="s">
        <v>413</v>
      </c>
      <c r="C120" s="118" t="s">
        <v>108</v>
      </c>
      <c r="D120" s="119">
        <v>6</v>
      </c>
      <c r="E120" s="119">
        <v>18</v>
      </c>
      <c r="F120" s="119">
        <v>19</v>
      </c>
      <c r="G120" s="119">
        <v>0</v>
      </c>
      <c r="H120" s="119">
        <v>43</v>
      </c>
      <c r="I120" s="78">
        <v>339205.75</v>
      </c>
      <c r="J120" s="78">
        <v>20073.18</v>
      </c>
      <c r="K120" s="14">
        <v>466.82</v>
      </c>
    </row>
    <row r="121" spans="1:11">
      <c r="A121" s="118" t="s">
        <v>439</v>
      </c>
      <c r="B121" s="118" t="s">
        <v>413</v>
      </c>
      <c r="C121" s="118" t="s">
        <v>109</v>
      </c>
      <c r="D121" s="119">
        <v>44</v>
      </c>
      <c r="E121" s="119">
        <v>18</v>
      </c>
      <c r="F121" s="119">
        <v>14</v>
      </c>
      <c r="G121" s="119">
        <v>148</v>
      </c>
      <c r="H121" s="119">
        <v>224</v>
      </c>
      <c r="I121" s="78">
        <v>1047368.34</v>
      </c>
      <c r="J121" s="78">
        <v>69677.03</v>
      </c>
      <c r="K121" s="14">
        <v>311.06</v>
      </c>
    </row>
    <row r="122" spans="1:11">
      <c r="A122" s="118" t="s">
        <v>439</v>
      </c>
      <c r="B122" s="118" t="s">
        <v>413</v>
      </c>
      <c r="C122" s="118" t="s">
        <v>110</v>
      </c>
      <c r="D122" s="119">
        <v>7</v>
      </c>
      <c r="E122" s="119">
        <v>4</v>
      </c>
      <c r="F122" s="119">
        <v>11</v>
      </c>
      <c r="G122" s="119">
        <v>95</v>
      </c>
      <c r="H122" s="119">
        <v>117</v>
      </c>
      <c r="I122" s="78">
        <v>502801.65</v>
      </c>
      <c r="J122" s="78">
        <v>29725.72</v>
      </c>
      <c r="K122" s="14">
        <v>254.07</v>
      </c>
    </row>
    <row r="123" spans="1:11">
      <c r="A123" s="118" t="s">
        <v>439</v>
      </c>
      <c r="B123" s="118" t="s">
        <v>413</v>
      </c>
      <c r="C123" s="118" t="s">
        <v>111</v>
      </c>
      <c r="D123" s="119">
        <v>1</v>
      </c>
      <c r="E123" s="119">
        <v>1</v>
      </c>
      <c r="F123" s="119">
        <v>12</v>
      </c>
      <c r="G123" s="119">
        <v>71</v>
      </c>
      <c r="H123" s="119">
        <v>85</v>
      </c>
      <c r="I123" s="78">
        <v>223012.21</v>
      </c>
      <c r="J123" s="78">
        <v>20189.45</v>
      </c>
      <c r="K123" s="14">
        <v>237.52</v>
      </c>
    </row>
    <row r="124" spans="1:11">
      <c r="A124" s="118" t="s">
        <v>439</v>
      </c>
      <c r="B124" s="118" t="s">
        <v>413</v>
      </c>
      <c r="C124" s="118" t="s">
        <v>112</v>
      </c>
      <c r="D124" s="119">
        <v>1</v>
      </c>
      <c r="E124" s="119">
        <v>2</v>
      </c>
      <c r="F124" s="119">
        <v>31</v>
      </c>
      <c r="G124" s="119">
        <v>52</v>
      </c>
      <c r="H124" s="119">
        <v>86</v>
      </c>
      <c r="I124" s="78">
        <v>389101.72</v>
      </c>
      <c r="J124" s="78">
        <v>36376.93</v>
      </c>
      <c r="K124" s="14">
        <v>422.99</v>
      </c>
    </row>
    <row r="125" spans="1:11">
      <c r="A125" s="118" t="s">
        <v>439</v>
      </c>
      <c r="B125" s="118" t="s">
        <v>413</v>
      </c>
      <c r="C125" s="118" t="s">
        <v>120</v>
      </c>
      <c r="D125" s="119">
        <v>0</v>
      </c>
      <c r="E125" s="119">
        <v>1</v>
      </c>
      <c r="F125" s="119">
        <v>18</v>
      </c>
      <c r="G125" s="119">
        <v>24</v>
      </c>
      <c r="H125" s="119">
        <v>43</v>
      </c>
      <c r="I125" s="78">
        <v>175745</v>
      </c>
      <c r="J125" s="78">
        <v>18731.75</v>
      </c>
      <c r="K125" s="14">
        <v>435.62</v>
      </c>
    </row>
    <row r="126" spans="1:11">
      <c r="A126" s="118" t="s">
        <v>439</v>
      </c>
      <c r="B126" s="118" t="s">
        <v>413</v>
      </c>
      <c r="C126" s="118" t="s">
        <v>121</v>
      </c>
      <c r="D126" s="119">
        <v>0</v>
      </c>
      <c r="E126" s="119">
        <v>0</v>
      </c>
      <c r="F126" s="119">
        <v>2</v>
      </c>
      <c r="G126" s="119">
        <v>10</v>
      </c>
      <c r="H126" s="119">
        <v>12</v>
      </c>
      <c r="I126" s="78">
        <v>28739.46</v>
      </c>
      <c r="J126" s="78">
        <v>2556.1999999999998</v>
      </c>
      <c r="K126" s="14">
        <v>213.02</v>
      </c>
    </row>
    <row r="127" spans="1:11">
      <c r="A127" s="118" t="s">
        <v>439</v>
      </c>
      <c r="B127" s="118" t="s">
        <v>413</v>
      </c>
      <c r="C127" s="118" t="s">
        <v>122</v>
      </c>
      <c r="D127" s="119">
        <v>0</v>
      </c>
      <c r="E127" s="119">
        <v>0</v>
      </c>
      <c r="F127" s="119">
        <v>4</v>
      </c>
      <c r="G127" s="119">
        <v>0</v>
      </c>
      <c r="H127" s="119">
        <v>4</v>
      </c>
      <c r="I127" s="78">
        <v>17231.61</v>
      </c>
      <c r="J127" s="78">
        <v>2906.52</v>
      </c>
      <c r="K127" s="14">
        <v>726.63</v>
      </c>
    </row>
    <row r="128" spans="1:11">
      <c r="A128" s="118" t="s">
        <v>439</v>
      </c>
      <c r="B128" s="118" t="s">
        <v>413</v>
      </c>
      <c r="C128" s="118" t="s">
        <v>463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78">
        <v>0</v>
      </c>
      <c r="J128" s="78">
        <v>0</v>
      </c>
      <c r="K128" s="14">
        <v>0</v>
      </c>
    </row>
    <row r="129" spans="1:11">
      <c r="A129" s="118" t="s">
        <v>439</v>
      </c>
      <c r="B129" s="118" t="s">
        <v>413</v>
      </c>
      <c r="C129" s="118" t="s">
        <v>540</v>
      </c>
      <c r="D129" s="119">
        <v>63</v>
      </c>
      <c r="E129" s="119">
        <v>87</v>
      </c>
      <c r="F129" s="119">
        <v>159</v>
      </c>
      <c r="G129" s="119">
        <v>400</v>
      </c>
      <c r="H129" s="119">
        <v>709</v>
      </c>
      <c r="I129" s="78">
        <v>3444631.2</v>
      </c>
      <c r="J129" s="78">
        <v>246966.37</v>
      </c>
      <c r="K129" s="14">
        <v>348.33</v>
      </c>
    </row>
    <row r="130" spans="1:11">
      <c r="A130" s="118" t="s">
        <v>431</v>
      </c>
      <c r="B130" s="118" t="s">
        <v>616</v>
      </c>
      <c r="C130" s="118" t="s">
        <v>86</v>
      </c>
      <c r="D130" s="119">
        <v>0</v>
      </c>
      <c r="E130" s="119">
        <v>67</v>
      </c>
      <c r="F130" s="119">
        <v>0</v>
      </c>
      <c r="G130" s="119">
        <v>0</v>
      </c>
      <c r="H130" s="119">
        <v>67</v>
      </c>
      <c r="I130" s="78">
        <v>28476.19</v>
      </c>
      <c r="J130" s="78">
        <v>9755.4599999999991</v>
      </c>
      <c r="K130" s="14">
        <v>145.6</v>
      </c>
    </row>
    <row r="131" spans="1:11">
      <c r="A131" s="118" t="s">
        <v>431</v>
      </c>
      <c r="B131" s="118" t="s">
        <v>616</v>
      </c>
      <c r="C131" s="118" t="s">
        <v>87</v>
      </c>
      <c r="D131" s="119">
        <v>28</v>
      </c>
      <c r="E131" s="119">
        <v>19</v>
      </c>
      <c r="F131" s="119">
        <v>160</v>
      </c>
      <c r="G131" s="119">
        <v>0</v>
      </c>
      <c r="H131" s="119">
        <v>207</v>
      </c>
      <c r="I131" s="78">
        <v>135006.20000000001</v>
      </c>
      <c r="J131" s="78">
        <v>30876.84</v>
      </c>
      <c r="K131" s="14">
        <v>149.16</v>
      </c>
    </row>
    <row r="132" spans="1:11">
      <c r="A132" s="118" t="s">
        <v>431</v>
      </c>
      <c r="B132" s="118" t="s">
        <v>616</v>
      </c>
      <c r="C132" s="118" t="s">
        <v>106</v>
      </c>
      <c r="D132" s="119">
        <v>345</v>
      </c>
      <c r="E132" s="119">
        <v>21</v>
      </c>
      <c r="F132" s="119">
        <v>92</v>
      </c>
      <c r="G132" s="119">
        <v>0</v>
      </c>
      <c r="H132" s="119">
        <v>458</v>
      </c>
      <c r="I132" s="78">
        <v>1935838.35</v>
      </c>
      <c r="J132" s="78">
        <v>85410.21</v>
      </c>
      <c r="K132" s="14">
        <v>186.49</v>
      </c>
    </row>
    <row r="133" spans="1:11">
      <c r="A133" s="118" t="s">
        <v>431</v>
      </c>
      <c r="B133" s="118" t="s">
        <v>616</v>
      </c>
      <c r="C133" s="118" t="s">
        <v>107</v>
      </c>
      <c r="D133" s="119">
        <v>471</v>
      </c>
      <c r="E133" s="119">
        <v>40</v>
      </c>
      <c r="F133" s="119">
        <v>116</v>
      </c>
      <c r="G133" s="119">
        <v>0</v>
      </c>
      <c r="H133" s="119">
        <v>627</v>
      </c>
      <c r="I133" s="78">
        <v>2864139.2</v>
      </c>
      <c r="J133" s="78">
        <v>122423.01</v>
      </c>
      <c r="K133" s="14">
        <v>195.25</v>
      </c>
    </row>
    <row r="134" spans="1:11">
      <c r="A134" s="118" t="s">
        <v>431</v>
      </c>
      <c r="B134" s="118" t="s">
        <v>616</v>
      </c>
      <c r="C134" s="118" t="s">
        <v>108</v>
      </c>
      <c r="D134" s="119">
        <v>745</v>
      </c>
      <c r="E134" s="119">
        <v>63</v>
      </c>
      <c r="F134" s="119">
        <v>53</v>
      </c>
      <c r="G134" s="119">
        <v>0</v>
      </c>
      <c r="H134" s="119">
        <v>861</v>
      </c>
      <c r="I134" s="78">
        <v>5088823.6100000003</v>
      </c>
      <c r="J134" s="78">
        <v>167635.19</v>
      </c>
      <c r="K134" s="14">
        <v>194.7</v>
      </c>
    </row>
    <row r="135" spans="1:11">
      <c r="A135" s="118" t="s">
        <v>431</v>
      </c>
      <c r="B135" s="118" t="s">
        <v>616</v>
      </c>
      <c r="C135" s="118" t="s">
        <v>109</v>
      </c>
      <c r="D135" s="119">
        <v>304</v>
      </c>
      <c r="E135" s="119">
        <v>56</v>
      </c>
      <c r="F135" s="119">
        <v>12</v>
      </c>
      <c r="G135" s="119">
        <v>0</v>
      </c>
      <c r="H135" s="119">
        <v>372</v>
      </c>
      <c r="I135" s="78">
        <v>1972255.94</v>
      </c>
      <c r="J135" s="78">
        <v>70053.259999999995</v>
      </c>
      <c r="K135" s="14">
        <v>188.32</v>
      </c>
    </row>
    <row r="136" spans="1:11">
      <c r="A136" s="118" t="s">
        <v>431</v>
      </c>
      <c r="B136" s="118" t="s">
        <v>616</v>
      </c>
      <c r="C136" s="118" t="s">
        <v>110</v>
      </c>
      <c r="D136" s="119">
        <v>89</v>
      </c>
      <c r="E136" s="119">
        <v>71</v>
      </c>
      <c r="F136" s="119">
        <v>5</v>
      </c>
      <c r="G136" s="119">
        <v>0</v>
      </c>
      <c r="H136" s="119">
        <v>165</v>
      </c>
      <c r="I136" s="78">
        <v>634612.54</v>
      </c>
      <c r="J136" s="78">
        <v>31950.3</v>
      </c>
      <c r="K136" s="14">
        <v>193.64</v>
      </c>
    </row>
    <row r="137" spans="1:11">
      <c r="A137" s="118" t="s">
        <v>431</v>
      </c>
      <c r="B137" s="118" t="s">
        <v>616</v>
      </c>
      <c r="C137" s="118" t="s">
        <v>111</v>
      </c>
      <c r="D137" s="119">
        <v>2</v>
      </c>
      <c r="E137" s="119">
        <v>74</v>
      </c>
      <c r="F137" s="119">
        <v>0</v>
      </c>
      <c r="G137" s="119">
        <v>0</v>
      </c>
      <c r="H137" s="119">
        <v>76</v>
      </c>
      <c r="I137" s="78">
        <v>28209</v>
      </c>
      <c r="J137" s="78">
        <v>11885.21</v>
      </c>
      <c r="K137" s="14">
        <v>156.38</v>
      </c>
    </row>
    <row r="138" spans="1:11">
      <c r="A138" s="118" t="s">
        <v>431</v>
      </c>
      <c r="B138" s="118" t="s">
        <v>616</v>
      </c>
      <c r="C138" s="118" t="s">
        <v>112</v>
      </c>
      <c r="D138" s="119">
        <v>3</v>
      </c>
      <c r="E138" s="119">
        <v>66</v>
      </c>
      <c r="F138" s="119">
        <v>0</v>
      </c>
      <c r="G138" s="119">
        <v>0</v>
      </c>
      <c r="H138" s="119">
        <v>69</v>
      </c>
      <c r="I138" s="78">
        <v>19613.39</v>
      </c>
      <c r="J138" s="78">
        <v>9173.09</v>
      </c>
      <c r="K138" s="14">
        <v>132.94</v>
      </c>
    </row>
    <row r="139" spans="1:11">
      <c r="A139" s="118" t="s">
        <v>431</v>
      </c>
      <c r="B139" s="118" t="s">
        <v>616</v>
      </c>
      <c r="C139" s="118" t="s">
        <v>120</v>
      </c>
      <c r="D139" s="119">
        <v>2</v>
      </c>
      <c r="E139" s="119">
        <v>40</v>
      </c>
      <c r="F139" s="119">
        <v>0</v>
      </c>
      <c r="G139" s="119">
        <v>0</v>
      </c>
      <c r="H139" s="119">
        <v>42</v>
      </c>
      <c r="I139" s="78">
        <v>15700.46</v>
      </c>
      <c r="J139" s="78">
        <v>5878.44</v>
      </c>
      <c r="K139" s="14">
        <v>139.96</v>
      </c>
    </row>
    <row r="140" spans="1:11">
      <c r="A140" s="118" t="s">
        <v>431</v>
      </c>
      <c r="B140" s="118" t="s">
        <v>616</v>
      </c>
      <c r="C140" s="118" t="s">
        <v>121</v>
      </c>
      <c r="D140" s="119">
        <v>3</v>
      </c>
      <c r="E140" s="119">
        <v>9</v>
      </c>
      <c r="F140" s="119">
        <v>0</v>
      </c>
      <c r="G140" s="119">
        <v>0</v>
      </c>
      <c r="H140" s="119">
        <v>12</v>
      </c>
      <c r="I140" s="78">
        <v>3386.46</v>
      </c>
      <c r="J140" s="78">
        <v>1781.79</v>
      </c>
      <c r="K140" s="14">
        <v>148.47999999999999</v>
      </c>
    </row>
    <row r="141" spans="1:11">
      <c r="A141" s="118" t="s">
        <v>431</v>
      </c>
      <c r="B141" s="118" t="s">
        <v>616</v>
      </c>
      <c r="C141" s="118" t="s">
        <v>122</v>
      </c>
      <c r="D141" s="119">
        <v>0</v>
      </c>
      <c r="E141" s="119">
        <v>3</v>
      </c>
      <c r="F141" s="119">
        <v>0</v>
      </c>
      <c r="G141" s="119">
        <v>0</v>
      </c>
      <c r="H141" s="119">
        <v>3</v>
      </c>
      <c r="I141" s="78">
        <v>0</v>
      </c>
      <c r="J141" s="78">
        <v>368.85</v>
      </c>
      <c r="K141" s="14">
        <v>122.95</v>
      </c>
    </row>
    <row r="142" spans="1:11">
      <c r="A142" s="118" t="s">
        <v>431</v>
      </c>
      <c r="B142" s="118" t="s">
        <v>616</v>
      </c>
      <c r="C142" s="118" t="s">
        <v>463</v>
      </c>
      <c r="D142" s="119">
        <v>0</v>
      </c>
      <c r="E142" s="119">
        <v>0</v>
      </c>
      <c r="F142" s="119">
        <v>0</v>
      </c>
      <c r="G142" s="119">
        <v>0</v>
      </c>
      <c r="H142" s="119">
        <v>0</v>
      </c>
      <c r="I142" s="78">
        <v>0</v>
      </c>
      <c r="J142" s="78">
        <v>0</v>
      </c>
      <c r="K142" s="14">
        <v>0</v>
      </c>
    </row>
    <row r="143" spans="1:11">
      <c r="A143" s="118" t="s">
        <v>431</v>
      </c>
      <c r="B143" s="118" t="s">
        <v>616</v>
      </c>
      <c r="C143" s="118" t="s">
        <v>540</v>
      </c>
      <c r="D143" s="119">
        <v>1992</v>
      </c>
      <c r="E143" s="119">
        <v>529</v>
      </c>
      <c r="F143" s="119">
        <v>438</v>
      </c>
      <c r="G143" s="119">
        <v>0</v>
      </c>
      <c r="H143" s="119">
        <v>2959</v>
      </c>
      <c r="I143" s="78">
        <v>12726061.34</v>
      </c>
      <c r="J143" s="78">
        <v>547191.65</v>
      </c>
      <c r="K143" s="14">
        <v>184.92</v>
      </c>
    </row>
    <row r="144" spans="1:11">
      <c r="A144" s="118" t="s">
        <v>434</v>
      </c>
      <c r="B144" s="118" t="s">
        <v>407</v>
      </c>
      <c r="C144" s="118" t="s">
        <v>86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78">
        <v>0</v>
      </c>
      <c r="J144" s="78">
        <v>0</v>
      </c>
      <c r="K144" s="14">
        <v>0</v>
      </c>
    </row>
    <row r="145" spans="1:11">
      <c r="A145" s="118" t="s">
        <v>434</v>
      </c>
      <c r="B145" s="118" t="s">
        <v>407</v>
      </c>
      <c r="C145" s="118" t="s">
        <v>87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78">
        <v>0</v>
      </c>
      <c r="J145" s="78">
        <v>0</v>
      </c>
      <c r="K145" s="14">
        <v>0</v>
      </c>
    </row>
    <row r="146" spans="1:11">
      <c r="A146" s="118" t="s">
        <v>434</v>
      </c>
      <c r="B146" s="118" t="s">
        <v>407</v>
      </c>
      <c r="C146" s="118" t="s">
        <v>106</v>
      </c>
      <c r="D146" s="119">
        <v>0</v>
      </c>
      <c r="E146" s="119">
        <v>0</v>
      </c>
      <c r="F146" s="119">
        <v>0</v>
      </c>
      <c r="G146" s="119">
        <v>0</v>
      </c>
      <c r="H146" s="119">
        <v>0</v>
      </c>
      <c r="I146" s="78">
        <v>0</v>
      </c>
      <c r="J146" s="78">
        <v>0</v>
      </c>
      <c r="K146" s="14">
        <v>0</v>
      </c>
    </row>
    <row r="147" spans="1:11">
      <c r="A147" s="118" t="s">
        <v>434</v>
      </c>
      <c r="B147" s="118" t="s">
        <v>407</v>
      </c>
      <c r="C147" s="118" t="s">
        <v>107</v>
      </c>
      <c r="D147" s="119">
        <v>0</v>
      </c>
      <c r="E147" s="119">
        <v>0</v>
      </c>
      <c r="F147" s="119">
        <v>0</v>
      </c>
      <c r="G147" s="119">
        <v>0</v>
      </c>
      <c r="H147" s="119">
        <v>0</v>
      </c>
      <c r="I147" s="78">
        <v>0</v>
      </c>
      <c r="J147" s="78">
        <v>0</v>
      </c>
      <c r="K147" s="14">
        <v>0</v>
      </c>
    </row>
    <row r="148" spans="1:11">
      <c r="A148" s="118" t="s">
        <v>434</v>
      </c>
      <c r="B148" s="118" t="s">
        <v>407</v>
      </c>
      <c r="C148" s="118" t="s">
        <v>108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78">
        <v>0</v>
      </c>
      <c r="J148" s="78">
        <v>0</v>
      </c>
      <c r="K148" s="14">
        <v>0</v>
      </c>
    </row>
    <row r="149" spans="1:11">
      <c r="A149" s="118" t="s">
        <v>434</v>
      </c>
      <c r="B149" s="118" t="s">
        <v>407</v>
      </c>
      <c r="C149" s="118" t="s">
        <v>109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  <c r="I149" s="78">
        <v>0</v>
      </c>
      <c r="J149" s="78">
        <v>0</v>
      </c>
      <c r="K149" s="14">
        <v>0</v>
      </c>
    </row>
    <row r="150" spans="1:11">
      <c r="A150" s="118" t="s">
        <v>434</v>
      </c>
      <c r="B150" s="118" t="s">
        <v>407</v>
      </c>
      <c r="C150" s="118" t="s">
        <v>110</v>
      </c>
      <c r="D150" s="119">
        <v>0</v>
      </c>
      <c r="E150" s="119">
        <v>0</v>
      </c>
      <c r="F150" s="119">
        <v>0</v>
      </c>
      <c r="G150" s="119">
        <v>0</v>
      </c>
      <c r="H150" s="119">
        <v>0</v>
      </c>
      <c r="I150" s="78">
        <v>0</v>
      </c>
      <c r="J150" s="78">
        <v>0</v>
      </c>
      <c r="K150" s="14">
        <v>0</v>
      </c>
    </row>
    <row r="151" spans="1:11">
      <c r="A151" s="118" t="s">
        <v>434</v>
      </c>
      <c r="B151" s="118" t="s">
        <v>407</v>
      </c>
      <c r="C151" s="118" t="s">
        <v>111</v>
      </c>
      <c r="D151" s="119">
        <v>0</v>
      </c>
      <c r="E151" s="119">
        <v>0</v>
      </c>
      <c r="F151" s="119">
        <v>0</v>
      </c>
      <c r="G151" s="119">
        <v>0</v>
      </c>
      <c r="H151" s="119">
        <v>0</v>
      </c>
      <c r="I151" s="78">
        <v>0</v>
      </c>
      <c r="J151" s="78">
        <v>0</v>
      </c>
      <c r="K151" s="14">
        <v>0</v>
      </c>
    </row>
    <row r="152" spans="1:11">
      <c r="A152" s="118" t="s">
        <v>434</v>
      </c>
      <c r="B152" s="118" t="s">
        <v>407</v>
      </c>
      <c r="C152" s="118" t="s">
        <v>112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78">
        <v>0</v>
      </c>
      <c r="J152" s="78">
        <v>0</v>
      </c>
      <c r="K152" s="14">
        <v>0</v>
      </c>
    </row>
    <row r="153" spans="1:11">
      <c r="A153" s="118" t="s">
        <v>434</v>
      </c>
      <c r="B153" s="118" t="s">
        <v>407</v>
      </c>
      <c r="C153" s="118" t="s">
        <v>120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78">
        <v>0</v>
      </c>
      <c r="J153" s="78">
        <v>0</v>
      </c>
      <c r="K153" s="14">
        <v>0</v>
      </c>
    </row>
    <row r="154" spans="1:11">
      <c r="A154" s="118" t="s">
        <v>434</v>
      </c>
      <c r="B154" s="118" t="s">
        <v>407</v>
      </c>
      <c r="C154" s="118" t="s">
        <v>121</v>
      </c>
      <c r="D154" s="119">
        <v>0</v>
      </c>
      <c r="E154" s="119">
        <v>0</v>
      </c>
      <c r="F154" s="119">
        <v>0</v>
      </c>
      <c r="G154" s="119">
        <v>0</v>
      </c>
      <c r="H154" s="119">
        <v>0</v>
      </c>
      <c r="I154" s="78">
        <v>0</v>
      </c>
      <c r="J154" s="78">
        <v>0</v>
      </c>
      <c r="K154" s="14">
        <v>0</v>
      </c>
    </row>
    <row r="155" spans="1:11">
      <c r="A155" s="118" t="s">
        <v>434</v>
      </c>
      <c r="B155" s="118" t="s">
        <v>407</v>
      </c>
      <c r="C155" s="118" t="s">
        <v>122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78">
        <v>0</v>
      </c>
      <c r="J155" s="78">
        <v>0</v>
      </c>
      <c r="K155" s="14">
        <v>0</v>
      </c>
    </row>
    <row r="156" spans="1:11">
      <c r="A156" s="118" t="s">
        <v>434</v>
      </c>
      <c r="B156" s="118" t="s">
        <v>407</v>
      </c>
      <c r="C156" s="118" t="s">
        <v>463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78">
        <v>0</v>
      </c>
      <c r="J156" s="78">
        <v>0</v>
      </c>
      <c r="K156" s="14">
        <v>0</v>
      </c>
    </row>
    <row r="157" spans="1:11">
      <c r="A157" s="118" t="s">
        <v>434</v>
      </c>
      <c r="B157" s="118" t="s">
        <v>407</v>
      </c>
      <c r="C157" s="118" t="s">
        <v>540</v>
      </c>
      <c r="D157" s="119">
        <v>0</v>
      </c>
      <c r="E157" s="119">
        <v>0</v>
      </c>
      <c r="F157" s="119">
        <v>0</v>
      </c>
      <c r="G157" s="119">
        <v>0</v>
      </c>
      <c r="H157" s="119">
        <v>0</v>
      </c>
      <c r="I157" s="78">
        <v>0</v>
      </c>
      <c r="J157" s="78">
        <v>0</v>
      </c>
      <c r="K157" s="14">
        <v>0</v>
      </c>
    </row>
    <row r="158" spans="1:11">
      <c r="A158" s="118" t="s">
        <v>429</v>
      </c>
      <c r="B158" s="118" t="s">
        <v>642</v>
      </c>
      <c r="C158" s="118" t="s">
        <v>86</v>
      </c>
      <c r="D158" s="119">
        <v>0</v>
      </c>
      <c r="E158" s="119">
        <v>0</v>
      </c>
      <c r="F158" s="119">
        <v>0</v>
      </c>
      <c r="G158" s="119">
        <v>0</v>
      </c>
      <c r="H158" s="119">
        <v>0</v>
      </c>
      <c r="I158" s="78">
        <v>0</v>
      </c>
      <c r="J158" s="78">
        <v>0</v>
      </c>
      <c r="K158" s="14">
        <v>0</v>
      </c>
    </row>
    <row r="159" spans="1:11">
      <c r="A159" s="118" t="s">
        <v>429</v>
      </c>
      <c r="B159" s="118" t="s">
        <v>642</v>
      </c>
      <c r="C159" s="118" t="s">
        <v>87</v>
      </c>
      <c r="D159" s="119">
        <v>0</v>
      </c>
      <c r="E159" s="119">
        <v>0</v>
      </c>
      <c r="F159" s="119">
        <v>0</v>
      </c>
      <c r="G159" s="119">
        <v>0</v>
      </c>
      <c r="H159" s="119">
        <v>0</v>
      </c>
      <c r="I159" s="78">
        <v>0</v>
      </c>
      <c r="J159" s="78">
        <v>0</v>
      </c>
      <c r="K159" s="14">
        <v>0</v>
      </c>
    </row>
    <row r="160" spans="1:11">
      <c r="A160" s="118" t="s">
        <v>429</v>
      </c>
      <c r="B160" s="118" t="s">
        <v>642</v>
      </c>
      <c r="C160" s="118" t="s">
        <v>106</v>
      </c>
      <c r="D160" s="119">
        <v>14</v>
      </c>
      <c r="E160" s="119">
        <v>0</v>
      </c>
      <c r="F160" s="119">
        <v>0</v>
      </c>
      <c r="G160" s="119">
        <v>0</v>
      </c>
      <c r="H160" s="119">
        <v>14</v>
      </c>
      <c r="I160" s="78">
        <v>0</v>
      </c>
      <c r="J160" s="78">
        <v>9502.57</v>
      </c>
      <c r="K160" s="14">
        <v>678.76</v>
      </c>
    </row>
    <row r="161" spans="1:11">
      <c r="A161" s="118" t="s">
        <v>429</v>
      </c>
      <c r="B161" s="118" t="s">
        <v>642</v>
      </c>
      <c r="C161" s="118" t="s">
        <v>107</v>
      </c>
      <c r="D161" s="119">
        <v>0</v>
      </c>
      <c r="E161" s="119">
        <v>0</v>
      </c>
      <c r="F161" s="119">
        <v>0</v>
      </c>
      <c r="G161" s="119">
        <v>0</v>
      </c>
      <c r="H161" s="119">
        <v>0</v>
      </c>
      <c r="I161" s="78">
        <v>0</v>
      </c>
      <c r="J161" s="78">
        <v>0</v>
      </c>
      <c r="K161" s="14">
        <v>0</v>
      </c>
    </row>
    <row r="162" spans="1:11">
      <c r="A162" s="118" t="s">
        <v>429</v>
      </c>
      <c r="B162" s="118" t="s">
        <v>642</v>
      </c>
      <c r="C162" s="118" t="s">
        <v>108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78">
        <v>0</v>
      </c>
      <c r="J162" s="78">
        <v>0</v>
      </c>
      <c r="K162" s="14">
        <v>0</v>
      </c>
    </row>
    <row r="163" spans="1:11">
      <c r="A163" s="118" t="s">
        <v>429</v>
      </c>
      <c r="B163" s="118" t="s">
        <v>642</v>
      </c>
      <c r="C163" s="118" t="s">
        <v>109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78">
        <v>0</v>
      </c>
      <c r="J163" s="78">
        <v>0</v>
      </c>
      <c r="K163" s="14">
        <v>0</v>
      </c>
    </row>
    <row r="164" spans="1:11">
      <c r="A164" s="118" t="s">
        <v>429</v>
      </c>
      <c r="B164" s="118" t="s">
        <v>642</v>
      </c>
      <c r="C164" s="118" t="s">
        <v>110</v>
      </c>
      <c r="D164" s="119">
        <v>0</v>
      </c>
      <c r="E164" s="119">
        <v>0</v>
      </c>
      <c r="F164" s="119">
        <v>0</v>
      </c>
      <c r="G164" s="119">
        <v>0</v>
      </c>
      <c r="H164" s="119">
        <v>0</v>
      </c>
      <c r="I164" s="78">
        <v>0</v>
      </c>
      <c r="J164" s="78">
        <v>0</v>
      </c>
      <c r="K164" s="14">
        <v>0</v>
      </c>
    </row>
    <row r="165" spans="1:11">
      <c r="A165" s="118" t="s">
        <v>429</v>
      </c>
      <c r="B165" s="118" t="s">
        <v>642</v>
      </c>
      <c r="C165" s="118" t="s">
        <v>111</v>
      </c>
      <c r="D165" s="119">
        <v>0</v>
      </c>
      <c r="E165" s="119">
        <v>0</v>
      </c>
      <c r="F165" s="119">
        <v>0</v>
      </c>
      <c r="G165" s="119">
        <v>0</v>
      </c>
      <c r="H165" s="119">
        <v>0</v>
      </c>
      <c r="I165" s="78">
        <v>0</v>
      </c>
      <c r="J165" s="78">
        <v>0</v>
      </c>
      <c r="K165" s="14">
        <v>0</v>
      </c>
    </row>
    <row r="166" spans="1:11">
      <c r="A166" s="118" t="s">
        <v>429</v>
      </c>
      <c r="B166" s="118" t="s">
        <v>642</v>
      </c>
      <c r="C166" s="118" t="s">
        <v>112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78">
        <v>0</v>
      </c>
      <c r="J166" s="78">
        <v>0</v>
      </c>
      <c r="K166" s="14">
        <v>0</v>
      </c>
    </row>
    <row r="167" spans="1:11">
      <c r="A167" s="118" t="s">
        <v>429</v>
      </c>
      <c r="B167" s="118" t="s">
        <v>642</v>
      </c>
      <c r="C167" s="118" t="s">
        <v>120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78">
        <v>0</v>
      </c>
      <c r="J167" s="78">
        <v>0</v>
      </c>
      <c r="K167" s="14">
        <v>0</v>
      </c>
    </row>
    <row r="168" spans="1:11">
      <c r="A168" s="118" t="s">
        <v>429</v>
      </c>
      <c r="B168" s="118" t="s">
        <v>642</v>
      </c>
      <c r="C168" s="118" t="s">
        <v>121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78">
        <v>0</v>
      </c>
      <c r="J168" s="78">
        <v>0</v>
      </c>
      <c r="K168" s="14">
        <v>0</v>
      </c>
    </row>
    <row r="169" spans="1:11">
      <c r="A169" s="118" t="s">
        <v>429</v>
      </c>
      <c r="B169" s="118" t="s">
        <v>642</v>
      </c>
      <c r="C169" s="118" t="s">
        <v>122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78">
        <v>0</v>
      </c>
      <c r="J169" s="78">
        <v>0</v>
      </c>
      <c r="K169" s="14">
        <v>0</v>
      </c>
    </row>
    <row r="170" spans="1:11">
      <c r="A170" s="118" t="s">
        <v>429</v>
      </c>
      <c r="B170" s="118" t="s">
        <v>642</v>
      </c>
      <c r="C170" s="118" t="s">
        <v>463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78">
        <v>0</v>
      </c>
      <c r="J170" s="78">
        <v>0</v>
      </c>
      <c r="K170" s="14">
        <v>0</v>
      </c>
    </row>
    <row r="171" spans="1:11">
      <c r="A171" s="118" t="s">
        <v>429</v>
      </c>
      <c r="B171" s="118" t="s">
        <v>642</v>
      </c>
      <c r="C171" s="118" t="s">
        <v>540</v>
      </c>
      <c r="D171" s="119">
        <v>14</v>
      </c>
      <c r="E171" s="119">
        <v>0</v>
      </c>
      <c r="F171" s="119">
        <v>0</v>
      </c>
      <c r="G171" s="119">
        <v>0</v>
      </c>
      <c r="H171" s="119">
        <v>14</v>
      </c>
      <c r="I171" s="78">
        <v>0</v>
      </c>
      <c r="J171" s="78">
        <v>9502.57</v>
      </c>
      <c r="K171" s="14">
        <v>678.76</v>
      </c>
    </row>
    <row r="172" spans="1:11">
      <c r="A172" s="265" t="s">
        <v>311</v>
      </c>
      <c r="B172" s="265" t="s">
        <v>73</v>
      </c>
      <c r="C172" s="265" t="s">
        <v>86</v>
      </c>
      <c r="D172" s="265">
        <v>0</v>
      </c>
      <c r="E172" s="265">
        <v>0</v>
      </c>
      <c r="F172" s="265">
        <v>0</v>
      </c>
      <c r="G172" s="265">
        <v>0</v>
      </c>
      <c r="H172" s="265">
        <v>0</v>
      </c>
      <c r="I172" s="302">
        <v>0</v>
      </c>
      <c r="J172" s="302">
        <v>0</v>
      </c>
      <c r="K172" s="302">
        <v>0</v>
      </c>
    </row>
    <row r="173" spans="1:11">
      <c r="A173" s="265" t="s">
        <v>311</v>
      </c>
      <c r="B173" s="265" t="s">
        <v>73</v>
      </c>
      <c r="C173" s="265" t="s">
        <v>87</v>
      </c>
      <c r="D173" s="265">
        <v>0</v>
      </c>
      <c r="E173" s="265">
        <v>1</v>
      </c>
      <c r="F173" s="265">
        <v>0</v>
      </c>
      <c r="G173" s="265">
        <v>0</v>
      </c>
      <c r="H173" s="265">
        <v>1</v>
      </c>
      <c r="I173" s="302">
        <v>0</v>
      </c>
      <c r="J173" s="302">
        <v>331.96</v>
      </c>
      <c r="K173" s="302">
        <v>331.96</v>
      </c>
    </row>
    <row r="174" spans="1:11">
      <c r="A174" s="265" t="s">
        <v>311</v>
      </c>
      <c r="B174" s="265" t="s">
        <v>73</v>
      </c>
      <c r="C174" s="265" t="s">
        <v>106</v>
      </c>
      <c r="D174" s="265">
        <v>0</v>
      </c>
      <c r="E174" s="265">
        <v>1</v>
      </c>
      <c r="F174" s="265">
        <v>0</v>
      </c>
      <c r="G174" s="265">
        <v>0</v>
      </c>
      <c r="H174" s="265">
        <v>1</v>
      </c>
      <c r="I174" s="302">
        <v>3318.53</v>
      </c>
      <c r="J174" s="302">
        <v>331.85</v>
      </c>
      <c r="K174" s="302">
        <v>331.85</v>
      </c>
    </row>
    <row r="175" spans="1:11">
      <c r="A175" s="265" t="s">
        <v>311</v>
      </c>
      <c r="B175" s="265" t="s">
        <v>73</v>
      </c>
      <c r="C175" s="265" t="s">
        <v>107</v>
      </c>
      <c r="D175" s="265">
        <v>2</v>
      </c>
      <c r="E175" s="265">
        <v>0</v>
      </c>
      <c r="F175" s="265">
        <v>0</v>
      </c>
      <c r="G175" s="265">
        <v>0</v>
      </c>
      <c r="H175" s="265">
        <v>2</v>
      </c>
      <c r="I175" s="302">
        <v>43105.43</v>
      </c>
      <c r="J175" s="302">
        <v>1013.71</v>
      </c>
      <c r="K175" s="302">
        <v>506.86</v>
      </c>
    </row>
    <row r="176" spans="1:11">
      <c r="A176" s="265" t="s">
        <v>311</v>
      </c>
      <c r="B176" s="265" t="s">
        <v>73</v>
      </c>
      <c r="C176" s="265" t="s">
        <v>108</v>
      </c>
      <c r="D176" s="265">
        <v>2</v>
      </c>
      <c r="E176" s="265">
        <v>1</v>
      </c>
      <c r="F176" s="265">
        <v>0</v>
      </c>
      <c r="G176" s="265">
        <v>0</v>
      </c>
      <c r="H176" s="265">
        <v>3</v>
      </c>
      <c r="I176" s="302">
        <v>48575.72</v>
      </c>
      <c r="J176" s="302">
        <v>1602.12</v>
      </c>
      <c r="K176" s="302">
        <v>534.04</v>
      </c>
    </row>
    <row r="177" spans="1:11">
      <c r="A177" s="265" t="s">
        <v>311</v>
      </c>
      <c r="B177" s="265" t="s">
        <v>73</v>
      </c>
      <c r="C177" s="265" t="s">
        <v>109</v>
      </c>
      <c r="D177" s="265">
        <v>1</v>
      </c>
      <c r="E177" s="265">
        <v>0</v>
      </c>
      <c r="F177" s="265">
        <v>0</v>
      </c>
      <c r="G177" s="265">
        <v>0</v>
      </c>
      <c r="H177" s="265">
        <v>1</v>
      </c>
      <c r="I177" s="302">
        <v>23183.71</v>
      </c>
      <c r="J177" s="302">
        <v>386.4</v>
      </c>
      <c r="K177" s="302">
        <v>386.4</v>
      </c>
    </row>
    <row r="178" spans="1:11">
      <c r="A178" s="265" t="s">
        <v>311</v>
      </c>
      <c r="B178" s="265" t="s">
        <v>73</v>
      </c>
      <c r="C178" s="265" t="s">
        <v>110</v>
      </c>
      <c r="D178" s="265">
        <v>0</v>
      </c>
      <c r="E178" s="265">
        <v>0</v>
      </c>
      <c r="F178" s="265">
        <v>0</v>
      </c>
      <c r="G178" s="265">
        <v>0</v>
      </c>
      <c r="H178" s="265">
        <v>0</v>
      </c>
      <c r="I178" s="302">
        <v>0</v>
      </c>
      <c r="J178" s="302">
        <v>0</v>
      </c>
      <c r="K178" s="302">
        <v>0</v>
      </c>
    </row>
    <row r="179" spans="1:11">
      <c r="A179" s="265" t="s">
        <v>311</v>
      </c>
      <c r="B179" s="265" t="s">
        <v>73</v>
      </c>
      <c r="C179" s="265" t="s">
        <v>111</v>
      </c>
      <c r="D179" s="265">
        <v>0</v>
      </c>
      <c r="E179" s="265">
        <v>0</v>
      </c>
      <c r="F179" s="265">
        <v>0</v>
      </c>
      <c r="G179" s="265">
        <v>0</v>
      </c>
      <c r="H179" s="265">
        <v>0</v>
      </c>
      <c r="I179" s="302">
        <v>0</v>
      </c>
      <c r="J179" s="302">
        <v>0</v>
      </c>
      <c r="K179" s="302">
        <v>0</v>
      </c>
    </row>
    <row r="180" spans="1:11">
      <c r="A180" s="265" t="s">
        <v>311</v>
      </c>
      <c r="B180" s="265" t="s">
        <v>73</v>
      </c>
      <c r="C180" s="265" t="s">
        <v>112</v>
      </c>
      <c r="D180" s="265">
        <v>0</v>
      </c>
      <c r="E180" s="265">
        <v>0</v>
      </c>
      <c r="F180" s="265">
        <v>0</v>
      </c>
      <c r="G180" s="265">
        <v>0</v>
      </c>
      <c r="H180" s="265">
        <v>0</v>
      </c>
      <c r="I180" s="302">
        <v>0</v>
      </c>
      <c r="J180" s="302">
        <v>0</v>
      </c>
      <c r="K180" s="302">
        <v>0</v>
      </c>
    </row>
    <row r="181" spans="1:11">
      <c r="A181" s="265" t="s">
        <v>311</v>
      </c>
      <c r="B181" s="265" t="s">
        <v>73</v>
      </c>
      <c r="C181" s="265" t="s">
        <v>120</v>
      </c>
      <c r="D181" s="265">
        <v>0</v>
      </c>
      <c r="E181" s="265">
        <v>0</v>
      </c>
      <c r="F181" s="265">
        <v>0</v>
      </c>
      <c r="G181" s="265">
        <v>0</v>
      </c>
      <c r="H181" s="265">
        <v>0</v>
      </c>
      <c r="I181" s="302">
        <v>0</v>
      </c>
      <c r="J181" s="302">
        <v>0</v>
      </c>
      <c r="K181" s="302">
        <v>0</v>
      </c>
    </row>
    <row r="182" spans="1:11">
      <c r="A182" s="265" t="s">
        <v>311</v>
      </c>
      <c r="B182" s="265" t="s">
        <v>73</v>
      </c>
      <c r="C182" s="265" t="s">
        <v>121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302">
        <v>0</v>
      </c>
      <c r="J182" s="302">
        <v>0</v>
      </c>
      <c r="K182" s="302">
        <v>0</v>
      </c>
    </row>
    <row r="183" spans="1:11">
      <c r="A183" s="265" t="s">
        <v>311</v>
      </c>
      <c r="B183" s="265" t="s">
        <v>73</v>
      </c>
      <c r="C183" s="265" t="s">
        <v>122</v>
      </c>
      <c r="D183" s="265">
        <v>0</v>
      </c>
      <c r="E183" s="265">
        <v>0</v>
      </c>
      <c r="F183" s="265">
        <v>0</v>
      </c>
      <c r="G183" s="265">
        <v>0</v>
      </c>
      <c r="H183" s="265">
        <v>0</v>
      </c>
      <c r="I183" s="302">
        <v>0</v>
      </c>
      <c r="J183" s="302">
        <v>0</v>
      </c>
      <c r="K183" s="302">
        <v>0</v>
      </c>
    </row>
    <row r="184" spans="1:11">
      <c r="A184" s="265" t="s">
        <v>311</v>
      </c>
      <c r="B184" s="265" t="s">
        <v>73</v>
      </c>
      <c r="C184" s="265" t="s">
        <v>463</v>
      </c>
      <c r="D184" s="265">
        <v>0</v>
      </c>
      <c r="E184" s="265">
        <v>0</v>
      </c>
      <c r="F184" s="265">
        <v>0</v>
      </c>
      <c r="G184" s="265">
        <v>0</v>
      </c>
      <c r="H184" s="265">
        <v>0</v>
      </c>
      <c r="I184" s="302">
        <v>0</v>
      </c>
      <c r="J184" s="302">
        <v>0</v>
      </c>
      <c r="K184" s="302">
        <v>0</v>
      </c>
    </row>
    <row r="185" spans="1:11">
      <c r="A185" s="265" t="s">
        <v>311</v>
      </c>
      <c r="B185" s="265" t="s">
        <v>73</v>
      </c>
      <c r="C185" s="265" t="s">
        <v>540</v>
      </c>
      <c r="D185" s="265">
        <v>5</v>
      </c>
      <c r="E185" s="265">
        <v>3</v>
      </c>
      <c r="F185" s="265">
        <v>0</v>
      </c>
      <c r="G185" s="265">
        <v>0</v>
      </c>
      <c r="H185" s="265">
        <v>8</v>
      </c>
      <c r="I185" s="302">
        <v>118183.39</v>
      </c>
      <c r="J185" s="302">
        <v>3666.04</v>
      </c>
      <c r="K185" s="302">
        <v>458.26</v>
      </c>
    </row>
    <row r="186" spans="1:11">
      <c r="A186" s="265" t="s">
        <v>435</v>
      </c>
      <c r="B186" s="265" t="s">
        <v>410</v>
      </c>
      <c r="C186" s="265" t="s">
        <v>86</v>
      </c>
      <c r="D186" s="265">
        <v>0</v>
      </c>
      <c r="E186" s="265">
        <v>0</v>
      </c>
      <c r="F186" s="265">
        <v>0</v>
      </c>
      <c r="G186" s="265">
        <v>0</v>
      </c>
      <c r="H186" s="265">
        <v>0</v>
      </c>
      <c r="I186" s="265">
        <v>0</v>
      </c>
      <c r="J186" s="265">
        <v>0</v>
      </c>
      <c r="K186" s="265">
        <v>0</v>
      </c>
    </row>
    <row r="187" spans="1:11">
      <c r="A187" s="265" t="s">
        <v>435</v>
      </c>
      <c r="B187" s="265" t="s">
        <v>410</v>
      </c>
      <c r="C187" s="265" t="s">
        <v>87</v>
      </c>
      <c r="D187" s="265">
        <v>0</v>
      </c>
      <c r="E187" s="265">
        <v>0</v>
      </c>
      <c r="F187" s="265">
        <v>0</v>
      </c>
      <c r="G187" s="265">
        <v>0</v>
      </c>
      <c r="H187" s="265">
        <v>0</v>
      </c>
      <c r="I187" s="265">
        <v>0</v>
      </c>
      <c r="J187" s="265">
        <v>0</v>
      </c>
      <c r="K187" s="265">
        <v>0</v>
      </c>
    </row>
    <row r="188" spans="1:11">
      <c r="A188" s="265" t="s">
        <v>435</v>
      </c>
      <c r="B188" s="265" t="s">
        <v>410</v>
      </c>
      <c r="C188" s="265" t="s">
        <v>106</v>
      </c>
      <c r="D188" s="265">
        <v>0</v>
      </c>
      <c r="E188" s="265">
        <v>0</v>
      </c>
      <c r="F188" s="265">
        <v>0</v>
      </c>
      <c r="G188" s="265">
        <v>0</v>
      </c>
      <c r="H188" s="265">
        <v>0</v>
      </c>
      <c r="I188" s="265">
        <v>0</v>
      </c>
      <c r="J188" s="265">
        <v>0</v>
      </c>
      <c r="K188" s="265">
        <v>0</v>
      </c>
    </row>
    <row r="189" spans="1:11">
      <c r="A189" s="265" t="s">
        <v>435</v>
      </c>
      <c r="B189" s="265" t="s">
        <v>410</v>
      </c>
      <c r="C189" s="265" t="s">
        <v>107</v>
      </c>
      <c r="D189" s="265">
        <v>0</v>
      </c>
      <c r="E189" s="265">
        <v>0</v>
      </c>
      <c r="F189" s="265">
        <v>0</v>
      </c>
      <c r="G189" s="265">
        <v>0</v>
      </c>
      <c r="H189" s="265">
        <v>0</v>
      </c>
      <c r="I189" s="265">
        <v>0</v>
      </c>
      <c r="J189" s="265">
        <v>0</v>
      </c>
      <c r="K189" s="265">
        <v>0</v>
      </c>
    </row>
    <row r="190" spans="1:11">
      <c r="A190" s="265" t="s">
        <v>435</v>
      </c>
      <c r="B190" s="265" t="s">
        <v>410</v>
      </c>
      <c r="C190" s="265" t="s">
        <v>108</v>
      </c>
      <c r="D190" s="265">
        <v>0</v>
      </c>
      <c r="E190" s="265">
        <v>0</v>
      </c>
      <c r="F190" s="265">
        <v>0</v>
      </c>
      <c r="G190" s="265">
        <v>0</v>
      </c>
      <c r="H190" s="265">
        <v>0</v>
      </c>
      <c r="I190" s="265">
        <v>0</v>
      </c>
      <c r="J190" s="265">
        <v>0</v>
      </c>
      <c r="K190" s="265">
        <v>0</v>
      </c>
    </row>
    <row r="191" spans="1:11">
      <c r="A191" s="265" t="s">
        <v>435</v>
      </c>
      <c r="B191" s="265" t="s">
        <v>410</v>
      </c>
      <c r="C191" s="265" t="s">
        <v>109</v>
      </c>
      <c r="D191" s="265">
        <v>0</v>
      </c>
      <c r="E191" s="265">
        <v>0</v>
      </c>
      <c r="F191" s="265">
        <v>0</v>
      </c>
      <c r="G191" s="265">
        <v>0</v>
      </c>
      <c r="H191" s="265">
        <v>0</v>
      </c>
      <c r="I191" s="265">
        <v>0</v>
      </c>
      <c r="J191" s="265">
        <v>0</v>
      </c>
      <c r="K191" s="265">
        <v>0</v>
      </c>
    </row>
    <row r="192" spans="1:11">
      <c r="A192" s="265" t="s">
        <v>435</v>
      </c>
      <c r="B192" s="265" t="s">
        <v>410</v>
      </c>
      <c r="C192" s="265" t="s">
        <v>110</v>
      </c>
      <c r="D192" s="265">
        <v>0</v>
      </c>
      <c r="E192" s="265">
        <v>0</v>
      </c>
      <c r="F192" s="265">
        <v>0</v>
      </c>
      <c r="G192" s="265">
        <v>0</v>
      </c>
      <c r="H192" s="265">
        <v>0</v>
      </c>
      <c r="I192" s="265">
        <v>0</v>
      </c>
      <c r="J192" s="265">
        <v>0</v>
      </c>
      <c r="K192" s="265">
        <v>0</v>
      </c>
    </row>
    <row r="193" spans="1:11">
      <c r="A193" s="265" t="s">
        <v>435</v>
      </c>
      <c r="B193" s="265" t="s">
        <v>410</v>
      </c>
      <c r="C193" s="265" t="s">
        <v>111</v>
      </c>
      <c r="D193" s="265">
        <v>0</v>
      </c>
      <c r="E193" s="265">
        <v>0</v>
      </c>
      <c r="F193" s="265">
        <v>0</v>
      </c>
      <c r="G193" s="265">
        <v>0</v>
      </c>
      <c r="H193" s="265">
        <v>0</v>
      </c>
      <c r="I193" s="265">
        <v>0</v>
      </c>
      <c r="J193" s="265">
        <v>0</v>
      </c>
      <c r="K193" s="265">
        <v>0</v>
      </c>
    </row>
    <row r="194" spans="1:11">
      <c r="A194" s="265" t="s">
        <v>435</v>
      </c>
      <c r="B194" s="265" t="s">
        <v>410</v>
      </c>
      <c r="C194" s="265" t="s">
        <v>112</v>
      </c>
      <c r="D194" s="265">
        <v>0</v>
      </c>
      <c r="E194" s="265">
        <v>0</v>
      </c>
      <c r="F194" s="265">
        <v>0</v>
      </c>
      <c r="G194" s="265">
        <v>0</v>
      </c>
      <c r="H194" s="265">
        <v>0</v>
      </c>
      <c r="I194" s="265">
        <v>0</v>
      </c>
      <c r="J194" s="265">
        <v>0</v>
      </c>
      <c r="K194" s="265">
        <v>0</v>
      </c>
    </row>
    <row r="195" spans="1:11">
      <c r="A195" s="265" t="s">
        <v>435</v>
      </c>
      <c r="B195" s="265" t="s">
        <v>410</v>
      </c>
      <c r="C195" s="265" t="s">
        <v>120</v>
      </c>
      <c r="D195" s="265">
        <v>0</v>
      </c>
      <c r="E195" s="265">
        <v>0</v>
      </c>
      <c r="F195" s="265">
        <v>0</v>
      </c>
      <c r="G195" s="265">
        <v>0</v>
      </c>
      <c r="H195" s="265">
        <v>0</v>
      </c>
      <c r="I195" s="265">
        <v>0</v>
      </c>
      <c r="J195" s="265">
        <v>0</v>
      </c>
      <c r="K195" s="265">
        <v>0</v>
      </c>
    </row>
    <row r="196" spans="1:11">
      <c r="A196" s="265" t="s">
        <v>435</v>
      </c>
      <c r="B196" s="265" t="s">
        <v>410</v>
      </c>
      <c r="C196" s="265" t="s">
        <v>121</v>
      </c>
      <c r="D196" s="265">
        <v>0</v>
      </c>
      <c r="E196" s="265">
        <v>0</v>
      </c>
      <c r="F196" s="265">
        <v>0</v>
      </c>
      <c r="G196" s="265">
        <v>0</v>
      </c>
      <c r="H196" s="265">
        <v>0</v>
      </c>
      <c r="I196" s="265">
        <v>0</v>
      </c>
      <c r="J196" s="265">
        <v>0</v>
      </c>
      <c r="K196" s="265">
        <v>0</v>
      </c>
    </row>
    <row r="197" spans="1:11">
      <c r="A197" s="265" t="s">
        <v>435</v>
      </c>
      <c r="B197" s="265" t="s">
        <v>410</v>
      </c>
      <c r="C197" s="265" t="s">
        <v>122</v>
      </c>
      <c r="D197" s="265">
        <v>0</v>
      </c>
      <c r="E197" s="265">
        <v>0</v>
      </c>
      <c r="F197" s="265">
        <v>0</v>
      </c>
      <c r="G197" s="265">
        <v>0</v>
      </c>
      <c r="H197" s="265">
        <v>0</v>
      </c>
      <c r="I197" s="265">
        <v>0</v>
      </c>
      <c r="J197" s="265">
        <v>0</v>
      </c>
      <c r="K197" s="265">
        <v>0</v>
      </c>
    </row>
    <row r="198" spans="1:11">
      <c r="A198" s="265" t="s">
        <v>435</v>
      </c>
      <c r="B198" s="265" t="s">
        <v>410</v>
      </c>
      <c r="C198" s="265" t="s">
        <v>463</v>
      </c>
      <c r="D198" s="265">
        <v>0</v>
      </c>
      <c r="E198" s="265">
        <v>0</v>
      </c>
      <c r="F198" s="265">
        <v>0</v>
      </c>
      <c r="G198" s="265">
        <v>0</v>
      </c>
      <c r="H198" s="265">
        <v>0</v>
      </c>
      <c r="I198" s="265">
        <v>0</v>
      </c>
      <c r="J198" s="265">
        <v>0</v>
      </c>
      <c r="K198" s="265">
        <v>0</v>
      </c>
    </row>
    <row r="199" spans="1:11">
      <c r="A199" s="265" t="s">
        <v>435</v>
      </c>
      <c r="B199" s="265" t="s">
        <v>410</v>
      </c>
      <c r="C199" s="265" t="s">
        <v>540</v>
      </c>
      <c r="D199" s="265">
        <v>0</v>
      </c>
      <c r="E199" s="265">
        <v>0</v>
      </c>
      <c r="F199" s="265">
        <v>0</v>
      </c>
      <c r="G199" s="265">
        <v>0</v>
      </c>
      <c r="H199" s="265">
        <v>0</v>
      </c>
      <c r="I199" s="265">
        <v>0</v>
      </c>
      <c r="J199" s="265">
        <v>0</v>
      </c>
      <c r="K199" s="265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workbookViewId="0">
      <selection sqref="A1:K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3.2851562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46" t="s">
        <v>776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s="62" customFormat="1">
      <c r="A2" s="150"/>
      <c r="B2" s="150"/>
      <c r="C2" s="150"/>
      <c r="D2" s="150"/>
      <c r="E2" s="150"/>
      <c r="F2" s="150"/>
      <c r="G2" s="150"/>
      <c r="H2" s="150"/>
      <c r="I2" s="150"/>
      <c r="J2" s="150"/>
    </row>
    <row r="3" spans="1:11" ht="31.5" customHeight="1">
      <c r="A3" s="408" t="s">
        <v>453</v>
      </c>
      <c r="B3" s="408" t="s">
        <v>454</v>
      </c>
      <c r="C3" s="408" t="s">
        <v>455</v>
      </c>
      <c r="D3" s="408" t="s">
        <v>456</v>
      </c>
      <c r="E3" s="408" t="s">
        <v>457</v>
      </c>
      <c r="F3" s="408" t="s">
        <v>458</v>
      </c>
      <c r="G3" s="408" t="s">
        <v>459</v>
      </c>
      <c r="H3" s="408" t="s">
        <v>460</v>
      </c>
      <c r="I3" s="408" t="s">
        <v>461</v>
      </c>
      <c r="J3" s="408" t="s">
        <v>462</v>
      </c>
      <c r="K3" s="408" t="s">
        <v>620</v>
      </c>
    </row>
    <row r="4" spans="1:11">
      <c r="A4" s="118" t="s">
        <v>558</v>
      </c>
      <c r="B4" s="118" t="s">
        <v>626</v>
      </c>
      <c r="C4" s="118" t="s">
        <v>86</v>
      </c>
      <c r="D4" s="119">
        <v>0</v>
      </c>
      <c r="E4" s="119">
        <v>13</v>
      </c>
      <c r="F4" s="119">
        <v>0</v>
      </c>
      <c r="G4" s="119">
        <v>0</v>
      </c>
      <c r="H4" s="119">
        <v>13</v>
      </c>
      <c r="I4" s="78">
        <v>18109.61</v>
      </c>
      <c r="J4" s="78">
        <v>1843.2</v>
      </c>
      <c r="K4" s="152">
        <v>141.78</v>
      </c>
    </row>
    <row r="5" spans="1:11" s="359" customFormat="1">
      <c r="A5" s="118" t="s">
        <v>558</v>
      </c>
      <c r="B5" s="118" t="s">
        <v>626</v>
      </c>
      <c r="C5" s="118" t="s">
        <v>87</v>
      </c>
      <c r="D5" s="119">
        <v>1</v>
      </c>
      <c r="E5" s="119">
        <v>3</v>
      </c>
      <c r="F5" s="119">
        <v>7</v>
      </c>
      <c r="G5" s="119">
        <v>0</v>
      </c>
      <c r="H5" s="119">
        <v>11</v>
      </c>
      <c r="I5" s="78">
        <v>28452.14</v>
      </c>
      <c r="J5" s="78">
        <v>5716.56</v>
      </c>
      <c r="K5" s="355">
        <v>519.69000000000005</v>
      </c>
    </row>
    <row r="6" spans="1:11" s="359" customFormat="1">
      <c r="A6" s="118" t="s">
        <v>558</v>
      </c>
      <c r="B6" s="118" t="s">
        <v>626</v>
      </c>
      <c r="C6" s="118" t="s">
        <v>106</v>
      </c>
      <c r="D6" s="119">
        <v>38</v>
      </c>
      <c r="E6" s="119">
        <v>6</v>
      </c>
      <c r="F6" s="119">
        <v>1</v>
      </c>
      <c r="G6" s="119">
        <v>0</v>
      </c>
      <c r="H6" s="119">
        <v>45</v>
      </c>
      <c r="I6" s="78">
        <v>129319.7</v>
      </c>
      <c r="J6" s="78">
        <v>42401.08</v>
      </c>
      <c r="K6" s="355">
        <v>942.25</v>
      </c>
    </row>
    <row r="7" spans="1:11" s="359" customFormat="1">
      <c r="A7" s="118" t="s">
        <v>558</v>
      </c>
      <c r="B7" s="118" t="s">
        <v>626</v>
      </c>
      <c r="C7" s="118" t="s">
        <v>107</v>
      </c>
      <c r="D7" s="119">
        <v>8</v>
      </c>
      <c r="E7" s="119">
        <v>1</v>
      </c>
      <c r="F7" s="119">
        <v>0</v>
      </c>
      <c r="G7" s="119">
        <v>0</v>
      </c>
      <c r="H7" s="119">
        <v>9</v>
      </c>
      <c r="I7" s="78">
        <v>28617.5</v>
      </c>
      <c r="J7" s="78">
        <v>7464.7</v>
      </c>
      <c r="K7" s="355">
        <v>829.41</v>
      </c>
    </row>
    <row r="8" spans="1:11" s="359" customFormat="1">
      <c r="A8" s="118" t="s">
        <v>558</v>
      </c>
      <c r="B8" s="118" t="s">
        <v>626</v>
      </c>
      <c r="C8" s="118" t="s">
        <v>108</v>
      </c>
      <c r="D8" s="119">
        <v>3</v>
      </c>
      <c r="E8" s="119">
        <v>0</v>
      </c>
      <c r="F8" s="119">
        <v>1</v>
      </c>
      <c r="G8" s="119">
        <v>0</v>
      </c>
      <c r="H8" s="119">
        <v>4</v>
      </c>
      <c r="I8" s="78">
        <v>18969.8</v>
      </c>
      <c r="J8" s="78">
        <v>3377.6</v>
      </c>
      <c r="K8" s="355">
        <v>844.4</v>
      </c>
    </row>
    <row r="9" spans="1:11" s="359" customFormat="1">
      <c r="A9" s="118" t="s">
        <v>558</v>
      </c>
      <c r="B9" s="118" t="s">
        <v>626</v>
      </c>
      <c r="C9" s="118" t="s">
        <v>109</v>
      </c>
      <c r="D9" s="119">
        <v>2</v>
      </c>
      <c r="E9" s="119">
        <v>1</v>
      </c>
      <c r="F9" s="119">
        <v>0</v>
      </c>
      <c r="G9" s="119">
        <v>0</v>
      </c>
      <c r="H9" s="119">
        <v>3</v>
      </c>
      <c r="I9" s="78">
        <v>15022.08</v>
      </c>
      <c r="J9" s="78">
        <v>1036.8</v>
      </c>
      <c r="K9" s="355">
        <v>345.6</v>
      </c>
    </row>
    <row r="10" spans="1:11" s="359" customFormat="1">
      <c r="A10" s="118" t="s">
        <v>558</v>
      </c>
      <c r="B10" s="118" t="s">
        <v>626</v>
      </c>
      <c r="C10" s="118" t="s">
        <v>110</v>
      </c>
      <c r="D10" s="119">
        <v>0</v>
      </c>
      <c r="E10" s="119">
        <v>3</v>
      </c>
      <c r="F10" s="119">
        <v>0</v>
      </c>
      <c r="G10" s="119">
        <v>0</v>
      </c>
      <c r="H10" s="119">
        <v>3</v>
      </c>
      <c r="I10" s="78">
        <v>10566.46</v>
      </c>
      <c r="J10" s="78">
        <v>1036.8</v>
      </c>
      <c r="K10" s="355">
        <v>345.6</v>
      </c>
    </row>
    <row r="11" spans="1:11" s="359" customFormat="1">
      <c r="A11" s="118" t="s">
        <v>558</v>
      </c>
      <c r="B11" s="118" t="s">
        <v>626</v>
      </c>
      <c r="C11" s="118" t="s">
        <v>111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78">
        <v>0</v>
      </c>
      <c r="J11" s="78">
        <v>0</v>
      </c>
      <c r="K11" s="355">
        <v>0</v>
      </c>
    </row>
    <row r="12" spans="1:11" s="359" customFormat="1">
      <c r="A12" s="118" t="s">
        <v>558</v>
      </c>
      <c r="B12" s="118" t="s">
        <v>626</v>
      </c>
      <c r="C12" s="118" t="s">
        <v>112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78">
        <v>0</v>
      </c>
      <c r="J12" s="78">
        <v>0</v>
      </c>
      <c r="K12" s="355">
        <v>0</v>
      </c>
    </row>
    <row r="13" spans="1:11" s="359" customFormat="1">
      <c r="A13" s="118" t="s">
        <v>558</v>
      </c>
      <c r="B13" s="118" t="s">
        <v>626</v>
      </c>
      <c r="C13" s="118" t="s">
        <v>120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78">
        <v>0</v>
      </c>
      <c r="J13" s="78">
        <v>0</v>
      </c>
      <c r="K13" s="355">
        <v>0</v>
      </c>
    </row>
    <row r="14" spans="1:11" s="359" customFormat="1">
      <c r="A14" s="118" t="s">
        <v>558</v>
      </c>
      <c r="B14" s="118" t="s">
        <v>626</v>
      </c>
      <c r="C14" s="118" t="s">
        <v>121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78">
        <v>0</v>
      </c>
      <c r="J14" s="78">
        <v>0</v>
      </c>
      <c r="K14" s="355">
        <v>0</v>
      </c>
    </row>
    <row r="15" spans="1:11" s="359" customFormat="1">
      <c r="A15" s="118" t="s">
        <v>558</v>
      </c>
      <c r="B15" s="118" t="s">
        <v>626</v>
      </c>
      <c r="C15" s="118" t="s">
        <v>122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78">
        <v>0</v>
      </c>
      <c r="J15" s="78">
        <v>0</v>
      </c>
      <c r="K15" s="355">
        <v>0</v>
      </c>
    </row>
    <row r="16" spans="1:11" s="359" customFormat="1">
      <c r="A16" s="118" t="s">
        <v>558</v>
      </c>
      <c r="B16" s="118" t="s">
        <v>626</v>
      </c>
      <c r="C16" s="118" t="s">
        <v>463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78">
        <v>0</v>
      </c>
      <c r="J16" s="78">
        <v>0</v>
      </c>
      <c r="K16" s="355">
        <v>0</v>
      </c>
    </row>
    <row r="17" spans="1:11" s="359" customFormat="1">
      <c r="A17" s="118" t="s">
        <v>558</v>
      </c>
      <c r="B17" s="118" t="s">
        <v>626</v>
      </c>
      <c r="C17" s="118" t="s">
        <v>540</v>
      </c>
      <c r="D17" s="119">
        <v>52</v>
      </c>
      <c r="E17" s="119">
        <v>27</v>
      </c>
      <c r="F17" s="119">
        <v>9</v>
      </c>
      <c r="G17" s="119">
        <v>0</v>
      </c>
      <c r="H17" s="119">
        <v>88</v>
      </c>
      <c r="I17" s="78">
        <v>249057.29</v>
      </c>
      <c r="J17" s="78">
        <v>62876.74</v>
      </c>
      <c r="K17" s="355">
        <v>714.51</v>
      </c>
    </row>
    <row r="18" spans="1:11" s="359" customFormat="1">
      <c r="A18" s="118" t="s">
        <v>272</v>
      </c>
      <c r="B18" s="118" t="s">
        <v>63</v>
      </c>
      <c r="C18" s="118" t="s">
        <v>86</v>
      </c>
      <c r="D18" s="119">
        <v>0</v>
      </c>
      <c r="E18" s="119">
        <v>86</v>
      </c>
      <c r="F18" s="119">
        <v>0</v>
      </c>
      <c r="G18" s="119">
        <v>0</v>
      </c>
      <c r="H18" s="119">
        <v>86</v>
      </c>
      <c r="I18" s="78">
        <v>84508.24</v>
      </c>
      <c r="J18" s="78">
        <v>10302.540000000001</v>
      </c>
      <c r="K18" s="355">
        <v>119.8</v>
      </c>
    </row>
    <row r="19" spans="1:11">
      <c r="A19" s="118" t="s">
        <v>272</v>
      </c>
      <c r="B19" s="118" t="s">
        <v>63</v>
      </c>
      <c r="C19" s="118" t="s">
        <v>87</v>
      </c>
      <c r="D19" s="119">
        <v>6</v>
      </c>
      <c r="E19" s="119">
        <v>50</v>
      </c>
      <c r="F19" s="119">
        <v>36</v>
      </c>
      <c r="G19" s="119">
        <v>0</v>
      </c>
      <c r="H19" s="119">
        <v>92</v>
      </c>
      <c r="I19" s="78">
        <v>212209.17</v>
      </c>
      <c r="J19" s="78">
        <v>29331.41</v>
      </c>
      <c r="K19" s="152">
        <v>318.82</v>
      </c>
    </row>
    <row r="20" spans="1:11">
      <c r="A20" s="118" t="s">
        <v>272</v>
      </c>
      <c r="B20" s="118" t="s">
        <v>63</v>
      </c>
      <c r="C20" s="118" t="s">
        <v>106</v>
      </c>
      <c r="D20" s="119">
        <v>52</v>
      </c>
      <c r="E20" s="119">
        <v>25</v>
      </c>
      <c r="F20" s="119">
        <v>30</v>
      </c>
      <c r="G20" s="119">
        <v>0</v>
      </c>
      <c r="H20" s="119">
        <v>107</v>
      </c>
      <c r="I20" s="78">
        <v>285153.03000000003</v>
      </c>
      <c r="J20" s="78">
        <v>51481.97</v>
      </c>
      <c r="K20" s="152">
        <v>481.14</v>
      </c>
    </row>
    <row r="21" spans="1:11">
      <c r="A21" s="118" t="s">
        <v>272</v>
      </c>
      <c r="B21" s="118" t="s">
        <v>63</v>
      </c>
      <c r="C21" s="118" t="s">
        <v>107</v>
      </c>
      <c r="D21" s="119">
        <v>174</v>
      </c>
      <c r="E21" s="119">
        <v>33</v>
      </c>
      <c r="F21" s="119">
        <v>44</v>
      </c>
      <c r="G21" s="119">
        <v>0</v>
      </c>
      <c r="H21" s="119">
        <v>251</v>
      </c>
      <c r="I21" s="78">
        <v>707667.29</v>
      </c>
      <c r="J21" s="78">
        <v>139069.34</v>
      </c>
      <c r="K21" s="152">
        <v>554.06000000000006</v>
      </c>
    </row>
    <row r="22" spans="1:11">
      <c r="A22" s="118" t="s">
        <v>272</v>
      </c>
      <c r="B22" s="118" t="s">
        <v>63</v>
      </c>
      <c r="C22" s="118" t="s">
        <v>108</v>
      </c>
      <c r="D22" s="119">
        <v>521</v>
      </c>
      <c r="E22" s="119">
        <v>43</v>
      </c>
      <c r="F22" s="119">
        <v>38</v>
      </c>
      <c r="G22" s="119">
        <v>0</v>
      </c>
      <c r="H22" s="119">
        <v>602</v>
      </c>
      <c r="I22" s="78">
        <v>2173203.52</v>
      </c>
      <c r="J22" s="78">
        <v>318865.45</v>
      </c>
      <c r="K22" s="152">
        <v>529.68000000000006</v>
      </c>
    </row>
    <row r="23" spans="1:11">
      <c r="A23" s="118" t="s">
        <v>272</v>
      </c>
      <c r="B23" s="118" t="s">
        <v>63</v>
      </c>
      <c r="C23" s="118" t="s">
        <v>109</v>
      </c>
      <c r="D23" s="119">
        <v>244</v>
      </c>
      <c r="E23" s="119">
        <v>20</v>
      </c>
      <c r="F23" s="119">
        <v>9</v>
      </c>
      <c r="G23" s="119">
        <v>0</v>
      </c>
      <c r="H23" s="119">
        <v>273</v>
      </c>
      <c r="I23" s="78">
        <v>998576.54</v>
      </c>
      <c r="J23" s="78">
        <v>144707.84</v>
      </c>
      <c r="K23" s="152">
        <v>530.07000000000005</v>
      </c>
    </row>
    <row r="24" spans="1:11">
      <c r="A24" s="118" t="s">
        <v>272</v>
      </c>
      <c r="B24" s="118" t="s">
        <v>63</v>
      </c>
      <c r="C24" s="118" t="s">
        <v>110</v>
      </c>
      <c r="D24" s="119">
        <v>30</v>
      </c>
      <c r="E24" s="119">
        <v>24</v>
      </c>
      <c r="F24" s="119">
        <v>0</v>
      </c>
      <c r="G24" s="119">
        <v>0</v>
      </c>
      <c r="H24" s="119">
        <v>54</v>
      </c>
      <c r="I24" s="78">
        <v>157157.71</v>
      </c>
      <c r="J24" s="78">
        <v>23253.08</v>
      </c>
      <c r="K24" s="152">
        <v>430.61</v>
      </c>
    </row>
    <row r="25" spans="1:11">
      <c r="A25" s="118" t="s">
        <v>272</v>
      </c>
      <c r="B25" s="118" t="s">
        <v>63</v>
      </c>
      <c r="C25" s="118" t="s">
        <v>111</v>
      </c>
      <c r="D25" s="119">
        <v>4</v>
      </c>
      <c r="E25" s="119">
        <v>30</v>
      </c>
      <c r="F25" s="119">
        <v>0</v>
      </c>
      <c r="G25" s="119">
        <v>0</v>
      </c>
      <c r="H25" s="119">
        <v>34</v>
      </c>
      <c r="I25" s="78">
        <v>75285.34</v>
      </c>
      <c r="J25" s="78">
        <v>12008.2</v>
      </c>
      <c r="K25" s="152">
        <v>353.18</v>
      </c>
    </row>
    <row r="26" spans="1:11">
      <c r="A26" s="118" t="s">
        <v>272</v>
      </c>
      <c r="B26" s="118" t="s">
        <v>63</v>
      </c>
      <c r="C26" s="118" t="s">
        <v>112</v>
      </c>
      <c r="D26" s="119">
        <v>2</v>
      </c>
      <c r="E26" s="119">
        <v>16</v>
      </c>
      <c r="F26" s="119">
        <v>0</v>
      </c>
      <c r="G26" s="119">
        <v>0</v>
      </c>
      <c r="H26" s="119">
        <v>18</v>
      </c>
      <c r="I26" s="78">
        <v>43406.21</v>
      </c>
      <c r="J26" s="78">
        <v>6541.73</v>
      </c>
      <c r="K26" s="152">
        <v>363.43</v>
      </c>
    </row>
    <row r="27" spans="1:11">
      <c r="A27" s="118" t="s">
        <v>272</v>
      </c>
      <c r="B27" s="118" t="s">
        <v>63</v>
      </c>
      <c r="C27" s="118" t="s">
        <v>120</v>
      </c>
      <c r="D27" s="119">
        <v>0</v>
      </c>
      <c r="E27" s="119">
        <v>12</v>
      </c>
      <c r="F27" s="119">
        <v>0</v>
      </c>
      <c r="G27" s="119">
        <v>0</v>
      </c>
      <c r="H27" s="119">
        <v>12</v>
      </c>
      <c r="I27" s="78">
        <v>20549.38</v>
      </c>
      <c r="J27" s="78">
        <v>4008.96</v>
      </c>
      <c r="K27" s="152">
        <v>334.08</v>
      </c>
    </row>
    <row r="28" spans="1:11">
      <c r="A28" s="118" t="s">
        <v>272</v>
      </c>
      <c r="B28" s="118" t="s">
        <v>63</v>
      </c>
      <c r="C28" s="118" t="s">
        <v>121</v>
      </c>
      <c r="D28" s="119">
        <v>0</v>
      </c>
      <c r="E28" s="119">
        <v>1</v>
      </c>
      <c r="F28" s="119">
        <v>0</v>
      </c>
      <c r="G28" s="119">
        <v>0</v>
      </c>
      <c r="H28" s="119">
        <v>1</v>
      </c>
      <c r="I28" s="78">
        <v>3110.4</v>
      </c>
      <c r="J28" s="78">
        <v>345.6</v>
      </c>
      <c r="K28" s="152">
        <v>345.6</v>
      </c>
    </row>
    <row r="29" spans="1:11">
      <c r="A29" s="118" t="s">
        <v>272</v>
      </c>
      <c r="B29" s="118" t="s">
        <v>63</v>
      </c>
      <c r="C29" s="118" t="s">
        <v>122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78">
        <v>0</v>
      </c>
      <c r="J29" s="78">
        <v>0</v>
      </c>
      <c r="K29" s="152">
        <v>0</v>
      </c>
    </row>
    <row r="30" spans="1:11">
      <c r="A30" s="118" t="s">
        <v>272</v>
      </c>
      <c r="B30" s="118" t="s">
        <v>63</v>
      </c>
      <c r="C30" s="118" t="s">
        <v>463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78">
        <v>0</v>
      </c>
      <c r="J30" s="78">
        <v>0</v>
      </c>
      <c r="K30" s="152">
        <v>0</v>
      </c>
    </row>
    <row r="31" spans="1:11">
      <c r="A31" s="118" t="s">
        <v>272</v>
      </c>
      <c r="B31" s="118" t="s">
        <v>63</v>
      </c>
      <c r="C31" s="118" t="s">
        <v>540</v>
      </c>
      <c r="D31" s="119">
        <v>1033</v>
      </c>
      <c r="E31" s="119">
        <v>340</v>
      </c>
      <c r="F31" s="119">
        <v>157</v>
      </c>
      <c r="G31" s="119">
        <v>0</v>
      </c>
      <c r="H31" s="119">
        <v>1530</v>
      </c>
      <c r="I31" s="78">
        <v>4760826.83</v>
      </c>
      <c r="J31" s="78">
        <v>739916.12</v>
      </c>
      <c r="K31" s="152">
        <v>483.61</v>
      </c>
    </row>
    <row r="32" spans="1:11">
      <c r="A32" s="118" t="s">
        <v>273</v>
      </c>
      <c r="B32" s="118" t="s">
        <v>411</v>
      </c>
      <c r="C32" s="118" t="s">
        <v>86</v>
      </c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78">
        <v>0</v>
      </c>
      <c r="J32" s="78">
        <v>0</v>
      </c>
      <c r="K32" s="152">
        <v>0</v>
      </c>
    </row>
    <row r="33" spans="1:11">
      <c r="A33" s="118" t="s">
        <v>273</v>
      </c>
      <c r="B33" s="118" t="s">
        <v>411</v>
      </c>
      <c r="C33" s="118" t="s">
        <v>87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78">
        <v>0</v>
      </c>
      <c r="J33" s="78">
        <v>0</v>
      </c>
      <c r="K33" s="152">
        <v>0</v>
      </c>
    </row>
    <row r="34" spans="1:11">
      <c r="A34" s="118" t="s">
        <v>273</v>
      </c>
      <c r="B34" s="118" t="s">
        <v>411</v>
      </c>
      <c r="C34" s="118" t="s">
        <v>106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78">
        <v>0</v>
      </c>
      <c r="J34" s="78">
        <v>0</v>
      </c>
      <c r="K34" s="152">
        <v>0</v>
      </c>
    </row>
    <row r="35" spans="1:11">
      <c r="A35" s="118" t="s">
        <v>273</v>
      </c>
      <c r="B35" s="118" t="s">
        <v>411</v>
      </c>
      <c r="C35" s="118" t="s">
        <v>107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78">
        <v>0</v>
      </c>
      <c r="J35" s="78">
        <v>0</v>
      </c>
      <c r="K35" s="152">
        <v>0</v>
      </c>
    </row>
    <row r="36" spans="1:11">
      <c r="A36" s="118" t="s">
        <v>273</v>
      </c>
      <c r="B36" s="118" t="s">
        <v>411</v>
      </c>
      <c r="C36" s="118" t="s">
        <v>108</v>
      </c>
      <c r="D36" s="119">
        <v>1</v>
      </c>
      <c r="E36" s="119">
        <v>0</v>
      </c>
      <c r="F36" s="119">
        <v>0</v>
      </c>
      <c r="G36" s="119">
        <v>0</v>
      </c>
      <c r="H36" s="119">
        <v>1</v>
      </c>
      <c r="I36" s="78">
        <v>12600</v>
      </c>
      <c r="J36" s="78">
        <v>360</v>
      </c>
      <c r="K36" s="152">
        <v>360</v>
      </c>
    </row>
    <row r="37" spans="1:11">
      <c r="A37" s="118" t="s">
        <v>273</v>
      </c>
      <c r="B37" s="118" t="s">
        <v>411</v>
      </c>
      <c r="C37" s="118" t="s">
        <v>109</v>
      </c>
      <c r="D37" s="119">
        <v>1</v>
      </c>
      <c r="E37" s="119">
        <v>0</v>
      </c>
      <c r="F37" s="119">
        <v>0</v>
      </c>
      <c r="G37" s="119">
        <v>0</v>
      </c>
      <c r="H37" s="119">
        <v>1</v>
      </c>
      <c r="I37" s="78">
        <v>21013.040000000001</v>
      </c>
      <c r="J37" s="78">
        <v>567.91999999999996</v>
      </c>
      <c r="K37" s="152">
        <v>567.91999999999996</v>
      </c>
    </row>
    <row r="38" spans="1:11">
      <c r="A38" s="118" t="s">
        <v>273</v>
      </c>
      <c r="B38" s="118" t="s">
        <v>411</v>
      </c>
      <c r="C38" s="118" t="s">
        <v>110</v>
      </c>
      <c r="D38" s="119">
        <v>1</v>
      </c>
      <c r="E38" s="119">
        <v>0</v>
      </c>
      <c r="F38" s="119">
        <v>0</v>
      </c>
      <c r="G38" s="119">
        <v>0</v>
      </c>
      <c r="H38" s="119">
        <v>1</v>
      </c>
      <c r="I38" s="78">
        <v>22500</v>
      </c>
      <c r="J38" s="78">
        <v>500</v>
      </c>
      <c r="K38" s="152">
        <v>500</v>
      </c>
    </row>
    <row r="39" spans="1:11">
      <c r="A39" s="118" t="s">
        <v>273</v>
      </c>
      <c r="B39" s="118" t="s">
        <v>411</v>
      </c>
      <c r="C39" s="118" t="s">
        <v>111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78">
        <v>0</v>
      </c>
      <c r="J39" s="78">
        <v>0</v>
      </c>
      <c r="K39" s="152">
        <v>0</v>
      </c>
    </row>
    <row r="40" spans="1:11">
      <c r="A40" s="118" t="s">
        <v>273</v>
      </c>
      <c r="B40" s="118" t="s">
        <v>411</v>
      </c>
      <c r="C40" s="118" t="s">
        <v>112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78">
        <v>0</v>
      </c>
      <c r="J40" s="78">
        <v>0</v>
      </c>
      <c r="K40" s="152">
        <v>0</v>
      </c>
    </row>
    <row r="41" spans="1:11">
      <c r="A41" s="118" t="s">
        <v>273</v>
      </c>
      <c r="B41" s="118" t="s">
        <v>411</v>
      </c>
      <c r="C41" s="118" t="s">
        <v>120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78">
        <v>0</v>
      </c>
      <c r="J41" s="78">
        <v>0</v>
      </c>
      <c r="K41" s="152">
        <v>0</v>
      </c>
    </row>
    <row r="42" spans="1:11">
      <c r="A42" s="118" t="s">
        <v>273</v>
      </c>
      <c r="B42" s="118" t="s">
        <v>411</v>
      </c>
      <c r="C42" s="118" t="s">
        <v>121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78">
        <v>0</v>
      </c>
      <c r="J42" s="78">
        <v>0</v>
      </c>
      <c r="K42" s="152">
        <v>0</v>
      </c>
    </row>
    <row r="43" spans="1:11">
      <c r="A43" s="118" t="s">
        <v>273</v>
      </c>
      <c r="B43" s="118" t="s">
        <v>411</v>
      </c>
      <c r="C43" s="118" t="s">
        <v>122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78">
        <v>0</v>
      </c>
      <c r="J43" s="78">
        <v>0</v>
      </c>
      <c r="K43" s="152">
        <v>0</v>
      </c>
    </row>
    <row r="44" spans="1:11">
      <c r="A44" s="118" t="s">
        <v>273</v>
      </c>
      <c r="B44" s="118" t="s">
        <v>411</v>
      </c>
      <c r="C44" s="118" t="s">
        <v>463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78">
        <v>0</v>
      </c>
      <c r="J44" s="78">
        <v>0</v>
      </c>
      <c r="K44" s="152">
        <v>0</v>
      </c>
    </row>
    <row r="45" spans="1:11">
      <c r="A45" s="118" t="s">
        <v>273</v>
      </c>
      <c r="B45" s="118" t="s">
        <v>411</v>
      </c>
      <c r="C45" s="118" t="s">
        <v>540</v>
      </c>
      <c r="D45" s="119">
        <v>3</v>
      </c>
      <c r="E45" s="119">
        <v>0</v>
      </c>
      <c r="F45" s="119">
        <v>0</v>
      </c>
      <c r="G45" s="119">
        <v>0</v>
      </c>
      <c r="H45" s="119">
        <v>3</v>
      </c>
      <c r="I45" s="78">
        <v>56113.04</v>
      </c>
      <c r="J45" s="78">
        <v>1427.92</v>
      </c>
      <c r="K45" s="152">
        <v>475.97</v>
      </c>
    </row>
    <row r="46" spans="1:11">
      <c r="A46" s="118" t="s">
        <v>274</v>
      </c>
      <c r="B46" s="118" t="s">
        <v>545</v>
      </c>
      <c r="C46" s="118" t="s">
        <v>86</v>
      </c>
      <c r="D46" s="119">
        <v>0</v>
      </c>
      <c r="E46" s="119">
        <v>0</v>
      </c>
      <c r="F46" s="119">
        <v>0</v>
      </c>
      <c r="G46" s="119">
        <v>0</v>
      </c>
      <c r="H46" s="119">
        <v>0</v>
      </c>
      <c r="I46" s="78">
        <v>0</v>
      </c>
      <c r="J46" s="78">
        <v>0</v>
      </c>
      <c r="K46" s="152">
        <v>0</v>
      </c>
    </row>
    <row r="47" spans="1:11">
      <c r="A47" s="118" t="s">
        <v>274</v>
      </c>
      <c r="B47" s="118" t="s">
        <v>545</v>
      </c>
      <c r="C47" s="118" t="s">
        <v>87</v>
      </c>
      <c r="D47" s="119">
        <v>0</v>
      </c>
      <c r="E47" s="119">
        <v>0</v>
      </c>
      <c r="F47" s="119">
        <v>0</v>
      </c>
      <c r="G47" s="119">
        <v>0</v>
      </c>
      <c r="H47" s="119">
        <v>0</v>
      </c>
      <c r="I47" s="78">
        <v>0</v>
      </c>
      <c r="J47" s="78">
        <v>0</v>
      </c>
      <c r="K47" s="152">
        <v>0</v>
      </c>
    </row>
    <row r="48" spans="1:11">
      <c r="A48" s="118" t="s">
        <v>274</v>
      </c>
      <c r="B48" s="118" t="s">
        <v>545</v>
      </c>
      <c r="C48" s="118" t="s">
        <v>106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78">
        <v>0</v>
      </c>
      <c r="J48" s="78">
        <v>0</v>
      </c>
      <c r="K48" s="152">
        <v>0</v>
      </c>
    </row>
    <row r="49" spans="1:11">
      <c r="A49" s="118" t="s">
        <v>274</v>
      </c>
      <c r="B49" s="118" t="s">
        <v>545</v>
      </c>
      <c r="C49" s="118" t="s">
        <v>107</v>
      </c>
      <c r="D49" s="119">
        <v>10</v>
      </c>
      <c r="E49" s="119">
        <v>0</v>
      </c>
      <c r="F49" s="119">
        <v>0</v>
      </c>
      <c r="G49" s="119">
        <v>0</v>
      </c>
      <c r="H49" s="119">
        <v>10</v>
      </c>
      <c r="I49" s="78">
        <v>0</v>
      </c>
      <c r="J49" s="78">
        <v>6515.56</v>
      </c>
      <c r="K49" s="152">
        <v>651.56000000000006</v>
      </c>
    </row>
    <row r="50" spans="1:11">
      <c r="A50" s="118" t="s">
        <v>274</v>
      </c>
      <c r="B50" s="118" t="s">
        <v>545</v>
      </c>
      <c r="C50" s="118" t="s">
        <v>108</v>
      </c>
      <c r="D50" s="119">
        <v>4</v>
      </c>
      <c r="E50" s="119">
        <v>0</v>
      </c>
      <c r="F50" s="119">
        <v>0</v>
      </c>
      <c r="G50" s="119">
        <v>0</v>
      </c>
      <c r="H50" s="119">
        <v>4</v>
      </c>
      <c r="I50" s="78">
        <v>0</v>
      </c>
      <c r="J50" s="78">
        <v>2443.9899999999998</v>
      </c>
      <c r="K50" s="152">
        <v>611</v>
      </c>
    </row>
    <row r="51" spans="1:11">
      <c r="A51" s="118" t="s">
        <v>274</v>
      </c>
      <c r="B51" s="118" t="s">
        <v>545</v>
      </c>
      <c r="C51" s="118" t="s">
        <v>109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78">
        <v>0</v>
      </c>
      <c r="J51" s="78">
        <v>0</v>
      </c>
      <c r="K51" s="152">
        <v>0</v>
      </c>
    </row>
    <row r="52" spans="1:11">
      <c r="A52" s="118" t="s">
        <v>274</v>
      </c>
      <c r="B52" s="118" t="s">
        <v>545</v>
      </c>
      <c r="C52" s="118" t="s">
        <v>110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  <c r="I52" s="78">
        <v>0</v>
      </c>
      <c r="J52" s="78">
        <v>0</v>
      </c>
      <c r="K52" s="152">
        <v>0</v>
      </c>
    </row>
    <row r="53" spans="1:11">
      <c r="A53" s="118" t="s">
        <v>274</v>
      </c>
      <c r="B53" s="118" t="s">
        <v>545</v>
      </c>
      <c r="C53" s="118" t="s">
        <v>111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78">
        <v>0</v>
      </c>
      <c r="J53" s="78">
        <v>0</v>
      </c>
      <c r="K53" s="152">
        <v>0</v>
      </c>
    </row>
    <row r="54" spans="1:11">
      <c r="A54" s="118" t="s">
        <v>274</v>
      </c>
      <c r="B54" s="118" t="s">
        <v>545</v>
      </c>
      <c r="C54" s="118" t="s">
        <v>112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  <c r="I54" s="78">
        <v>0</v>
      </c>
      <c r="J54" s="78">
        <v>0</v>
      </c>
      <c r="K54" s="152">
        <v>0</v>
      </c>
    </row>
    <row r="55" spans="1:11">
      <c r="A55" s="118" t="s">
        <v>274</v>
      </c>
      <c r="B55" s="118" t="s">
        <v>545</v>
      </c>
      <c r="C55" s="118" t="s">
        <v>120</v>
      </c>
      <c r="D55" s="119">
        <v>0</v>
      </c>
      <c r="E55" s="119">
        <v>0</v>
      </c>
      <c r="F55" s="119">
        <v>0</v>
      </c>
      <c r="G55" s="119">
        <v>0</v>
      </c>
      <c r="H55" s="119">
        <v>0</v>
      </c>
      <c r="I55" s="78">
        <v>0</v>
      </c>
      <c r="J55" s="78">
        <v>0</v>
      </c>
      <c r="K55" s="152">
        <v>0</v>
      </c>
    </row>
    <row r="56" spans="1:11">
      <c r="A56" s="118" t="s">
        <v>274</v>
      </c>
      <c r="B56" s="118" t="s">
        <v>545</v>
      </c>
      <c r="C56" s="118" t="s">
        <v>121</v>
      </c>
      <c r="D56" s="119">
        <v>0</v>
      </c>
      <c r="E56" s="119">
        <v>0</v>
      </c>
      <c r="F56" s="119">
        <v>0</v>
      </c>
      <c r="G56" s="119">
        <v>0</v>
      </c>
      <c r="H56" s="119">
        <v>0</v>
      </c>
      <c r="I56" s="78">
        <v>0</v>
      </c>
      <c r="J56" s="78">
        <v>0</v>
      </c>
      <c r="K56" s="152">
        <v>0</v>
      </c>
    </row>
    <row r="57" spans="1:11">
      <c r="A57" s="118" t="s">
        <v>274</v>
      </c>
      <c r="B57" s="118" t="s">
        <v>545</v>
      </c>
      <c r="C57" s="118" t="s">
        <v>122</v>
      </c>
      <c r="D57" s="119">
        <v>0</v>
      </c>
      <c r="E57" s="119">
        <v>0</v>
      </c>
      <c r="F57" s="119">
        <v>0</v>
      </c>
      <c r="G57" s="119">
        <v>0</v>
      </c>
      <c r="H57" s="119">
        <v>0</v>
      </c>
      <c r="I57" s="78">
        <v>0</v>
      </c>
      <c r="J57" s="78">
        <v>0</v>
      </c>
      <c r="K57" s="152">
        <v>0</v>
      </c>
    </row>
    <row r="58" spans="1:11">
      <c r="A58" s="118" t="s">
        <v>274</v>
      </c>
      <c r="B58" s="118" t="s">
        <v>545</v>
      </c>
      <c r="C58" s="118" t="s">
        <v>463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78">
        <v>0</v>
      </c>
      <c r="J58" s="78">
        <v>0</v>
      </c>
      <c r="K58" s="152">
        <v>0</v>
      </c>
    </row>
    <row r="59" spans="1:11">
      <c r="A59" s="118" t="s">
        <v>274</v>
      </c>
      <c r="B59" s="118" t="s">
        <v>545</v>
      </c>
      <c r="C59" s="118" t="s">
        <v>540</v>
      </c>
      <c r="D59" s="119">
        <v>14</v>
      </c>
      <c r="E59" s="119">
        <v>0</v>
      </c>
      <c r="F59" s="119">
        <v>0</v>
      </c>
      <c r="G59" s="119">
        <v>0</v>
      </c>
      <c r="H59" s="119">
        <v>14</v>
      </c>
      <c r="I59" s="78">
        <v>0</v>
      </c>
      <c r="J59" s="78">
        <v>8959.5499999999993</v>
      </c>
      <c r="K59" s="152">
        <v>639.97</v>
      </c>
    </row>
    <row r="60" spans="1:11" ht="15.75" customHeight="1">
      <c r="A60" s="118" t="s">
        <v>442</v>
      </c>
      <c r="B60" s="118" t="s">
        <v>548</v>
      </c>
      <c r="C60" s="118" t="s">
        <v>86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78">
        <v>0</v>
      </c>
      <c r="J60" s="78">
        <v>0</v>
      </c>
      <c r="K60" s="152">
        <v>0</v>
      </c>
    </row>
    <row r="61" spans="1:11" ht="17.25" customHeight="1">
      <c r="A61" s="118" t="s">
        <v>442</v>
      </c>
      <c r="B61" s="118" t="s">
        <v>548</v>
      </c>
      <c r="C61" s="118" t="s">
        <v>87</v>
      </c>
      <c r="D61" s="119">
        <v>0</v>
      </c>
      <c r="E61" s="119">
        <v>0</v>
      </c>
      <c r="F61" s="119">
        <v>0</v>
      </c>
      <c r="G61" s="119">
        <v>0</v>
      </c>
      <c r="H61" s="119">
        <v>0</v>
      </c>
      <c r="I61" s="78">
        <v>0</v>
      </c>
      <c r="J61" s="78">
        <v>0</v>
      </c>
      <c r="K61" s="152">
        <v>0</v>
      </c>
    </row>
    <row r="62" spans="1:11" ht="17.25" customHeight="1">
      <c r="A62" s="118" t="s">
        <v>442</v>
      </c>
      <c r="B62" s="118" t="s">
        <v>548</v>
      </c>
      <c r="C62" s="118" t="s">
        <v>106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78">
        <v>0</v>
      </c>
      <c r="J62" s="78">
        <v>0</v>
      </c>
      <c r="K62" s="152">
        <v>0</v>
      </c>
    </row>
    <row r="63" spans="1:11" ht="15.75" customHeight="1">
      <c r="A63" s="118" t="s">
        <v>442</v>
      </c>
      <c r="B63" s="118" t="s">
        <v>548</v>
      </c>
      <c r="C63" s="118" t="s">
        <v>107</v>
      </c>
      <c r="D63" s="119">
        <v>0</v>
      </c>
      <c r="E63" s="119">
        <v>0</v>
      </c>
      <c r="F63" s="119">
        <v>0</v>
      </c>
      <c r="G63" s="119">
        <v>0</v>
      </c>
      <c r="H63" s="119">
        <v>0</v>
      </c>
      <c r="I63" s="78">
        <v>0</v>
      </c>
      <c r="J63" s="78">
        <v>0</v>
      </c>
      <c r="K63" s="152">
        <v>0</v>
      </c>
    </row>
    <row r="64" spans="1:11" ht="14.25" customHeight="1">
      <c r="A64" s="118" t="s">
        <v>442</v>
      </c>
      <c r="B64" s="118" t="s">
        <v>548</v>
      </c>
      <c r="C64" s="118" t="s">
        <v>108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78">
        <v>0</v>
      </c>
      <c r="J64" s="78">
        <v>0</v>
      </c>
      <c r="K64" s="152">
        <v>0</v>
      </c>
    </row>
    <row r="65" spans="1:11" ht="16.5" customHeight="1">
      <c r="A65" s="118" t="s">
        <v>442</v>
      </c>
      <c r="B65" s="118" t="s">
        <v>548</v>
      </c>
      <c r="C65" s="118" t="s">
        <v>109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78">
        <v>0</v>
      </c>
      <c r="J65" s="78">
        <v>0</v>
      </c>
      <c r="K65" s="152">
        <v>0</v>
      </c>
    </row>
    <row r="66" spans="1:11" ht="18" customHeight="1">
      <c r="A66" s="118" t="s">
        <v>442</v>
      </c>
      <c r="B66" s="118" t="s">
        <v>548</v>
      </c>
      <c r="C66" s="118" t="s">
        <v>110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78">
        <v>0</v>
      </c>
      <c r="J66" s="78">
        <v>0</v>
      </c>
      <c r="K66" s="152">
        <v>0</v>
      </c>
    </row>
    <row r="67" spans="1:11" ht="18.75" customHeight="1">
      <c r="A67" s="118" t="s">
        <v>442</v>
      </c>
      <c r="B67" s="118" t="s">
        <v>548</v>
      </c>
      <c r="C67" s="118" t="s">
        <v>111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78">
        <v>0</v>
      </c>
      <c r="J67" s="78">
        <v>0</v>
      </c>
      <c r="K67" s="152">
        <v>0</v>
      </c>
    </row>
    <row r="68" spans="1:11" ht="15.75" customHeight="1">
      <c r="A68" s="118" t="s">
        <v>442</v>
      </c>
      <c r="B68" s="118" t="s">
        <v>548</v>
      </c>
      <c r="C68" s="118" t="s">
        <v>112</v>
      </c>
      <c r="D68" s="119">
        <v>0</v>
      </c>
      <c r="E68" s="119">
        <v>0</v>
      </c>
      <c r="F68" s="119">
        <v>0</v>
      </c>
      <c r="G68" s="119">
        <v>0</v>
      </c>
      <c r="H68" s="119">
        <v>0</v>
      </c>
      <c r="I68" s="78">
        <v>0</v>
      </c>
      <c r="J68" s="78">
        <v>0</v>
      </c>
      <c r="K68" s="152">
        <v>0</v>
      </c>
    </row>
    <row r="69" spans="1:11" ht="16.5" customHeight="1">
      <c r="A69" s="118" t="s">
        <v>442</v>
      </c>
      <c r="B69" s="118" t="s">
        <v>548</v>
      </c>
      <c r="C69" s="118" t="s">
        <v>120</v>
      </c>
      <c r="D69" s="119">
        <v>0</v>
      </c>
      <c r="E69" s="119">
        <v>0</v>
      </c>
      <c r="F69" s="119">
        <v>0</v>
      </c>
      <c r="G69" s="119">
        <v>0</v>
      </c>
      <c r="H69" s="119">
        <v>0</v>
      </c>
      <c r="I69" s="78">
        <v>0</v>
      </c>
      <c r="J69" s="78">
        <v>0</v>
      </c>
      <c r="K69" s="152">
        <v>0</v>
      </c>
    </row>
    <row r="70" spans="1:11" ht="17.25" customHeight="1">
      <c r="A70" s="118" t="s">
        <v>442</v>
      </c>
      <c r="B70" s="118" t="s">
        <v>548</v>
      </c>
      <c r="C70" s="118" t="s">
        <v>121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78">
        <v>0</v>
      </c>
      <c r="J70" s="78">
        <v>0</v>
      </c>
      <c r="K70" s="152">
        <v>0</v>
      </c>
    </row>
    <row r="71" spans="1:11" ht="16.5" customHeight="1">
      <c r="A71" s="118" t="s">
        <v>442</v>
      </c>
      <c r="B71" s="118" t="s">
        <v>548</v>
      </c>
      <c r="C71" s="118" t="s">
        <v>122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78">
        <v>0</v>
      </c>
      <c r="J71" s="78">
        <v>0</v>
      </c>
      <c r="K71" s="152">
        <v>0</v>
      </c>
    </row>
    <row r="72" spans="1:11" ht="14.25" customHeight="1">
      <c r="A72" s="118" t="s">
        <v>442</v>
      </c>
      <c r="B72" s="118" t="s">
        <v>548</v>
      </c>
      <c r="C72" s="118" t="s">
        <v>463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78">
        <v>0</v>
      </c>
      <c r="J72" s="78">
        <v>0</v>
      </c>
      <c r="K72" s="152">
        <v>0</v>
      </c>
    </row>
    <row r="73" spans="1:11" ht="16.5" customHeight="1">
      <c r="A73" s="118" t="s">
        <v>442</v>
      </c>
      <c r="B73" s="118" t="s">
        <v>548</v>
      </c>
      <c r="C73" s="118" t="s">
        <v>540</v>
      </c>
      <c r="D73" s="119">
        <v>0</v>
      </c>
      <c r="E73" s="119">
        <v>0</v>
      </c>
      <c r="F73" s="119">
        <v>0</v>
      </c>
      <c r="G73" s="119">
        <v>0</v>
      </c>
      <c r="H73" s="119">
        <v>0</v>
      </c>
      <c r="I73" s="78">
        <v>0</v>
      </c>
      <c r="J73" s="78">
        <v>0</v>
      </c>
      <c r="K73" s="152">
        <v>0</v>
      </c>
    </row>
    <row r="74" spans="1:11">
      <c r="A74" s="118" t="s">
        <v>281</v>
      </c>
      <c r="B74" s="118" t="s">
        <v>394</v>
      </c>
      <c r="C74" s="118" t="s">
        <v>86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78">
        <v>0</v>
      </c>
      <c r="J74" s="78">
        <v>0</v>
      </c>
      <c r="K74" s="152">
        <v>0</v>
      </c>
    </row>
    <row r="75" spans="1:11">
      <c r="A75" s="118" t="s">
        <v>281</v>
      </c>
      <c r="B75" s="118" t="s">
        <v>394</v>
      </c>
      <c r="C75" s="118" t="s">
        <v>87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78">
        <v>0</v>
      </c>
      <c r="J75" s="78">
        <v>0</v>
      </c>
      <c r="K75" s="152">
        <v>0</v>
      </c>
    </row>
    <row r="76" spans="1:11">
      <c r="A76" s="118" t="s">
        <v>281</v>
      </c>
      <c r="B76" s="118" t="s">
        <v>394</v>
      </c>
      <c r="C76" s="118" t="s">
        <v>106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78">
        <v>0</v>
      </c>
      <c r="J76" s="78">
        <v>0</v>
      </c>
      <c r="K76" s="152">
        <v>0</v>
      </c>
    </row>
    <row r="77" spans="1:11">
      <c r="A77" s="118" t="s">
        <v>281</v>
      </c>
      <c r="B77" s="118" t="s">
        <v>394</v>
      </c>
      <c r="C77" s="118" t="s">
        <v>107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  <c r="I77" s="78">
        <v>0</v>
      </c>
      <c r="J77" s="78">
        <v>0</v>
      </c>
      <c r="K77" s="152">
        <v>0</v>
      </c>
    </row>
    <row r="78" spans="1:11">
      <c r="A78" s="118" t="s">
        <v>281</v>
      </c>
      <c r="B78" s="118" t="s">
        <v>394</v>
      </c>
      <c r="C78" s="118" t="s">
        <v>108</v>
      </c>
      <c r="D78" s="119">
        <v>1</v>
      </c>
      <c r="E78" s="119">
        <v>0</v>
      </c>
      <c r="F78" s="119">
        <v>0</v>
      </c>
      <c r="G78" s="119">
        <v>0</v>
      </c>
      <c r="H78" s="119">
        <v>1</v>
      </c>
      <c r="I78" s="78">
        <v>7680</v>
      </c>
      <c r="J78" s="78">
        <v>384</v>
      </c>
      <c r="K78" s="152">
        <v>384</v>
      </c>
    </row>
    <row r="79" spans="1:11">
      <c r="A79" s="118" t="s">
        <v>281</v>
      </c>
      <c r="B79" s="118" t="s">
        <v>394</v>
      </c>
      <c r="C79" s="118" t="s">
        <v>109</v>
      </c>
      <c r="D79" s="119">
        <v>4</v>
      </c>
      <c r="E79" s="119">
        <v>0</v>
      </c>
      <c r="F79" s="119">
        <v>0</v>
      </c>
      <c r="G79" s="119">
        <v>0</v>
      </c>
      <c r="H79" s="119">
        <v>4</v>
      </c>
      <c r="I79" s="78">
        <v>33559.480000000003</v>
      </c>
      <c r="J79" s="78">
        <v>1614.43</v>
      </c>
      <c r="K79" s="152">
        <v>403.61</v>
      </c>
    </row>
    <row r="80" spans="1:11">
      <c r="A80" s="118" t="s">
        <v>281</v>
      </c>
      <c r="B80" s="118" t="s">
        <v>394</v>
      </c>
      <c r="C80" s="118" t="s">
        <v>110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78">
        <v>0</v>
      </c>
      <c r="J80" s="78">
        <v>0</v>
      </c>
      <c r="K80" s="152">
        <v>0</v>
      </c>
    </row>
    <row r="81" spans="1:11">
      <c r="A81" s="118" t="s">
        <v>281</v>
      </c>
      <c r="B81" s="118" t="s">
        <v>394</v>
      </c>
      <c r="C81" s="118" t="s">
        <v>111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78">
        <v>0</v>
      </c>
      <c r="J81" s="78">
        <v>0</v>
      </c>
      <c r="K81" s="152">
        <v>0</v>
      </c>
    </row>
    <row r="82" spans="1:11">
      <c r="A82" s="118" t="s">
        <v>281</v>
      </c>
      <c r="B82" s="118" t="s">
        <v>394</v>
      </c>
      <c r="C82" s="118" t="s">
        <v>112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78">
        <v>0</v>
      </c>
      <c r="J82" s="78">
        <v>0</v>
      </c>
      <c r="K82" s="152">
        <v>0</v>
      </c>
    </row>
    <row r="83" spans="1:11">
      <c r="A83" s="118" t="s">
        <v>281</v>
      </c>
      <c r="B83" s="118" t="s">
        <v>394</v>
      </c>
      <c r="C83" s="118" t="s">
        <v>120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78">
        <v>0</v>
      </c>
      <c r="J83" s="78">
        <v>0</v>
      </c>
      <c r="K83" s="152">
        <v>0</v>
      </c>
    </row>
    <row r="84" spans="1:11">
      <c r="A84" s="118" t="s">
        <v>281</v>
      </c>
      <c r="B84" s="118" t="s">
        <v>394</v>
      </c>
      <c r="C84" s="118" t="s">
        <v>121</v>
      </c>
      <c r="D84" s="119">
        <v>0</v>
      </c>
      <c r="E84" s="119">
        <v>0</v>
      </c>
      <c r="F84" s="119">
        <v>0</v>
      </c>
      <c r="G84" s="119">
        <v>0</v>
      </c>
      <c r="H84" s="119">
        <v>0</v>
      </c>
      <c r="I84" s="78">
        <v>0</v>
      </c>
      <c r="J84" s="78">
        <v>0</v>
      </c>
      <c r="K84" s="152">
        <v>0</v>
      </c>
    </row>
    <row r="85" spans="1:11">
      <c r="A85" s="118" t="s">
        <v>281</v>
      </c>
      <c r="B85" s="118" t="s">
        <v>394</v>
      </c>
      <c r="C85" s="118" t="s">
        <v>122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78">
        <v>0</v>
      </c>
      <c r="J85" s="78">
        <v>0</v>
      </c>
      <c r="K85" s="152">
        <v>0</v>
      </c>
    </row>
    <row r="86" spans="1:11">
      <c r="A86" s="118" t="s">
        <v>281</v>
      </c>
      <c r="B86" s="118" t="s">
        <v>394</v>
      </c>
      <c r="C86" s="118" t="s">
        <v>463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78">
        <v>0</v>
      </c>
      <c r="J86" s="78">
        <v>0</v>
      </c>
      <c r="K86" s="152">
        <v>0</v>
      </c>
    </row>
    <row r="87" spans="1:11">
      <c r="A87" s="118" t="s">
        <v>281</v>
      </c>
      <c r="B87" s="118" t="s">
        <v>394</v>
      </c>
      <c r="C87" s="118" t="s">
        <v>540</v>
      </c>
      <c r="D87" s="119">
        <v>5</v>
      </c>
      <c r="E87" s="119">
        <v>0</v>
      </c>
      <c r="F87" s="119">
        <v>0</v>
      </c>
      <c r="G87" s="119">
        <v>0</v>
      </c>
      <c r="H87" s="119">
        <v>5</v>
      </c>
      <c r="I87" s="78">
        <v>41239.480000000003</v>
      </c>
      <c r="J87" s="78">
        <v>1998.43</v>
      </c>
      <c r="K87" s="152">
        <v>399.69</v>
      </c>
    </row>
    <row r="88" spans="1:11">
      <c r="A88" s="118" t="s">
        <v>284</v>
      </c>
      <c r="B88" s="118" t="s">
        <v>395</v>
      </c>
      <c r="C88" s="118" t="s">
        <v>86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78">
        <v>0</v>
      </c>
      <c r="J88" s="78">
        <v>0</v>
      </c>
      <c r="K88" s="152">
        <v>0</v>
      </c>
    </row>
    <row r="89" spans="1:11">
      <c r="A89" s="118" t="s">
        <v>284</v>
      </c>
      <c r="B89" s="118" t="s">
        <v>395</v>
      </c>
      <c r="C89" s="118" t="s">
        <v>87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78">
        <v>0</v>
      </c>
      <c r="J89" s="78">
        <v>0</v>
      </c>
      <c r="K89" s="152">
        <v>0</v>
      </c>
    </row>
    <row r="90" spans="1:11">
      <c r="A90" s="118" t="s">
        <v>284</v>
      </c>
      <c r="B90" s="118" t="s">
        <v>395</v>
      </c>
      <c r="C90" s="118" t="s">
        <v>106</v>
      </c>
      <c r="D90" s="119">
        <v>0</v>
      </c>
      <c r="E90" s="119">
        <v>0</v>
      </c>
      <c r="F90" s="119">
        <v>0</v>
      </c>
      <c r="G90" s="119">
        <v>0</v>
      </c>
      <c r="H90" s="119">
        <v>0</v>
      </c>
      <c r="I90" s="78">
        <v>0</v>
      </c>
      <c r="J90" s="78">
        <v>0</v>
      </c>
      <c r="K90" s="152">
        <v>0</v>
      </c>
    </row>
    <row r="91" spans="1:11">
      <c r="A91" s="118" t="s">
        <v>284</v>
      </c>
      <c r="B91" s="118" t="s">
        <v>395</v>
      </c>
      <c r="C91" s="118" t="s">
        <v>107</v>
      </c>
      <c r="D91" s="119">
        <v>0</v>
      </c>
      <c r="E91" s="119">
        <v>0</v>
      </c>
      <c r="F91" s="119">
        <v>0</v>
      </c>
      <c r="G91" s="119">
        <v>0</v>
      </c>
      <c r="H91" s="119">
        <v>0</v>
      </c>
      <c r="I91" s="78">
        <v>0</v>
      </c>
      <c r="J91" s="78">
        <v>0</v>
      </c>
      <c r="K91" s="152">
        <v>0</v>
      </c>
    </row>
    <row r="92" spans="1:11">
      <c r="A92" s="118" t="s">
        <v>284</v>
      </c>
      <c r="B92" s="118" t="s">
        <v>395</v>
      </c>
      <c r="C92" s="118" t="s">
        <v>108</v>
      </c>
      <c r="D92" s="119">
        <v>0</v>
      </c>
      <c r="E92" s="119">
        <v>0</v>
      </c>
      <c r="F92" s="119">
        <v>0</v>
      </c>
      <c r="G92" s="119">
        <v>0</v>
      </c>
      <c r="H92" s="119">
        <v>0</v>
      </c>
      <c r="I92" s="78">
        <v>0</v>
      </c>
      <c r="J92" s="78">
        <v>0</v>
      </c>
      <c r="K92" s="152">
        <v>0</v>
      </c>
    </row>
    <row r="93" spans="1:11">
      <c r="A93" s="118" t="s">
        <v>284</v>
      </c>
      <c r="B93" s="118" t="s">
        <v>395</v>
      </c>
      <c r="C93" s="118" t="s">
        <v>109</v>
      </c>
      <c r="D93" s="119">
        <v>0</v>
      </c>
      <c r="E93" s="119">
        <v>0</v>
      </c>
      <c r="F93" s="119">
        <v>0</v>
      </c>
      <c r="G93" s="119">
        <v>0</v>
      </c>
      <c r="H93" s="119">
        <v>0</v>
      </c>
      <c r="I93" s="78">
        <v>0</v>
      </c>
      <c r="J93" s="78">
        <v>0</v>
      </c>
      <c r="K93" s="152">
        <v>0</v>
      </c>
    </row>
    <row r="94" spans="1:11">
      <c r="A94" s="118" t="s">
        <v>284</v>
      </c>
      <c r="B94" s="118" t="s">
        <v>395</v>
      </c>
      <c r="C94" s="118" t="s">
        <v>110</v>
      </c>
      <c r="D94" s="119">
        <v>0</v>
      </c>
      <c r="E94" s="119">
        <v>0</v>
      </c>
      <c r="F94" s="119">
        <v>0</v>
      </c>
      <c r="G94" s="119">
        <v>0</v>
      </c>
      <c r="H94" s="119">
        <v>0</v>
      </c>
      <c r="I94" s="78">
        <v>0</v>
      </c>
      <c r="J94" s="78">
        <v>0</v>
      </c>
      <c r="K94" s="152">
        <v>0</v>
      </c>
    </row>
    <row r="95" spans="1:11">
      <c r="A95" s="118" t="s">
        <v>284</v>
      </c>
      <c r="B95" s="118" t="s">
        <v>395</v>
      </c>
      <c r="C95" s="118" t="s">
        <v>111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78">
        <v>0</v>
      </c>
      <c r="J95" s="78">
        <v>0</v>
      </c>
      <c r="K95" s="152">
        <v>0</v>
      </c>
    </row>
    <row r="96" spans="1:11">
      <c r="A96" s="118" t="s">
        <v>284</v>
      </c>
      <c r="B96" s="118" t="s">
        <v>395</v>
      </c>
      <c r="C96" s="118" t="s">
        <v>112</v>
      </c>
      <c r="D96" s="119">
        <v>0</v>
      </c>
      <c r="E96" s="119">
        <v>0</v>
      </c>
      <c r="F96" s="119">
        <v>0</v>
      </c>
      <c r="G96" s="119">
        <v>0</v>
      </c>
      <c r="H96" s="119">
        <v>0</v>
      </c>
      <c r="I96" s="78">
        <v>0</v>
      </c>
      <c r="J96" s="78">
        <v>0</v>
      </c>
      <c r="K96" s="152">
        <v>0</v>
      </c>
    </row>
    <row r="97" spans="1:11">
      <c r="A97" s="118" t="s">
        <v>284</v>
      </c>
      <c r="B97" s="118" t="s">
        <v>395</v>
      </c>
      <c r="C97" s="118" t="s">
        <v>120</v>
      </c>
      <c r="D97" s="119">
        <v>0</v>
      </c>
      <c r="E97" s="119">
        <v>0</v>
      </c>
      <c r="F97" s="119">
        <v>0</v>
      </c>
      <c r="G97" s="119">
        <v>0</v>
      </c>
      <c r="H97" s="119">
        <v>0</v>
      </c>
      <c r="I97" s="78">
        <v>0</v>
      </c>
      <c r="J97" s="78">
        <v>0</v>
      </c>
      <c r="K97" s="152">
        <v>0</v>
      </c>
    </row>
    <row r="98" spans="1:11">
      <c r="A98" s="118" t="s">
        <v>284</v>
      </c>
      <c r="B98" s="118" t="s">
        <v>395</v>
      </c>
      <c r="C98" s="118" t="s">
        <v>121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78">
        <v>0</v>
      </c>
      <c r="J98" s="78">
        <v>0</v>
      </c>
      <c r="K98" s="152">
        <v>0</v>
      </c>
    </row>
    <row r="99" spans="1:11">
      <c r="A99" s="118" t="s">
        <v>284</v>
      </c>
      <c r="B99" s="118" t="s">
        <v>395</v>
      </c>
      <c r="C99" s="118" t="s">
        <v>122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78">
        <v>0</v>
      </c>
      <c r="J99" s="78">
        <v>0</v>
      </c>
      <c r="K99" s="152">
        <v>0</v>
      </c>
    </row>
    <row r="100" spans="1:11">
      <c r="A100" s="118" t="s">
        <v>284</v>
      </c>
      <c r="B100" s="118" t="s">
        <v>395</v>
      </c>
      <c r="C100" s="118" t="s">
        <v>463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78">
        <v>0</v>
      </c>
      <c r="J100" s="78">
        <v>0</v>
      </c>
      <c r="K100" s="152">
        <v>0</v>
      </c>
    </row>
    <row r="101" spans="1:11">
      <c r="A101" s="118" t="s">
        <v>284</v>
      </c>
      <c r="B101" s="118" t="s">
        <v>395</v>
      </c>
      <c r="C101" s="118" t="s">
        <v>540</v>
      </c>
      <c r="D101" s="119">
        <v>0</v>
      </c>
      <c r="E101" s="119">
        <v>0</v>
      </c>
      <c r="F101" s="119">
        <v>0</v>
      </c>
      <c r="G101" s="119">
        <v>0</v>
      </c>
      <c r="H101" s="119">
        <v>0</v>
      </c>
      <c r="I101" s="78">
        <v>0</v>
      </c>
      <c r="J101" s="78">
        <v>0</v>
      </c>
      <c r="K101" s="152">
        <v>0</v>
      </c>
    </row>
    <row r="102" spans="1:11">
      <c r="A102" s="118" t="s">
        <v>439</v>
      </c>
      <c r="B102" s="118" t="s">
        <v>413</v>
      </c>
      <c r="C102" s="118" t="s">
        <v>86</v>
      </c>
      <c r="D102" s="119">
        <v>0</v>
      </c>
      <c r="E102" s="119">
        <v>0</v>
      </c>
      <c r="F102" s="119">
        <v>0</v>
      </c>
      <c r="G102" s="119">
        <v>0</v>
      </c>
      <c r="H102" s="119">
        <v>0</v>
      </c>
      <c r="I102" s="78">
        <v>0</v>
      </c>
      <c r="J102" s="78">
        <v>0</v>
      </c>
      <c r="K102" s="152">
        <v>0</v>
      </c>
    </row>
    <row r="103" spans="1:11">
      <c r="A103" s="118" t="s">
        <v>439</v>
      </c>
      <c r="B103" s="118" t="s">
        <v>413</v>
      </c>
      <c r="C103" s="118" t="s">
        <v>87</v>
      </c>
      <c r="D103" s="119">
        <v>0</v>
      </c>
      <c r="E103" s="119">
        <v>0</v>
      </c>
      <c r="F103" s="119">
        <v>0</v>
      </c>
      <c r="G103" s="119">
        <v>0</v>
      </c>
      <c r="H103" s="119">
        <v>0</v>
      </c>
      <c r="I103" s="78">
        <v>0</v>
      </c>
      <c r="J103" s="78">
        <v>0</v>
      </c>
      <c r="K103" s="152">
        <v>0</v>
      </c>
    </row>
    <row r="104" spans="1:11">
      <c r="A104" s="118" t="s">
        <v>439</v>
      </c>
      <c r="B104" s="118" t="s">
        <v>413</v>
      </c>
      <c r="C104" s="118" t="s">
        <v>106</v>
      </c>
      <c r="D104" s="119">
        <v>0</v>
      </c>
      <c r="E104" s="119">
        <v>0</v>
      </c>
      <c r="F104" s="119">
        <v>0</v>
      </c>
      <c r="G104" s="119">
        <v>0</v>
      </c>
      <c r="H104" s="119">
        <v>0</v>
      </c>
      <c r="I104" s="78">
        <v>0</v>
      </c>
      <c r="J104" s="78">
        <v>0</v>
      </c>
      <c r="K104" s="152">
        <v>0</v>
      </c>
    </row>
    <row r="105" spans="1:11">
      <c r="A105" s="118" t="s">
        <v>439</v>
      </c>
      <c r="B105" s="118" t="s">
        <v>413</v>
      </c>
      <c r="C105" s="118" t="s">
        <v>107</v>
      </c>
      <c r="D105" s="119">
        <v>0</v>
      </c>
      <c r="E105" s="119">
        <v>0</v>
      </c>
      <c r="F105" s="119">
        <v>0</v>
      </c>
      <c r="G105" s="119">
        <v>0</v>
      </c>
      <c r="H105" s="119">
        <v>0</v>
      </c>
      <c r="I105" s="78">
        <v>0</v>
      </c>
      <c r="J105" s="78">
        <v>0</v>
      </c>
      <c r="K105" s="152">
        <v>0</v>
      </c>
    </row>
    <row r="106" spans="1:11">
      <c r="A106" s="118" t="s">
        <v>439</v>
      </c>
      <c r="B106" s="118" t="s">
        <v>413</v>
      </c>
      <c r="C106" s="118" t="s">
        <v>108</v>
      </c>
      <c r="D106" s="119">
        <v>0</v>
      </c>
      <c r="E106" s="119">
        <v>0</v>
      </c>
      <c r="F106" s="119">
        <v>0</v>
      </c>
      <c r="G106" s="119">
        <v>0</v>
      </c>
      <c r="H106" s="119">
        <v>0</v>
      </c>
      <c r="I106" s="78">
        <v>0</v>
      </c>
      <c r="J106" s="78">
        <v>0</v>
      </c>
      <c r="K106" s="152">
        <v>0</v>
      </c>
    </row>
    <row r="107" spans="1:11">
      <c r="A107" s="118" t="s">
        <v>439</v>
      </c>
      <c r="B107" s="118" t="s">
        <v>413</v>
      </c>
      <c r="C107" s="118" t="s">
        <v>109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78">
        <v>0</v>
      </c>
      <c r="J107" s="78">
        <v>0</v>
      </c>
      <c r="K107" s="152">
        <v>0</v>
      </c>
    </row>
    <row r="108" spans="1:11">
      <c r="A108" s="118" t="s">
        <v>439</v>
      </c>
      <c r="B108" s="118" t="s">
        <v>413</v>
      </c>
      <c r="C108" s="118" t="s">
        <v>110</v>
      </c>
      <c r="D108" s="119">
        <v>0</v>
      </c>
      <c r="E108" s="119">
        <v>0</v>
      </c>
      <c r="F108" s="119">
        <v>0</v>
      </c>
      <c r="G108" s="119">
        <v>0</v>
      </c>
      <c r="H108" s="119">
        <v>0</v>
      </c>
      <c r="I108" s="78">
        <v>0</v>
      </c>
      <c r="J108" s="78">
        <v>0</v>
      </c>
      <c r="K108" s="152">
        <v>0</v>
      </c>
    </row>
    <row r="109" spans="1:11">
      <c r="A109" s="118" t="s">
        <v>439</v>
      </c>
      <c r="B109" s="118" t="s">
        <v>413</v>
      </c>
      <c r="C109" s="118" t="s">
        <v>111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78">
        <v>0</v>
      </c>
      <c r="J109" s="78">
        <v>0</v>
      </c>
      <c r="K109" s="152">
        <v>0</v>
      </c>
    </row>
    <row r="110" spans="1:11">
      <c r="A110" s="118" t="s">
        <v>439</v>
      </c>
      <c r="B110" s="118" t="s">
        <v>413</v>
      </c>
      <c r="C110" s="118" t="s">
        <v>112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78">
        <v>0</v>
      </c>
      <c r="J110" s="78">
        <v>0</v>
      </c>
      <c r="K110" s="152">
        <v>0</v>
      </c>
    </row>
    <row r="111" spans="1:11">
      <c r="A111" s="118" t="s">
        <v>439</v>
      </c>
      <c r="B111" s="118" t="s">
        <v>413</v>
      </c>
      <c r="C111" s="118" t="s">
        <v>120</v>
      </c>
      <c r="D111" s="119">
        <v>0</v>
      </c>
      <c r="E111" s="119">
        <v>0</v>
      </c>
      <c r="F111" s="119">
        <v>0</v>
      </c>
      <c r="G111" s="119">
        <v>0</v>
      </c>
      <c r="H111" s="119">
        <v>0</v>
      </c>
      <c r="I111" s="78">
        <v>0</v>
      </c>
      <c r="J111" s="78">
        <v>0</v>
      </c>
      <c r="K111" s="152">
        <v>0</v>
      </c>
    </row>
    <row r="112" spans="1:11">
      <c r="A112" s="118" t="s">
        <v>439</v>
      </c>
      <c r="B112" s="118" t="s">
        <v>413</v>
      </c>
      <c r="C112" s="118" t="s">
        <v>121</v>
      </c>
      <c r="D112" s="119">
        <v>0</v>
      </c>
      <c r="E112" s="119">
        <v>0</v>
      </c>
      <c r="F112" s="119">
        <v>0</v>
      </c>
      <c r="G112" s="119">
        <v>0</v>
      </c>
      <c r="H112" s="119">
        <v>0</v>
      </c>
      <c r="I112" s="78">
        <v>0</v>
      </c>
      <c r="J112" s="78">
        <v>0</v>
      </c>
      <c r="K112" s="152">
        <v>0</v>
      </c>
    </row>
    <row r="113" spans="1:11">
      <c r="A113" s="118" t="s">
        <v>439</v>
      </c>
      <c r="B113" s="118" t="s">
        <v>413</v>
      </c>
      <c r="C113" s="118" t="s">
        <v>122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78">
        <v>0</v>
      </c>
      <c r="J113" s="78">
        <v>0</v>
      </c>
      <c r="K113" s="152">
        <v>0</v>
      </c>
    </row>
    <row r="114" spans="1:11">
      <c r="A114" s="118" t="s">
        <v>439</v>
      </c>
      <c r="B114" s="118" t="s">
        <v>413</v>
      </c>
      <c r="C114" s="118" t="s">
        <v>463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78">
        <v>0</v>
      </c>
      <c r="J114" s="78">
        <v>0</v>
      </c>
      <c r="K114" s="152">
        <v>0</v>
      </c>
    </row>
    <row r="115" spans="1:11">
      <c r="A115" s="118" t="s">
        <v>439</v>
      </c>
      <c r="B115" s="118" t="s">
        <v>413</v>
      </c>
      <c r="C115" s="118" t="s">
        <v>540</v>
      </c>
      <c r="D115" s="119">
        <v>0</v>
      </c>
      <c r="E115" s="119">
        <v>0</v>
      </c>
      <c r="F115" s="119">
        <v>0</v>
      </c>
      <c r="G115" s="119">
        <v>0</v>
      </c>
      <c r="H115" s="119">
        <v>0</v>
      </c>
      <c r="I115" s="78">
        <v>0</v>
      </c>
      <c r="J115" s="78">
        <v>0</v>
      </c>
      <c r="K115" s="152">
        <v>0</v>
      </c>
    </row>
    <row r="116" spans="1:11">
      <c r="A116" s="118" t="s">
        <v>431</v>
      </c>
      <c r="B116" s="118" t="s">
        <v>616</v>
      </c>
      <c r="C116" s="118" t="s">
        <v>86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78">
        <v>0</v>
      </c>
      <c r="J116" s="78">
        <v>0</v>
      </c>
      <c r="K116" s="152">
        <v>0</v>
      </c>
    </row>
    <row r="117" spans="1:11">
      <c r="A117" s="118" t="s">
        <v>431</v>
      </c>
      <c r="B117" s="118" t="s">
        <v>616</v>
      </c>
      <c r="C117" s="118" t="s">
        <v>87</v>
      </c>
      <c r="D117" s="119">
        <v>0</v>
      </c>
      <c r="E117" s="119">
        <v>0</v>
      </c>
      <c r="F117" s="119">
        <v>0</v>
      </c>
      <c r="G117" s="119">
        <v>0</v>
      </c>
      <c r="H117" s="119">
        <v>0</v>
      </c>
      <c r="I117" s="78">
        <v>0</v>
      </c>
      <c r="J117" s="78">
        <v>0</v>
      </c>
      <c r="K117" s="152">
        <v>0</v>
      </c>
    </row>
    <row r="118" spans="1:11">
      <c r="A118" s="118" t="s">
        <v>431</v>
      </c>
      <c r="B118" s="118" t="s">
        <v>616</v>
      </c>
      <c r="C118" s="118" t="s">
        <v>106</v>
      </c>
      <c r="D118" s="119">
        <v>0</v>
      </c>
      <c r="E118" s="119">
        <v>0</v>
      </c>
      <c r="F118" s="119">
        <v>0</v>
      </c>
      <c r="G118" s="119">
        <v>0</v>
      </c>
      <c r="H118" s="119">
        <v>0</v>
      </c>
      <c r="I118" s="78">
        <v>0</v>
      </c>
      <c r="J118" s="78">
        <v>0</v>
      </c>
      <c r="K118" s="152">
        <v>0</v>
      </c>
    </row>
    <row r="119" spans="1:11">
      <c r="A119" s="118" t="s">
        <v>431</v>
      </c>
      <c r="B119" s="118" t="s">
        <v>616</v>
      </c>
      <c r="C119" s="118" t="s">
        <v>107</v>
      </c>
      <c r="D119" s="119">
        <v>0</v>
      </c>
      <c r="E119" s="119">
        <v>0</v>
      </c>
      <c r="F119" s="119">
        <v>0</v>
      </c>
      <c r="G119" s="119">
        <v>0</v>
      </c>
      <c r="H119" s="119">
        <v>0</v>
      </c>
      <c r="I119" s="78">
        <v>0</v>
      </c>
      <c r="J119" s="78">
        <v>0</v>
      </c>
      <c r="K119" s="152">
        <v>0</v>
      </c>
    </row>
    <row r="120" spans="1:11">
      <c r="A120" s="118" t="s">
        <v>431</v>
      </c>
      <c r="B120" s="118" t="s">
        <v>616</v>
      </c>
      <c r="C120" s="118" t="s">
        <v>108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78">
        <v>0</v>
      </c>
      <c r="J120" s="78">
        <v>0</v>
      </c>
      <c r="K120" s="152">
        <v>0</v>
      </c>
    </row>
    <row r="121" spans="1:11">
      <c r="A121" s="118" t="s">
        <v>431</v>
      </c>
      <c r="B121" s="118" t="s">
        <v>616</v>
      </c>
      <c r="C121" s="118" t="s">
        <v>109</v>
      </c>
      <c r="D121" s="119">
        <v>0</v>
      </c>
      <c r="E121" s="119">
        <v>0</v>
      </c>
      <c r="F121" s="119">
        <v>0</v>
      </c>
      <c r="G121" s="119">
        <v>0</v>
      </c>
      <c r="H121" s="119">
        <v>0</v>
      </c>
      <c r="I121" s="78">
        <v>0</v>
      </c>
      <c r="J121" s="78">
        <v>0</v>
      </c>
      <c r="K121" s="152">
        <v>0</v>
      </c>
    </row>
    <row r="122" spans="1:11">
      <c r="A122" s="118" t="s">
        <v>431</v>
      </c>
      <c r="B122" s="118" t="s">
        <v>616</v>
      </c>
      <c r="C122" s="118" t="s">
        <v>110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78">
        <v>0</v>
      </c>
      <c r="J122" s="78">
        <v>0</v>
      </c>
      <c r="K122" s="152">
        <v>0</v>
      </c>
    </row>
    <row r="123" spans="1:11">
      <c r="A123" s="118" t="s">
        <v>431</v>
      </c>
      <c r="B123" s="118" t="s">
        <v>616</v>
      </c>
      <c r="C123" s="118" t="s">
        <v>111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78">
        <v>0</v>
      </c>
      <c r="J123" s="78">
        <v>0</v>
      </c>
      <c r="K123" s="152">
        <v>0</v>
      </c>
    </row>
    <row r="124" spans="1:11">
      <c r="A124" s="118" t="s">
        <v>431</v>
      </c>
      <c r="B124" s="118" t="s">
        <v>616</v>
      </c>
      <c r="C124" s="118" t="s">
        <v>112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78">
        <v>0</v>
      </c>
      <c r="J124" s="78">
        <v>0</v>
      </c>
      <c r="K124" s="152">
        <v>0</v>
      </c>
    </row>
    <row r="125" spans="1:11">
      <c r="A125" s="118" t="s">
        <v>431</v>
      </c>
      <c r="B125" s="118" t="s">
        <v>616</v>
      </c>
      <c r="C125" s="118" t="s">
        <v>120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78">
        <v>0</v>
      </c>
      <c r="J125" s="78">
        <v>0</v>
      </c>
      <c r="K125" s="152">
        <v>0</v>
      </c>
    </row>
    <row r="126" spans="1:11">
      <c r="A126" s="118" t="s">
        <v>431</v>
      </c>
      <c r="B126" s="118" t="s">
        <v>616</v>
      </c>
      <c r="C126" s="118" t="s">
        <v>121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78">
        <v>0</v>
      </c>
      <c r="J126" s="78">
        <v>0</v>
      </c>
      <c r="K126" s="152">
        <v>0</v>
      </c>
    </row>
    <row r="127" spans="1:11">
      <c r="A127" s="118" t="s">
        <v>431</v>
      </c>
      <c r="B127" s="118" t="s">
        <v>616</v>
      </c>
      <c r="C127" s="118" t="s">
        <v>122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78">
        <v>0</v>
      </c>
      <c r="J127" s="78">
        <v>0</v>
      </c>
      <c r="K127" s="152">
        <v>0</v>
      </c>
    </row>
    <row r="128" spans="1:11">
      <c r="A128" s="118" t="s">
        <v>431</v>
      </c>
      <c r="B128" s="118" t="s">
        <v>616</v>
      </c>
      <c r="C128" s="118" t="s">
        <v>463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78">
        <v>0</v>
      </c>
      <c r="J128" s="78">
        <v>0</v>
      </c>
      <c r="K128" s="152">
        <v>0</v>
      </c>
    </row>
    <row r="129" spans="1:11">
      <c r="A129" s="118" t="s">
        <v>431</v>
      </c>
      <c r="B129" s="118" t="s">
        <v>616</v>
      </c>
      <c r="C129" s="118" t="s">
        <v>540</v>
      </c>
      <c r="D129" s="119">
        <v>0</v>
      </c>
      <c r="E129" s="119">
        <v>0</v>
      </c>
      <c r="F129" s="119">
        <v>0</v>
      </c>
      <c r="G129" s="119">
        <v>0</v>
      </c>
      <c r="H129" s="119">
        <v>0</v>
      </c>
      <c r="I129" s="78">
        <v>0</v>
      </c>
      <c r="J129" s="78">
        <v>0</v>
      </c>
      <c r="K129" s="152">
        <v>0</v>
      </c>
    </row>
    <row r="130" spans="1:11" ht="16.5" customHeight="1">
      <c r="A130" s="118" t="s">
        <v>434</v>
      </c>
      <c r="B130" s="118" t="s">
        <v>407</v>
      </c>
      <c r="C130" s="118" t="s">
        <v>86</v>
      </c>
      <c r="D130" s="119">
        <v>0</v>
      </c>
      <c r="E130" s="119">
        <v>0</v>
      </c>
      <c r="F130" s="119">
        <v>0</v>
      </c>
      <c r="G130" s="119">
        <v>0</v>
      </c>
      <c r="H130" s="119">
        <v>0</v>
      </c>
      <c r="I130" s="78">
        <v>0</v>
      </c>
      <c r="J130" s="78">
        <v>0</v>
      </c>
      <c r="K130" s="152">
        <v>0</v>
      </c>
    </row>
    <row r="131" spans="1:11" ht="16.5" customHeight="1">
      <c r="A131" s="118" t="s">
        <v>434</v>
      </c>
      <c r="B131" s="118" t="s">
        <v>407</v>
      </c>
      <c r="C131" s="118" t="s">
        <v>87</v>
      </c>
      <c r="D131" s="119">
        <v>0</v>
      </c>
      <c r="E131" s="119">
        <v>0</v>
      </c>
      <c r="F131" s="119">
        <v>0</v>
      </c>
      <c r="G131" s="119">
        <v>0</v>
      </c>
      <c r="H131" s="119">
        <v>0</v>
      </c>
      <c r="I131" s="78">
        <v>0</v>
      </c>
      <c r="J131" s="78">
        <v>0</v>
      </c>
      <c r="K131" s="152">
        <v>0</v>
      </c>
    </row>
    <row r="132" spans="1:11" ht="15.75" customHeight="1">
      <c r="A132" s="118" t="s">
        <v>434</v>
      </c>
      <c r="B132" s="118" t="s">
        <v>407</v>
      </c>
      <c r="C132" s="118" t="s">
        <v>106</v>
      </c>
      <c r="D132" s="119">
        <v>0</v>
      </c>
      <c r="E132" s="119">
        <v>0</v>
      </c>
      <c r="F132" s="119">
        <v>0</v>
      </c>
      <c r="G132" s="119">
        <v>0</v>
      </c>
      <c r="H132" s="119">
        <v>0</v>
      </c>
      <c r="I132" s="78">
        <v>0</v>
      </c>
      <c r="J132" s="78">
        <v>0</v>
      </c>
      <c r="K132" s="152">
        <v>0</v>
      </c>
    </row>
    <row r="133" spans="1:11" ht="18" customHeight="1">
      <c r="A133" s="118" t="s">
        <v>434</v>
      </c>
      <c r="B133" s="118" t="s">
        <v>407</v>
      </c>
      <c r="C133" s="118" t="s">
        <v>107</v>
      </c>
      <c r="D133" s="119">
        <v>0</v>
      </c>
      <c r="E133" s="119">
        <v>0</v>
      </c>
      <c r="F133" s="119">
        <v>0</v>
      </c>
      <c r="G133" s="119">
        <v>0</v>
      </c>
      <c r="H133" s="119">
        <v>0</v>
      </c>
      <c r="I133" s="78">
        <v>0</v>
      </c>
      <c r="J133" s="78">
        <v>0</v>
      </c>
      <c r="K133" s="152">
        <v>0</v>
      </c>
    </row>
    <row r="134" spans="1:11" ht="15" customHeight="1">
      <c r="A134" s="118" t="s">
        <v>434</v>
      </c>
      <c r="B134" s="118" t="s">
        <v>407</v>
      </c>
      <c r="C134" s="118" t="s">
        <v>108</v>
      </c>
      <c r="D134" s="119">
        <v>0</v>
      </c>
      <c r="E134" s="119">
        <v>0</v>
      </c>
      <c r="F134" s="119">
        <v>0</v>
      </c>
      <c r="G134" s="119">
        <v>0</v>
      </c>
      <c r="H134" s="119">
        <v>0</v>
      </c>
      <c r="I134" s="78">
        <v>0</v>
      </c>
      <c r="J134" s="78">
        <v>0</v>
      </c>
      <c r="K134" s="152">
        <v>0</v>
      </c>
    </row>
    <row r="135" spans="1:11" ht="15.75" customHeight="1">
      <c r="A135" s="118" t="s">
        <v>434</v>
      </c>
      <c r="B135" s="118" t="s">
        <v>407</v>
      </c>
      <c r="C135" s="118" t="s">
        <v>109</v>
      </c>
      <c r="D135" s="119">
        <v>0</v>
      </c>
      <c r="E135" s="119">
        <v>0</v>
      </c>
      <c r="F135" s="119">
        <v>0</v>
      </c>
      <c r="G135" s="119">
        <v>0</v>
      </c>
      <c r="H135" s="119">
        <v>0</v>
      </c>
      <c r="I135" s="78">
        <v>0</v>
      </c>
      <c r="J135" s="78">
        <v>0</v>
      </c>
      <c r="K135" s="152">
        <v>0</v>
      </c>
    </row>
    <row r="136" spans="1:11" ht="16.5" customHeight="1">
      <c r="A136" s="118" t="s">
        <v>434</v>
      </c>
      <c r="B136" s="118" t="s">
        <v>407</v>
      </c>
      <c r="C136" s="118" t="s">
        <v>110</v>
      </c>
      <c r="D136" s="119">
        <v>0</v>
      </c>
      <c r="E136" s="119">
        <v>0</v>
      </c>
      <c r="F136" s="119">
        <v>0</v>
      </c>
      <c r="G136" s="119">
        <v>0</v>
      </c>
      <c r="H136" s="119">
        <v>0</v>
      </c>
      <c r="I136" s="78">
        <v>0</v>
      </c>
      <c r="J136" s="78">
        <v>0</v>
      </c>
      <c r="K136" s="152">
        <v>0</v>
      </c>
    </row>
    <row r="137" spans="1:11" ht="18" customHeight="1">
      <c r="A137" s="118" t="s">
        <v>434</v>
      </c>
      <c r="B137" s="118" t="s">
        <v>407</v>
      </c>
      <c r="C137" s="118" t="s">
        <v>111</v>
      </c>
      <c r="D137" s="119">
        <v>0</v>
      </c>
      <c r="E137" s="119">
        <v>0</v>
      </c>
      <c r="F137" s="119">
        <v>0</v>
      </c>
      <c r="G137" s="119">
        <v>0</v>
      </c>
      <c r="H137" s="119">
        <v>0</v>
      </c>
      <c r="I137" s="78">
        <v>0</v>
      </c>
      <c r="J137" s="78">
        <v>0</v>
      </c>
      <c r="K137" s="152">
        <v>0</v>
      </c>
    </row>
    <row r="138" spans="1:11" ht="17.25" customHeight="1">
      <c r="A138" s="118" t="s">
        <v>434</v>
      </c>
      <c r="B138" s="118" t="s">
        <v>407</v>
      </c>
      <c r="C138" s="118" t="s">
        <v>112</v>
      </c>
      <c r="D138" s="119">
        <v>0</v>
      </c>
      <c r="E138" s="119">
        <v>0</v>
      </c>
      <c r="F138" s="119">
        <v>0</v>
      </c>
      <c r="G138" s="119">
        <v>0</v>
      </c>
      <c r="H138" s="119">
        <v>0</v>
      </c>
      <c r="I138" s="78">
        <v>0</v>
      </c>
      <c r="J138" s="78">
        <v>0</v>
      </c>
      <c r="K138" s="152">
        <v>0</v>
      </c>
    </row>
    <row r="139" spans="1:11" ht="16.5" customHeight="1">
      <c r="A139" s="118" t="s">
        <v>434</v>
      </c>
      <c r="B139" s="118" t="s">
        <v>407</v>
      </c>
      <c r="C139" s="118" t="s">
        <v>120</v>
      </c>
      <c r="D139" s="119">
        <v>0</v>
      </c>
      <c r="E139" s="119">
        <v>0</v>
      </c>
      <c r="F139" s="119">
        <v>0</v>
      </c>
      <c r="G139" s="119">
        <v>0</v>
      </c>
      <c r="H139" s="119">
        <v>0</v>
      </c>
      <c r="I139" s="78">
        <v>0</v>
      </c>
      <c r="J139" s="78">
        <v>0</v>
      </c>
      <c r="K139" s="152">
        <v>0</v>
      </c>
    </row>
    <row r="140" spans="1:11" ht="16.5" customHeight="1">
      <c r="A140" s="118" t="s">
        <v>434</v>
      </c>
      <c r="B140" s="118" t="s">
        <v>407</v>
      </c>
      <c r="C140" s="118" t="s">
        <v>121</v>
      </c>
      <c r="D140" s="119">
        <v>0</v>
      </c>
      <c r="E140" s="119">
        <v>0</v>
      </c>
      <c r="F140" s="119">
        <v>0</v>
      </c>
      <c r="G140" s="119">
        <v>0</v>
      </c>
      <c r="H140" s="119">
        <v>0</v>
      </c>
      <c r="I140" s="78">
        <v>0</v>
      </c>
      <c r="J140" s="78">
        <v>0</v>
      </c>
      <c r="K140" s="152">
        <v>0</v>
      </c>
    </row>
    <row r="141" spans="1:11" ht="20.25" customHeight="1">
      <c r="A141" s="118" t="s">
        <v>434</v>
      </c>
      <c r="B141" s="118" t="s">
        <v>407</v>
      </c>
      <c r="C141" s="118" t="s">
        <v>122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78">
        <v>0</v>
      </c>
      <c r="J141" s="78">
        <v>0</v>
      </c>
      <c r="K141" s="152">
        <v>0</v>
      </c>
    </row>
    <row r="142" spans="1:11" ht="17.25" customHeight="1">
      <c r="A142" s="118" t="s">
        <v>434</v>
      </c>
      <c r="B142" s="118" t="s">
        <v>407</v>
      </c>
      <c r="C142" s="118" t="s">
        <v>463</v>
      </c>
      <c r="D142" s="119">
        <v>0</v>
      </c>
      <c r="E142" s="119">
        <v>0</v>
      </c>
      <c r="F142" s="119">
        <v>0</v>
      </c>
      <c r="G142" s="119">
        <v>0</v>
      </c>
      <c r="H142" s="119">
        <v>0</v>
      </c>
      <c r="I142" s="78">
        <v>0</v>
      </c>
      <c r="J142" s="78">
        <v>0</v>
      </c>
      <c r="K142" s="152">
        <v>0</v>
      </c>
    </row>
    <row r="143" spans="1:11" ht="18" customHeight="1">
      <c r="A143" s="118" t="s">
        <v>434</v>
      </c>
      <c r="B143" s="118" t="s">
        <v>407</v>
      </c>
      <c r="C143" s="118" t="s">
        <v>540</v>
      </c>
      <c r="D143" s="119">
        <v>0</v>
      </c>
      <c r="E143" s="119">
        <v>0</v>
      </c>
      <c r="F143" s="119">
        <v>0</v>
      </c>
      <c r="G143" s="119">
        <v>0</v>
      </c>
      <c r="H143" s="119">
        <v>0</v>
      </c>
      <c r="I143" s="78">
        <v>0</v>
      </c>
      <c r="J143" s="78">
        <v>0</v>
      </c>
      <c r="K143" s="152">
        <v>0</v>
      </c>
    </row>
    <row r="144" spans="1:11">
      <c r="A144" s="118" t="s">
        <v>429</v>
      </c>
      <c r="B144" s="118" t="s">
        <v>642</v>
      </c>
      <c r="C144" s="118" t="s">
        <v>86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78">
        <v>0</v>
      </c>
      <c r="J144" s="78">
        <v>0</v>
      </c>
      <c r="K144" s="152">
        <v>0</v>
      </c>
    </row>
    <row r="145" spans="1:11">
      <c r="A145" s="118" t="s">
        <v>429</v>
      </c>
      <c r="B145" s="118" t="s">
        <v>642</v>
      </c>
      <c r="C145" s="118" t="s">
        <v>87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78">
        <v>0</v>
      </c>
      <c r="J145" s="78">
        <v>0</v>
      </c>
      <c r="K145" s="152">
        <v>0</v>
      </c>
    </row>
    <row r="146" spans="1:11">
      <c r="A146" s="118" t="s">
        <v>429</v>
      </c>
      <c r="B146" s="118" t="s">
        <v>642</v>
      </c>
      <c r="C146" s="118" t="s">
        <v>106</v>
      </c>
      <c r="D146" s="119">
        <v>0</v>
      </c>
      <c r="E146" s="119">
        <v>0</v>
      </c>
      <c r="F146" s="119">
        <v>0</v>
      </c>
      <c r="G146" s="119">
        <v>0</v>
      </c>
      <c r="H146" s="119">
        <v>0</v>
      </c>
      <c r="I146" s="78">
        <v>0</v>
      </c>
      <c r="J146" s="78">
        <v>0</v>
      </c>
      <c r="K146" s="152">
        <v>0</v>
      </c>
    </row>
    <row r="147" spans="1:11">
      <c r="A147" s="118" t="s">
        <v>429</v>
      </c>
      <c r="B147" s="118" t="s">
        <v>642</v>
      </c>
      <c r="C147" s="118" t="s">
        <v>107</v>
      </c>
      <c r="D147" s="119">
        <v>0</v>
      </c>
      <c r="E147" s="119">
        <v>0</v>
      </c>
      <c r="F147" s="119">
        <v>0</v>
      </c>
      <c r="G147" s="119">
        <v>0</v>
      </c>
      <c r="H147" s="119">
        <v>0</v>
      </c>
      <c r="I147" s="78">
        <v>0</v>
      </c>
      <c r="J147" s="78">
        <v>0</v>
      </c>
      <c r="K147" s="152">
        <v>0</v>
      </c>
    </row>
    <row r="148" spans="1:11">
      <c r="A148" s="118" t="s">
        <v>429</v>
      </c>
      <c r="B148" s="118" t="s">
        <v>642</v>
      </c>
      <c r="C148" s="118" t="s">
        <v>108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78">
        <v>0</v>
      </c>
      <c r="J148" s="78">
        <v>0</v>
      </c>
      <c r="K148" s="152">
        <v>0</v>
      </c>
    </row>
    <row r="149" spans="1:11">
      <c r="A149" s="118" t="s">
        <v>429</v>
      </c>
      <c r="B149" s="118" t="s">
        <v>642</v>
      </c>
      <c r="C149" s="118" t="s">
        <v>109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  <c r="I149" s="78">
        <v>0</v>
      </c>
      <c r="J149" s="78">
        <v>0</v>
      </c>
      <c r="K149" s="152">
        <v>0</v>
      </c>
    </row>
    <row r="150" spans="1:11">
      <c r="A150" s="118" t="s">
        <v>429</v>
      </c>
      <c r="B150" s="118" t="s">
        <v>642</v>
      </c>
      <c r="C150" s="118" t="s">
        <v>110</v>
      </c>
      <c r="D150" s="119">
        <v>0</v>
      </c>
      <c r="E150" s="119">
        <v>0</v>
      </c>
      <c r="F150" s="119">
        <v>0</v>
      </c>
      <c r="G150" s="119">
        <v>0</v>
      </c>
      <c r="H150" s="119">
        <v>0</v>
      </c>
      <c r="I150" s="78">
        <v>0</v>
      </c>
      <c r="J150" s="78">
        <v>0</v>
      </c>
      <c r="K150" s="152">
        <v>0</v>
      </c>
    </row>
    <row r="151" spans="1:11">
      <c r="A151" s="118" t="s">
        <v>429</v>
      </c>
      <c r="B151" s="118" t="s">
        <v>642</v>
      </c>
      <c r="C151" s="118" t="s">
        <v>111</v>
      </c>
      <c r="D151" s="119">
        <v>0</v>
      </c>
      <c r="E151" s="119">
        <v>0</v>
      </c>
      <c r="F151" s="119">
        <v>0</v>
      </c>
      <c r="G151" s="119">
        <v>0</v>
      </c>
      <c r="H151" s="119">
        <v>0</v>
      </c>
      <c r="I151" s="78">
        <v>0</v>
      </c>
      <c r="J151" s="78">
        <v>0</v>
      </c>
      <c r="K151" s="152">
        <v>0</v>
      </c>
    </row>
    <row r="152" spans="1:11">
      <c r="A152" s="118" t="s">
        <v>429</v>
      </c>
      <c r="B152" s="118" t="s">
        <v>642</v>
      </c>
      <c r="C152" s="118" t="s">
        <v>112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78">
        <v>0</v>
      </c>
      <c r="J152" s="78">
        <v>0</v>
      </c>
      <c r="K152" s="152">
        <v>0</v>
      </c>
    </row>
    <row r="153" spans="1:11">
      <c r="A153" s="118" t="s">
        <v>429</v>
      </c>
      <c r="B153" s="118" t="s">
        <v>642</v>
      </c>
      <c r="C153" s="118" t="s">
        <v>120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78">
        <v>0</v>
      </c>
      <c r="J153" s="78">
        <v>0</v>
      </c>
      <c r="K153" s="152">
        <v>0</v>
      </c>
    </row>
    <row r="154" spans="1:11">
      <c r="A154" s="118" t="s">
        <v>429</v>
      </c>
      <c r="B154" s="118" t="s">
        <v>642</v>
      </c>
      <c r="C154" s="118" t="s">
        <v>121</v>
      </c>
      <c r="D154" s="119">
        <v>0</v>
      </c>
      <c r="E154" s="119">
        <v>0</v>
      </c>
      <c r="F154" s="119">
        <v>0</v>
      </c>
      <c r="G154" s="119">
        <v>0</v>
      </c>
      <c r="H154" s="119">
        <v>0</v>
      </c>
      <c r="I154" s="78">
        <v>0</v>
      </c>
      <c r="J154" s="78">
        <v>0</v>
      </c>
      <c r="K154" s="152">
        <v>0</v>
      </c>
    </row>
    <row r="155" spans="1:11">
      <c r="A155" s="118" t="s">
        <v>429</v>
      </c>
      <c r="B155" s="118" t="s">
        <v>642</v>
      </c>
      <c r="C155" s="118" t="s">
        <v>122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78">
        <v>0</v>
      </c>
      <c r="J155" s="78">
        <v>0</v>
      </c>
      <c r="K155" s="152">
        <v>0</v>
      </c>
    </row>
    <row r="156" spans="1:11">
      <c r="A156" s="118" t="s">
        <v>429</v>
      </c>
      <c r="B156" s="118" t="s">
        <v>642</v>
      </c>
      <c r="C156" s="118" t="s">
        <v>463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78">
        <v>0</v>
      </c>
      <c r="J156" s="78">
        <v>0</v>
      </c>
      <c r="K156" s="152">
        <v>0</v>
      </c>
    </row>
    <row r="157" spans="1:11">
      <c r="A157" s="118" t="s">
        <v>429</v>
      </c>
      <c r="B157" s="118" t="s">
        <v>642</v>
      </c>
      <c r="C157" s="118" t="s">
        <v>540</v>
      </c>
      <c r="D157" s="119">
        <v>0</v>
      </c>
      <c r="E157" s="119">
        <v>0</v>
      </c>
      <c r="F157" s="119">
        <v>0</v>
      </c>
      <c r="G157" s="119">
        <v>0</v>
      </c>
      <c r="H157" s="119">
        <v>0</v>
      </c>
      <c r="I157" s="78">
        <v>0</v>
      </c>
      <c r="J157" s="78">
        <v>0</v>
      </c>
      <c r="K157" s="152">
        <v>0</v>
      </c>
    </row>
    <row r="158" spans="1:11">
      <c r="A158" s="118" t="s">
        <v>311</v>
      </c>
      <c r="B158" s="118" t="s">
        <v>73</v>
      </c>
      <c r="C158" s="118" t="s">
        <v>86</v>
      </c>
      <c r="D158" s="119">
        <v>0</v>
      </c>
      <c r="E158" s="119">
        <v>0</v>
      </c>
      <c r="F158" s="119">
        <v>0</v>
      </c>
      <c r="G158" s="119">
        <v>0</v>
      </c>
      <c r="H158" s="119">
        <v>0</v>
      </c>
      <c r="I158" s="78">
        <v>0</v>
      </c>
      <c r="J158" s="78">
        <v>0</v>
      </c>
      <c r="K158" s="152">
        <v>0</v>
      </c>
    </row>
    <row r="159" spans="1:11">
      <c r="A159" s="118" t="s">
        <v>311</v>
      </c>
      <c r="B159" s="118" t="s">
        <v>73</v>
      </c>
      <c r="C159" s="118" t="s">
        <v>87</v>
      </c>
      <c r="D159" s="119">
        <v>0</v>
      </c>
      <c r="E159" s="119">
        <v>0</v>
      </c>
      <c r="F159" s="119">
        <v>0</v>
      </c>
      <c r="G159" s="119">
        <v>0</v>
      </c>
      <c r="H159" s="119">
        <v>0</v>
      </c>
      <c r="I159" s="78">
        <v>0</v>
      </c>
      <c r="J159" s="78">
        <v>0</v>
      </c>
      <c r="K159" s="152">
        <v>0</v>
      </c>
    </row>
    <row r="160" spans="1:11">
      <c r="A160" s="118" t="s">
        <v>311</v>
      </c>
      <c r="B160" s="118" t="s">
        <v>73</v>
      </c>
      <c r="C160" s="118" t="s">
        <v>106</v>
      </c>
      <c r="D160" s="119">
        <v>0</v>
      </c>
      <c r="E160" s="119">
        <v>0</v>
      </c>
      <c r="F160" s="119">
        <v>0</v>
      </c>
      <c r="G160" s="119">
        <v>0</v>
      </c>
      <c r="H160" s="119">
        <v>0</v>
      </c>
      <c r="I160" s="78">
        <v>0</v>
      </c>
      <c r="J160" s="78">
        <v>0</v>
      </c>
      <c r="K160" s="152">
        <v>0</v>
      </c>
    </row>
    <row r="161" spans="1:11">
      <c r="A161" s="118" t="s">
        <v>311</v>
      </c>
      <c r="B161" s="118" t="s">
        <v>73</v>
      </c>
      <c r="C161" s="118" t="s">
        <v>107</v>
      </c>
      <c r="D161" s="119">
        <v>0</v>
      </c>
      <c r="E161" s="119">
        <v>0</v>
      </c>
      <c r="F161" s="119">
        <v>0</v>
      </c>
      <c r="G161" s="119">
        <v>0</v>
      </c>
      <c r="H161" s="119">
        <v>0</v>
      </c>
      <c r="I161" s="78">
        <v>0</v>
      </c>
      <c r="J161" s="78">
        <v>0</v>
      </c>
      <c r="K161" s="152">
        <v>0</v>
      </c>
    </row>
    <row r="162" spans="1:11">
      <c r="A162" s="118" t="s">
        <v>311</v>
      </c>
      <c r="B162" s="118" t="s">
        <v>73</v>
      </c>
      <c r="C162" s="118" t="s">
        <v>108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78">
        <v>0</v>
      </c>
      <c r="J162" s="78">
        <v>0</v>
      </c>
      <c r="K162" s="152">
        <v>0</v>
      </c>
    </row>
    <row r="163" spans="1:11">
      <c r="A163" s="118" t="s">
        <v>311</v>
      </c>
      <c r="B163" s="118" t="s">
        <v>73</v>
      </c>
      <c r="C163" s="118" t="s">
        <v>109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78">
        <v>0</v>
      </c>
      <c r="J163" s="78">
        <v>0</v>
      </c>
      <c r="K163" s="152">
        <v>0</v>
      </c>
    </row>
    <row r="164" spans="1:11">
      <c r="A164" s="118" t="s">
        <v>311</v>
      </c>
      <c r="B164" s="118" t="s">
        <v>73</v>
      </c>
      <c r="C164" s="118" t="s">
        <v>110</v>
      </c>
      <c r="D164" s="119">
        <v>0</v>
      </c>
      <c r="E164" s="119">
        <v>0</v>
      </c>
      <c r="F164" s="119">
        <v>0</v>
      </c>
      <c r="G164" s="119">
        <v>0</v>
      </c>
      <c r="H164" s="119">
        <v>0</v>
      </c>
      <c r="I164" s="78">
        <v>0</v>
      </c>
      <c r="J164" s="78">
        <v>0</v>
      </c>
      <c r="K164" s="152">
        <v>0</v>
      </c>
    </row>
    <row r="165" spans="1:11">
      <c r="A165" s="118" t="s">
        <v>311</v>
      </c>
      <c r="B165" s="118" t="s">
        <v>73</v>
      </c>
      <c r="C165" s="118" t="s">
        <v>111</v>
      </c>
      <c r="D165" s="119">
        <v>0</v>
      </c>
      <c r="E165" s="119">
        <v>0</v>
      </c>
      <c r="F165" s="119">
        <v>0</v>
      </c>
      <c r="G165" s="119">
        <v>0</v>
      </c>
      <c r="H165" s="119">
        <v>0</v>
      </c>
      <c r="I165" s="78">
        <v>0</v>
      </c>
      <c r="J165" s="78">
        <v>0</v>
      </c>
      <c r="K165" s="152">
        <v>0</v>
      </c>
    </row>
    <row r="166" spans="1:11">
      <c r="A166" s="118" t="s">
        <v>311</v>
      </c>
      <c r="B166" s="118" t="s">
        <v>73</v>
      </c>
      <c r="C166" s="118" t="s">
        <v>112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78">
        <v>0</v>
      </c>
      <c r="J166" s="78">
        <v>0</v>
      </c>
      <c r="K166" s="152">
        <v>0</v>
      </c>
    </row>
    <row r="167" spans="1:11">
      <c r="A167" s="118" t="s">
        <v>311</v>
      </c>
      <c r="B167" s="118" t="s">
        <v>73</v>
      </c>
      <c r="C167" s="118" t="s">
        <v>120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78">
        <v>0</v>
      </c>
      <c r="J167" s="78">
        <v>0</v>
      </c>
      <c r="K167" s="152">
        <v>0</v>
      </c>
    </row>
    <row r="168" spans="1:11">
      <c r="A168" s="118" t="s">
        <v>311</v>
      </c>
      <c r="B168" s="118" t="s">
        <v>73</v>
      </c>
      <c r="C168" s="118" t="s">
        <v>121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78">
        <v>0</v>
      </c>
      <c r="J168" s="78">
        <v>0</v>
      </c>
      <c r="K168" s="152">
        <v>0</v>
      </c>
    </row>
    <row r="169" spans="1:11">
      <c r="A169" s="118" t="s">
        <v>311</v>
      </c>
      <c r="B169" s="118" t="s">
        <v>73</v>
      </c>
      <c r="C169" s="118" t="s">
        <v>122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78">
        <v>0</v>
      </c>
      <c r="J169" s="78">
        <v>0</v>
      </c>
      <c r="K169" s="152">
        <v>0</v>
      </c>
    </row>
    <row r="170" spans="1:11">
      <c r="A170" s="118" t="s">
        <v>311</v>
      </c>
      <c r="B170" s="118" t="s">
        <v>73</v>
      </c>
      <c r="C170" s="118" t="s">
        <v>463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78">
        <v>0</v>
      </c>
      <c r="J170" s="78">
        <v>0</v>
      </c>
      <c r="K170" s="152">
        <v>0</v>
      </c>
    </row>
    <row r="171" spans="1:11">
      <c r="A171" s="118" t="s">
        <v>311</v>
      </c>
      <c r="B171" s="118" t="s">
        <v>73</v>
      </c>
      <c r="C171" s="118" t="s">
        <v>540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78">
        <v>0</v>
      </c>
      <c r="J171" s="78">
        <v>0</v>
      </c>
      <c r="K171" s="152">
        <v>0</v>
      </c>
    </row>
    <row r="172" spans="1:11">
      <c r="A172" s="118" t="s">
        <v>435</v>
      </c>
      <c r="B172" s="118" t="s">
        <v>410</v>
      </c>
      <c r="C172" s="118" t="s">
        <v>86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78">
        <v>0</v>
      </c>
      <c r="J172" s="78">
        <v>0</v>
      </c>
      <c r="K172" s="152">
        <v>0</v>
      </c>
    </row>
    <row r="173" spans="1:11">
      <c r="A173" s="118" t="s">
        <v>435</v>
      </c>
      <c r="B173" s="118" t="s">
        <v>410</v>
      </c>
      <c r="C173" s="118" t="s">
        <v>87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78">
        <v>0</v>
      </c>
      <c r="J173" s="78">
        <v>0</v>
      </c>
      <c r="K173" s="152">
        <v>0</v>
      </c>
    </row>
    <row r="174" spans="1:11">
      <c r="A174" s="118" t="s">
        <v>435</v>
      </c>
      <c r="B174" s="118" t="s">
        <v>410</v>
      </c>
      <c r="C174" s="118" t="s">
        <v>106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78">
        <v>0</v>
      </c>
      <c r="J174" s="78">
        <v>0</v>
      </c>
      <c r="K174" s="152">
        <v>0</v>
      </c>
    </row>
    <row r="175" spans="1:11">
      <c r="A175" s="118" t="s">
        <v>435</v>
      </c>
      <c r="B175" s="118" t="s">
        <v>410</v>
      </c>
      <c r="C175" s="118" t="s">
        <v>107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78">
        <v>0</v>
      </c>
      <c r="J175" s="78">
        <v>0</v>
      </c>
      <c r="K175" s="152">
        <v>0</v>
      </c>
    </row>
    <row r="176" spans="1:11">
      <c r="A176" s="118" t="s">
        <v>435</v>
      </c>
      <c r="B176" s="118" t="s">
        <v>410</v>
      </c>
      <c r="C176" s="118" t="s">
        <v>108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78">
        <v>0</v>
      </c>
      <c r="J176" s="78">
        <v>0</v>
      </c>
      <c r="K176" s="152">
        <v>0</v>
      </c>
    </row>
    <row r="177" spans="1:11">
      <c r="A177" s="118" t="s">
        <v>435</v>
      </c>
      <c r="B177" s="118" t="s">
        <v>410</v>
      </c>
      <c r="C177" s="118" t="s">
        <v>109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78">
        <v>0</v>
      </c>
      <c r="J177" s="78">
        <v>0</v>
      </c>
      <c r="K177" s="152">
        <v>0</v>
      </c>
    </row>
    <row r="178" spans="1:11">
      <c r="A178" s="118" t="s">
        <v>435</v>
      </c>
      <c r="B178" s="118" t="s">
        <v>410</v>
      </c>
      <c r="C178" s="118" t="s">
        <v>110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78">
        <v>0</v>
      </c>
      <c r="J178" s="78">
        <v>0</v>
      </c>
      <c r="K178" s="152">
        <v>0</v>
      </c>
    </row>
    <row r="179" spans="1:11">
      <c r="A179" s="118" t="s">
        <v>435</v>
      </c>
      <c r="B179" s="118" t="s">
        <v>410</v>
      </c>
      <c r="C179" s="118" t="s">
        <v>111</v>
      </c>
      <c r="D179" s="119">
        <v>0</v>
      </c>
      <c r="E179" s="119">
        <v>0</v>
      </c>
      <c r="F179" s="119">
        <v>0</v>
      </c>
      <c r="G179" s="119">
        <v>0</v>
      </c>
      <c r="H179" s="119">
        <v>0</v>
      </c>
      <c r="I179" s="78">
        <v>0</v>
      </c>
      <c r="J179" s="78">
        <v>0</v>
      </c>
      <c r="K179" s="152">
        <v>0</v>
      </c>
    </row>
    <row r="180" spans="1:11">
      <c r="A180" s="118" t="s">
        <v>435</v>
      </c>
      <c r="B180" s="118" t="s">
        <v>410</v>
      </c>
      <c r="C180" s="118" t="s">
        <v>112</v>
      </c>
      <c r="D180" s="119">
        <v>0</v>
      </c>
      <c r="E180" s="119">
        <v>0</v>
      </c>
      <c r="F180" s="119">
        <v>0</v>
      </c>
      <c r="G180" s="119">
        <v>0</v>
      </c>
      <c r="H180" s="119">
        <v>0</v>
      </c>
      <c r="I180" s="78">
        <v>0</v>
      </c>
      <c r="J180" s="78">
        <v>0</v>
      </c>
      <c r="K180" s="152">
        <v>0</v>
      </c>
    </row>
    <row r="181" spans="1:11">
      <c r="A181" s="118" t="s">
        <v>435</v>
      </c>
      <c r="B181" s="118" t="s">
        <v>410</v>
      </c>
      <c r="C181" s="118" t="s">
        <v>120</v>
      </c>
      <c r="D181" s="119">
        <v>0</v>
      </c>
      <c r="E181" s="119">
        <v>0</v>
      </c>
      <c r="F181" s="119">
        <v>0</v>
      </c>
      <c r="G181" s="119">
        <v>0</v>
      </c>
      <c r="H181" s="119">
        <v>0</v>
      </c>
      <c r="I181" s="78">
        <v>0</v>
      </c>
      <c r="J181" s="78">
        <v>0</v>
      </c>
      <c r="K181" s="152">
        <v>0</v>
      </c>
    </row>
    <row r="182" spans="1:11">
      <c r="A182" s="118" t="s">
        <v>435</v>
      </c>
      <c r="B182" s="118" t="s">
        <v>410</v>
      </c>
      <c r="C182" s="118" t="s">
        <v>121</v>
      </c>
      <c r="D182" s="119">
        <v>0</v>
      </c>
      <c r="E182" s="119">
        <v>0</v>
      </c>
      <c r="F182" s="119">
        <v>0</v>
      </c>
      <c r="G182" s="119">
        <v>0</v>
      </c>
      <c r="H182" s="119">
        <v>0</v>
      </c>
      <c r="I182" s="78">
        <v>0</v>
      </c>
      <c r="J182" s="78">
        <v>0</v>
      </c>
      <c r="K182" s="152">
        <v>0</v>
      </c>
    </row>
    <row r="183" spans="1:11">
      <c r="A183" s="118" t="s">
        <v>435</v>
      </c>
      <c r="B183" s="118" t="s">
        <v>410</v>
      </c>
      <c r="C183" s="118" t="s">
        <v>122</v>
      </c>
      <c r="D183" s="119">
        <v>0</v>
      </c>
      <c r="E183" s="119">
        <v>0</v>
      </c>
      <c r="F183" s="119">
        <v>0</v>
      </c>
      <c r="G183" s="119">
        <v>0</v>
      </c>
      <c r="H183" s="119">
        <v>0</v>
      </c>
      <c r="I183" s="78">
        <v>0</v>
      </c>
      <c r="J183" s="78">
        <v>0</v>
      </c>
      <c r="K183" s="152">
        <v>0</v>
      </c>
    </row>
    <row r="184" spans="1:11">
      <c r="A184" s="118" t="s">
        <v>435</v>
      </c>
      <c r="B184" s="118" t="s">
        <v>410</v>
      </c>
      <c r="C184" s="118" t="s">
        <v>463</v>
      </c>
      <c r="D184" s="119">
        <v>0</v>
      </c>
      <c r="E184" s="119">
        <v>0</v>
      </c>
      <c r="F184" s="119">
        <v>0</v>
      </c>
      <c r="G184" s="119">
        <v>0</v>
      </c>
      <c r="H184" s="119">
        <v>0</v>
      </c>
      <c r="I184" s="78">
        <v>0</v>
      </c>
      <c r="J184" s="78">
        <v>0</v>
      </c>
      <c r="K184" s="152">
        <v>0</v>
      </c>
    </row>
    <row r="185" spans="1:11">
      <c r="A185" s="118" t="s">
        <v>435</v>
      </c>
      <c r="B185" s="118" t="s">
        <v>410</v>
      </c>
      <c r="C185" s="118" t="s">
        <v>540</v>
      </c>
      <c r="D185" s="119">
        <v>0</v>
      </c>
      <c r="E185" s="119">
        <v>0</v>
      </c>
      <c r="F185" s="119">
        <v>0</v>
      </c>
      <c r="G185" s="119">
        <v>0</v>
      </c>
      <c r="H185" s="119">
        <v>0</v>
      </c>
      <c r="I185" s="78">
        <v>0</v>
      </c>
      <c r="J185" s="78">
        <v>0</v>
      </c>
      <c r="K185" s="152">
        <v>0</v>
      </c>
    </row>
    <row r="188" spans="1:11">
      <c r="D188" s="282"/>
      <c r="E188" s="282"/>
      <c r="F188" s="282"/>
      <c r="G188" s="282"/>
      <c r="H188" s="282"/>
      <c r="I188" s="282"/>
      <c r="J188" s="282"/>
      <c r="K188" s="282"/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D17" sqref="D17:J200"/>
    </sheetView>
  </sheetViews>
  <sheetFormatPr defaultColWidth="15.42578125" defaultRowHeight="15"/>
  <cols>
    <col min="1" max="1" width="12.140625" customWidth="1"/>
    <col min="2" max="2" width="26.85546875" customWidth="1"/>
    <col min="3" max="3" width="12.140625" customWidth="1"/>
    <col min="4" max="4" width="13.140625" customWidth="1"/>
    <col min="5" max="5" width="12.5703125" customWidth="1"/>
    <col min="6" max="6" width="15" customWidth="1"/>
    <col min="9" max="9" width="15" customWidth="1"/>
  </cols>
  <sheetData>
    <row r="1" spans="1:11">
      <c r="A1" s="546" t="s">
        <v>777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359"/>
    </row>
    <row r="3" spans="1:11" ht="30">
      <c r="A3" s="409" t="s">
        <v>453</v>
      </c>
      <c r="B3" s="409" t="s">
        <v>454</v>
      </c>
      <c r="C3" s="409" t="s">
        <v>455</v>
      </c>
      <c r="D3" s="409" t="s">
        <v>456</v>
      </c>
      <c r="E3" s="409" t="s">
        <v>457</v>
      </c>
      <c r="F3" s="409" t="s">
        <v>458</v>
      </c>
      <c r="G3" s="497" t="s">
        <v>459</v>
      </c>
      <c r="H3" s="409" t="s">
        <v>460</v>
      </c>
      <c r="I3" s="409" t="s">
        <v>461</v>
      </c>
      <c r="J3" s="409" t="s">
        <v>462</v>
      </c>
      <c r="K3" s="409" t="s">
        <v>620</v>
      </c>
    </row>
    <row r="4" spans="1:11">
      <c r="A4" s="118" t="s">
        <v>271</v>
      </c>
      <c r="B4" s="118" t="s">
        <v>625</v>
      </c>
      <c r="C4" s="118" t="s">
        <v>86</v>
      </c>
      <c r="D4" s="119">
        <v>0</v>
      </c>
      <c r="E4" s="119">
        <v>0</v>
      </c>
      <c r="F4" s="119">
        <v>0</v>
      </c>
      <c r="G4" s="119">
        <v>0</v>
      </c>
      <c r="H4" s="119">
        <v>0</v>
      </c>
      <c r="I4" s="78">
        <v>0</v>
      </c>
      <c r="J4" s="78">
        <v>0</v>
      </c>
      <c r="K4" s="265">
        <v>0</v>
      </c>
    </row>
    <row r="5" spans="1:11">
      <c r="A5" s="118" t="s">
        <v>271</v>
      </c>
      <c r="B5" s="118" t="s">
        <v>625</v>
      </c>
      <c r="C5" s="118" t="s">
        <v>87</v>
      </c>
      <c r="D5" s="119">
        <v>0</v>
      </c>
      <c r="E5" s="119">
        <v>0</v>
      </c>
      <c r="F5" s="119">
        <v>1</v>
      </c>
      <c r="G5" s="119">
        <v>0</v>
      </c>
      <c r="H5" s="119">
        <v>1</v>
      </c>
      <c r="I5" s="78">
        <v>4782.91</v>
      </c>
      <c r="J5" s="78">
        <v>1553.94</v>
      </c>
      <c r="K5" s="265">
        <v>1553.94</v>
      </c>
    </row>
    <row r="6" spans="1:11">
      <c r="A6" s="118" t="s">
        <v>271</v>
      </c>
      <c r="B6" s="118" t="s">
        <v>625</v>
      </c>
      <c r="C6" s="118" t="s">
        <v>106</v>
      </c>
      <c r="D6" s="119">
        <v>0</v>
      </c>
      <c r="E6" s="119">
        <v>0</v>
      </c>
      <c r="F6" s="119">
        <v>0</v>
      </c>
      <c r="G6" s="119">
        <v>0</v>
      </c>
      <c r="H6" s="119">
        <v>0</v>
      </c>
      <c r="I6" s="78">
        <v>0</v>
      </c>
      <c r="J6" s="78">
        <v>0</v>
      </c>
      <c r="K6" s="265">
        <v>0</v>
      </c>
    </row>
    <row r="7" spans="1:11">
      <c r="A7" s="118" t="s">
        <v>271</v>
      </c>
      <c r="B7" s="118" t="s">
        <v>625</v>
      </c>
      <c r="C7" s="118" t="s">
        <v>107</v>
      </c>
      <c r="D7" s="119">
        <v>0</v>
      </c>
      <c r="E7" s="119">
        <v>0</v>
      </c>
      <c r="F7" s="119">
        <v>0</v>
      </c>
      <c r="G7" s="119">
        <v>0</v>
      </c>
      <c r="H7" s="119">
        <v>0</v>
      </c>
      <c r="I7" s="78">
        <v>0</v>
      </c>
      <c r="J7" s="78">
        <v>0</v>
      </c>
      <c r="K7" s="265">
        <v>0</v>
      </c>
    </row>
    <row r="8" spans="1:11">
      <c r="A8" s="118" t="s">
        <v>271</v>
      </c>
      <c r="B8" s="118" t="s">
        <v>625</v>
      </c>
      <c r="C8" s="118" t="s">
        <v>108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78">
        <v>0</v>
      </c>
      <c r="J8" s="78">
        <v>0</v>
      </c>
      <c r="K8" s="265">
        <v>0</v>
      </c>
    </row>
    <row r="9" spans="1:11">
      <c r="A9" s="118" t="s">
        <v>271</v>
      </c>
      <c r="B9" s="118" t="s">
        <v>625</v>
      </c>
      <c r="C9" s="118" t="s">
        <v>109</v>
      </c>
      <c r="D9" s="119">
        <v>0</v>
      </c>
      <c r="E9" s="119">
        <v>0</v>
      </c>
      <c r="F9" s="119">
        <v>1</v>
      </c>
      <c r="G9" s="119">
        <v>0</v>
      </c>
      <c r="H9" s="119">
        <v>1</v>
      </c>
      <c r="I9" s="78">
        <v>2123.44</v>
      </c>
      <c r="J9" s="78">
        <v>613.51</v>
      </c>
      <c r="K9" s="265">
        <v>613.51</v>
      </c>
    </row>
    <row r="10" spans="1:11">
      <c r="A10" s="118" t="s">
        <v>271</v>
      </c>
      <c r="B10" s="118" t="s">
        <v>625</v>
      </c>
      <c r="C10" s="118" t="s">
        <v>110</v>
      </c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78">
        <v>0</v>
      </c>
      <c r="J10" s="78">
        <v>0</v>
      </c>
      <c r="K10" s="265">
        <v>0</v>
      </c>
    </row>
    <row r="11" spans="1:11">
      <c r="A11" s="118" t="s">
        <v>271</v>
      </c>
      <c r="B11" s="118" t="s">
        <v>625</v>
      </c>
      <c r="C11" s="118" t="s">
        <v>111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78">
        <v>0</v>
      </c>
      <c r="J11" s="78">
        <v>0</v>
      </c>
      <c r="K11" s="265">
        <v>0</v>
      </c>
    </row>
    <row r="12" spans="1:11">
      <c r="A12" s="118" t="s">
        <v>271</v>
      </c>
      <c r="B12" s="118" t="s">
        <v>625</v>
      </c>
      <c r="C12" s="118" t="s">
        <v>112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78">
        <v>0</v>
      </c>
      <c r="J12" s="78">
        <v>0</v>
      </c>
      <c r="K12" s="265">
        <v>0</v>
      </c>
    </row>
    <row r="13" spans="1:11">
      <c r="A13" s="118" t="s">
        <v>271</v>
      </c>
      <c r="B13" s="118" t="s">
        <v>625</v>
      </c>
      <c r="C13" s="118" t="s">
        <v>120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78">
        <v>0</v>
      </c>
      <c r="J13" s="78">
        <v>0</v>
      </c>
      <c r="K13" s="265">
        <v>0</v>
      </c>
    </row>
    <row r="14" spans="1:11">
      <c r="A14" s="118" t="s">
        <v>271</v>
      </c>
      <c r="B14" s="118" t="s">
        <v>625</v>
      </c>
      <c r="C14" s="118" t="s">
        <v>121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78">
        <v>0</v>
      </c>
      <c r="J14" s="78">
        <v>0</v>
      </c>
      <c r="K14" s="265">
        <v>0</v>
      </c>
    </row>
    <row r="15" spans="1:11">
      <c r="A15" s="118" t="s">
        <v>271</v>
      </c>
      <c r="B15" s="118" t="s">
        <v>625</v>
      </c>
      <c r="C15" s="118" t="s">
        <v>122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78">
        <v>0</v>
      </c>
      <c r="J15" s="78">
        <v>0</v>
      </c>
      <c r="K15" s="265">
        <v>0</v>
      </c>
    </row>
    <row r="16" spans="1:11">
      <c r="A16" s="118" t="s">
        <v>271</v>
      </c>
      <c r="B16" s="118" t="s">
        <v>625</v>
      </c>
      <c r="C16" s="118" t="s">
        <v>463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78">
        <v>0</v>
      </c>
      <c r="J16" s="78">
        <v>0</v>
      </c>
      <c r="K16" s="265">
        <v>0</v>
      </c>
    </row>
    <row r="17" spans="1:11">
      <c r="A17" s="118" t="s">
        <v>271</v>
      </c>
      <c r="B17" s="118" t="s">
        <v>625</v>
      </c>
      <c r="C17" s="118" t="s">
        <v>540</v>
      </c>
      <c r="D17" s="119">
        <v>0</v>
      </c>
      <c r="E17" s="119">
        <v>0</v>
      </c>
      <c r="F17" s="119">
        <v>2</v>
      </c>
      <c r="G17" s="119">
        <v>0</v>
      </c>
      <c r="H17" s="119">
        <v>2</v>
      </c>
      <c r="I17" s="78">
        <v>6906.35</v>
      </c>
      <c r="J17" s="78">
        <v>2167.4499999999998</v>
      </c>
      <c r="K17" s="265">
        <v>1083.73</v>
      </c>
    </row>
    <row r="18" spans="1:11">
      <c r="A18" s="118" t="s">
        <v>558</v>
      </c>
      <c r="B18" s="118" t="s">
        <v>626</v>
      </c>
      <c r="C18" s="118" t="s">
        <v>86</v>
      </c>
      <c r="D18" s="119">
        <v>0</v>
      </c>
      <c r="E18" s="119">
        <v>5</v>
      </c>
      <c r="F18" s="119">
        <v>0</v>
      </c>
      <c r="G18" s="119">
        <v>0</v>
      </c>
      <c r="H18" s="119">
        <v>5</v>
      </c>
      <c r="I18" s="78">
        <v>11102.88</v>
      </c>
      <c r="J18" s="78">
        <v>1848.98</v>
      </c>
      <c r="K18" s="265">
        <v>369.8</v>
      </c>
    </row>
    <row r="19" spans="1:11">
      <c r="A19" s="118" t="s">
        <v>558</v>
      </c>
      <c r="B19" s="118" t="s">
        <v>626</v>
      </c>
      <c r="C19" s="118" t="s">
        <v>87</v>
      </c>
      <c r="D19" s="119">
        <v>4</v>
      </c>
      <c r="E19" s="119">
        <v>1</v>
      </c>
      <c r="F19" s="119">
        <v>0</v>
      </c>
      <c r="G19" s="119">
        <v>0</v>
      </c>
      <c r="H19" s="119">
        <v>5</v>
      </c>
      <c r="I19" s="78">
        <v>275.89999999999998</v>
      </c>
      <c r="J19" s="78">
        <v>5269.23</v>
      </c>
      <c r="K19" s="265">
        <v>1053.8499999999999</v>
      </c>
    </row>
    <row r="20" spans="1:11">
      <c r="A20" s="118" t="s">
        <v>558</v>
      </c>
      <c r="B20" s="118" t="s">
        <v>626</v>
      </c>
      <c r="C20" s="118" t="s">
        <v>106</v>
      </c>
      <c r="D20" s="119">
        <v>16</v>
      </c>
      <c r="E20" s="119">
        <v>0</v>
      </c>
      <c r="F20" s="119">
        <v>0</v>
      </c>
      <c r="G20" s="119">
        <v>0</v>
      </c>
      <c r="H20" s="119">
        <v>16</v>
      </c>
      <c r="I20" s="78">
        <v>58583.69</v>
      </c>
      <c r="J20" s="78">
        <v>22208.57</v>
      </c>
      <c r="K20" s="265">
        <v>1388.04</v>
      </c>
    </row>
    <row r="21" spans="1:11">
      <c r="A21" s="118" t="s">
        <v>558</v>
      </c>
      <c r="B21" s="118" t="s">
        <v>626</v>
      </c>
      <c r="C21" s="118" t="s">
        <v>107</v>
      </c>
      <c r="D21" s="119">
        <v>20</v>
      </c>
      <c r="E21" s="119">
        <v>3</v>
      </c>
      <c r="F21" s="119">
        <v>0</v>
      </c>
      <c r="G21" s="119">
        <v>0</v>
      </c>
      <c r="H21" s="119">
        <v>23</v>
      </c>
      <c r="I21" s="78">
        <v>106098.27</v>
      </c>
      <c r="J21" s="78">
        <v>30462.2</v>
      </c>
      <c r="K21" s="265">
        <v>1324.44</v>
      </c>
    </row>
    <row r="22" spans="1:11">
      <c r="A22" s="118" t="s">
        <v>558</v>
      </c>
      <c r="B22" s="118" t="s">
        <v>626</v>
      </c>
      <c r="C22" s="118" t="s">
        <v>108</v>
      </c>
      <c r="D22" s="119">
        <v>12</v>
      </c>
      <c r="E22" s="119">
        <v>1</v>
      </c>
      <c r="F22" s="119">
        <v>1</v>
      </c>
      <c r="G22" s="119">
        <v>0</v>
      </c>
      <c r="H22" s="119">
        <v>14</v>
      </c>
      <c r="I22" s="78">
        <v>69191.41</v>
      </c>
      <c r="J22" s="78">
        <v>17726.37</v>
      </c>
      <c r="K22" s="265">
        <v>1266.17</v>
      </c>
    </row>
    <row r="23" spans="1:11">
      <c r="A23" s="118" t="s">
        <v>558</v>
      </c>
      <c r="B23" s="118" t="s">
        <v>626</v>
      </c>
      <c r="C23" s="118" t="s">
        <v>109</v>
      </c>
      <c r="D23" s="119">
        <v>3</v>
      </c>
      <c r="E23" s="119">
        <v>0</v>
      </c>
      <c r="F23" s="119">
        <v>0</v>
      </c>
      <c r="G23" s="119">
        <v>0</v>
      </c>
      <c r="H23" s="119">
        <v>3</v>
      </c>
      <c r="I23" s="78">
        <v>31891.11</v>
      </c>
      <c r="J23" s="78">
        <v>3359.14</v>
      </c>
      <c r="K23" s="265">
        <v>1119.71</v>
      </c>
    </row>
    <row r="24" spans="1:11">
      <c r="A24" s="118" t="s">
        <v>558</v>
      </c>
      <c r="B24" s="118" t="s">
        <v>626</v>
      </c>
      <c r="C24" s="118" t="s">
        <v>110</v>
      </c>
      <c r="D24" s="119">
        <v>0</v>
      </c>
      <c r="E24" s="119">
        <v>1</v>
      </c>
      <c r="F24" s="119">
        <v>0</v>
      </c>
      <c r="G24" s="119">
        <v>0</v>
      </c>
      <c r="H24" s="119">
        <v>1</v>
      </c>
      <c r="I24" s="78">
        <v>0</v>
      </c>
      <c r="J24" s="78">
        <v>1107.1500000000001</v>
      </c>
      <c r="K24" s="265">
        <v>1107.1500000000001</v>
      </c>
    </row>
    <row r="25" spans="1:11">
      <c r="A25" s="118" t="s">
        <v>558</v>
      </c>
      <c r="B25" s="118" t="s">
        <v>626</v>
      </c>
      <c r="C25" s="118" t="s">
        <v>111</v>
      </c>
      <c r="D25" s="119">
        <v>0</v>
      </c>
      <c r="E25" s="119">
        <v>1</v>
      </c>
      <c r="F25" s="119">
        <v>0</v>
      </c>
      <c r="G25" s="119">
        <v>0</v>
      </c>
      <c r="H25" s="119">
        <v>1</v>
      </c>
      <c r="I25" s="78">
        <v>0</v>
      </c>
      <c r="J25" s="78">
        <v>760.47</v>
      </c>
      <c r="K25" s="265">
        <v>760.47</v>
      </c>
    </row>
    <row r="26" spans="1:11">
      <c r="A26" s="118" t="s">
        <v>558</v>
      </c>
      <c r="B26" s="118" t="s">
        <v>626</v>
      </c>
      <c r="C26" s="118" t="s">
        <v>112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78">
        <v>0</v>
      </c>
      <c r="J26" s="78">
        <v>0</v>
      </c>
      <c r="K26" s="265">
        <v>0</v>
      </c>
    </row>
    <row r="27" spans="1:11">
      <c r="A27" s="118" t="s">
        <v>558</v>
      </c>
      <c r="B27" s="118" t="s">
        <v>626</v>
      </c>
      <c r="C27" s="118" t="s">
        <v>120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78">
        <v>0</v>
      </c>
      <c r="J27" s="78">
        <v>0</v>
      </c>
      <c r="K27" s="265">
        <v>0</v>
      </c>
    </row>
    <row r="28" spans="1:11">
      <c r="A28" s="118" t="s">
        <v>558</v>
      </c>
      <c r="B28" s="118" t="s">
        <v>626</v>
      </c>
      <c r="C28" s="118" t="s">
        <v>121</v>
      </c>
      <c r="D28" s="119">
        <v>0</v>
      </c>
      <c r="E28" s="119">
        <v>0</v>
      </c>
      <c r="F28" s="119">
        <v>0</v>
      </c>
      <c r="G28" s="119">
        <v>0</v>
      </c>
      <c r="H28" s="119">
        <v>0</v>
      </c>
      <c r="I28" s="78">
        <v>0</v>
      </c>
      <c r="J28" s="78">
        <v>0</v>
      </c>
      <c r="K28" s="265">
        <v>0</v>
      </c>
    </row>
    <row r="29" spans="1:11">
      <c r="A29" s="118" t="s">
        <v>558</v>
      </c>
      <c r="B29" s="118" t="s">
        <v>626</v>
      </c>
      <c r="C29" s="118" t="s">
        <v>122</v>
      </c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78">
        <v>0</v>
      </c>
      <c r="J29" s="78">
        <v>0</v>
      </c>
      <c r="K29" s="265">
        <v>0</v>
      </c>
    </row>
    <row r="30" spans="1:11">
      <c r="A30" s="118" t="s">
        <v>558</v>
      </c>
      <c r="B30" s="118" t="s">
        <v>626</v>
      </c>
      <c r="C30" s="118" t="s">
        <v>463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78">
        <v>0</v>
      </c>
      <c r="J30" s="78">
        <v>0</v>
      </c>
      <c r="K30" s="265">
        <v>0</v>
      </c>
    </row>
    <row r="31" spans="1:11">
      <c r="A31" s="118" t="s">
        <v>558</v>
      </c>
      <c r="B31" s="118" t="s">
        <v>626</v>
      </c>
      <c r="C31" s="118" t="s">
        <v>540</v>
      </c>
      <c r="D31" s="119">
        <v>55</v>
      </c>
      <c r="E31" s="119">
        <v>12</v>
      </c>
      <c r="F31" s="119">
        <v>1</v>
      </c>
      <c r="G31" s="119">
        <v>0</v>
      </c>
      <c r="H31" s="119">
        <v>68</v>
      </c>
      <c r="I31" s="78">
        <v>277143.26</v>
      </c>
      <c r="J31" s="78">
        <v>82742.11</v>
      </c>
      <c r="K31" s="265">
        <v>1216.8</v>
      </c>
    </row>
    <row r="32" spans="1:11">
      <c r="A32" s="118" t="s">
        <v>272</v>
      </c>
      <c r="B32" s="118" t="s">
        <v>63</v>
      </c>
      <c r="C32" s="118" t="s">
        <v>86</v>
      </c>
      <c r="D32" s="119">
        <v>0</v>
      </c>
      <c r="E32" s="119">
        <v>0</v>
      </c>
      <c r="F32" s="119">
        <v>2</v>
      </c>
      <c r="G32" s="119">
        <v>0</v>
      </c>
      <c r="H32" s="119">
        <v>2</v>
      </c>
      <c r="I32" s="78">
        <v>3133.2</v>
      </c>
      <c r="J32" s="78">
        <v>1566.6</v>
      </c>
      <c r="K32" s="265">
        <v>783.3</v>
      </c>
    </row>
    <row r="33" spans="1:11">
      <c r="A33" s="118" t="s">
        <v>272</v>
      </c>
      <c r="B33" s="118" t="s">
        <v>63</v>
      </c>
      <c r="C33" s="118" t="s">
        <v>87</v>
      </c>
      <c r="D33" s="119">
        <v>0</v>
      </c>
      <c r="E33" s="119">
        <v>0</v>
      </c>
      <c r="F33" s="119">
        <v>172</v>
      </c>
      <c r="G33" s="119">
        <v>0</v>
      </c>
      <c r="H33" s="119">
        <v>172</v>
      </c>
      <c r="I33" s="78">
        <v>82678.179999999993</v>
      </c>
      <c r="J33" s="78">
        <v>82505.08</v>
      </c>
      <c r="K33" s="265">
        <v>479.68</v>
      </c>
    </row>
    <row r="34" spans="1:11">
      <c r="A34" s="118" t="s">
        <v>272</v>
      </c>
      <c r="B34" s="118" t="s">
        <v>63</v>
      </c>
      <c r="C34" s="118" t="s">
        <v>106</v>
      </c>
      <c r="D34" s="119">
        <v>7</v>
      </c>
      <c r="E34" s="119">
        <v>1</v>
      </c>
      <c r="F34" s="119">
        <v>126</v>
      </c>
      <c r="G34" s="119">
        <v>0</v>
      </c>
      <c r="H34" s="119">
        <v>134</v>
      </c>
      <c r="I34" s="78">
        <v>77549.320000000007</v>
      </c>
      <c r="J34" s="78">
        <v>75236.639999999999</v>
      </c>
      <c r="K34" s="265">
        <v>561.47</v>
      </c>
    </row>
    <row r="35" spans="1:11">
      <c r="A35" s="118" t="s">
        <v>272</v>
      </c>
      <c r="B35" s="118" t="s">
        <v>63</v>
      </c>
      <c r="C35" s="118" t="s">
        <v>107</v>
      </c>
      <c r="D35" s="119">
        <v>16</v>
      </c>
      <c r="E35" s="119">
        <v>1</v>
      </c>
      <c r="F35" s="119">
        <v>130</v>
      </c>
      <c r="G35" s="119">
        <v>0</v>
      </c>
      <c r="H35" s="119">
        <v>147</v>
      </c>
      <c r="I35" s="78">
        <v>150730.28</v>
      </c>
      <c r="J35" s="78">
        <v>89903.92</v>
      </c>
      <c r="K35" s="265">
        <v>611.59</v>
      </c>
    </row>
    <row r="36" spans="1:11">
      <c r="A36" s="118" t="s">
        <v>272</v>
      </c>
      <c r="B36" s="118" t="s">
        <v>63</v>
      </c>
      <c r="C36" s="118" t="s">
        <v>108</v>
      </c>
      <c r="D36" s="119">
        <v>32</v>
      </c>
      <c r="E36" s="119">
        <v>1</v>
      </c>
      <c r="F36" s="119">
        <v>78</v>
      </c>
      <c r="G36" s="119">
        <v>0</v>
      </c>
      <c r="H36" s="119">
        <v>111</v>
      </c>
      <c r="I36" s="78">
        <v>197342.79</v>
      </c>
      <c r="J36" s="78">
        <v>71389.100000000006</v>
      </c>
      <c r="K36" s="265">
        <v>643.15</v>
      </c>
    </row>
    <row r="37" spans="1:11">
      <c r="A37" s="118" t="s">
        <v>272</v>
      </c>
      <c r="B37" s="118" t="s">
        <v>63</v>
      </c>
      <c r="C37" s="118" t="s">
        <v>109</v>
      </c>
      <c r="D37" s="119">
        <v>52</v>
      </c>
      <c r="E37" s="119">
        <v>1</v>
      </c>
      <c r="F37" s="119">
        <v>29</v>
      </c>
      <c r="G37" s="119">
        <v>0</v>
      </c>
      <c r="H37" s="119">
        <v>82</v>
      </c>
      <c r="I37" s="78">
        <v>125426.72</v>
      </c>
      <c r="J37" s="78">
        <v>50936.54</v>
      </c>
      <c r="K37" s="265">
        <v>621.18000000000006</v>
      </c>
    </row>
    <row r="38" spans="1:11">
      <c r="A38" s="118" t="s">
        <v>272</v>
      </c>
      <c r="B38" s="118" t="s">
        <v>63</v>
      </c>
      <c r="C38" s="118" t="s">
        <v>110</v>
      </c>
      <c r="D38" s="119">
        <v>34</v>
      </c>
      <c r="E38" s="119">
        <v>0</v>
      </c>
      <c r="F38" s="119">
        <v>9</v>
      </c>
      <c r="G38" s="119">
        <v>0</v>
      </c>
      <c r="H38" s="119">
        <v>43</v>
      </c>
      <c r="I38" s="78">
        <v>66920.5</v>
      </c>
      <c r="J38" s="78">
        <v>24650.19</v>
      </c>
      <c r="K38" s="265">
        <v>573.26</v>
      </c>
    </row>
    <row r="39" spans="1:11">
      <c r="A39" s="118" t="s">
        <v>272</v>
      </c>
      <c r="B39" s="118" t="s">
        <v>63</v>
      </c>
      <c r="C39" s="118" t="s">
        <v>111</v>
      </c>
      <c r="D39" s="119">
        <v>10</v>
      </c>
      <c r="E39" s="119">
        <v>1</v>
      </c>
      <c r="F39" s="119">
        <v>4</v>
      </c>
      <c r="G39" s="119">
        <v>0</v>
      </c>
      <c r="H39" s="119">
        <v>15</v>
      </c>
      <c r="I39" s="78">
        <v>31916.400000000001</v>
      </c>
      <c r="J39" s="78">
        <v>7368.47</v>
      </c>
      <c r="K39" s="265">
        <v>491.23</v>
      </c>
    </row>
    <row r="40" spans="1:11">
      <c r="A40" s="118" t="s">
        <v>272</v>
      </c>
      <c r="B40" s="118" t="s">
        <v>63</v>
      </c>
      <c r="C40" s="118" t="s">
        <v>112</v>
      </c>
      <c r="D40" s="119">
        <v>10</v>
      </c>
      <c r="E40" s="119">
        <v>2</v>
      </c>
      <c r="F40" s="119">
        <v>3</v>
      </c>
      <c r="G40" s="119">
        <v>0</v>
      </c>
      <c r="H40" s="119">
        <v>15</v>
      </c>
      <c r="I40" s="78">
        <v>3216.92</v>
      </c>
      <c r="J40" s="78">
        <v>7729.68</v>
      </c>
      <c r="K40" s="265">
        <v>515.31000000000006</v>
      </c>
    </row>
    <row r="41" spans="1:11">
      <c r="A41" s="118" t="s">
        <v>272</v>
      </c>
      <c r="B41" s="118" t="s">
        <v>63</v>
      </c>
      <c r="C41" s="118" t="s">
        <v>120</v>
      </c>
      <c r="D41" s="119">
        <v>1</v>
      </c>
      <c r="E41" s="119">
        <v>2</v>
      </c>
      <c r="F41" s="119">
        <v>1</v>
      </c>
      <c r="G41" s="119">
        <v>0</v>
      </c>
      <c r="H41" s="119">
        <v>4</v>
      </c>
      <c r="I41" s="78">
        <v>7676.53</v>
      </c>
      <c r="J41" s="78">
        <v>1691.63</v>
      </c>
      <c r="K41" s="265">
        <v>422.91</v>
      </c>
    </row>
    <row r="42" spans="1:11">
      <c r="A42" s="118" t="s">
        <v>272</v>
      </c>
      <c r="B42" s="118" t="s">
        <v>63</v>
      </c>
      <c r="C42" s="118" t="s">
        <v>121</v>
      </c>
      <c r="D42" s="119">
        <v>0</v>
      </c>
      <c r="E42" s="119">
        <v>0</v>
      </c>
      <c r="F42" s="119">
        <v>1</v>
      </c>
      <c r="G42" s="119">
        <v>0</v>
      </c>
      <c r="H42" s="119">
        <v>1</v>
      </c>
      <c r="I42" s="78">
        <v>0</v>
      </c>
      <c r="J42" s="78">
        <v>391.65</v>
      </c>
      <c r="K42" s="265">
        <v>391.65</v>
      </c>
    </row>
    <row r="43" spans="1:11">
      <c r="A43" s="118" t="s">
        <v>272</v>
      </c>
      <c r="B43" s="118" t="s">
        <v>63</v>
      </c>
      <c r="C43" s="118" t="s">
        <v>122</v>
      </c>
      <c r="D43" s="119">
        <v>0</v>
      </c>
      <c r="E43" s="119">
        <v>0</v>
      </c>
      <c r="F43" s="119">
        <v>1</v>
      </c>
      <c r="G43" s="119">
        <v>0</v>
      </c>
      <c r="H43" s="119">
        <v>1</v>
      </c>
      <c r="I43" s="78">
        <v>1744.51</v>
      </c>
      <c r="J43" s="78">
        <v>730.26</v>
      </c>
      <c r="K43" s="265">
        <v>730.26</v>
      </c>
    </row>
    <row r="44" spans="1:11">
      <c r="A44" s="118" t="s">
        <v>272</v>
      </c>
      <c r="B44" s="118" t="s">
        <v>63</v>
      </c>
      <c r="C44" s="118" t="s">
        <v>463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78">
        <v>0</v>
      </c>
      <c r="J44" s="78">
        <v>0</v>
      </c>
      <c r="K44" s="265">
        <v>0</v>
      </c>
    </row>
    <row r="45" spans="1:11">
      <c r="A45" s="118" t="s">
        <v>272</v>
      </c>
      <c r="B45" s="118" t="s">
        <v>63</v>
      </c>
      <c r="C45" s="118" t="s">
        <v>540</v>
      </c>
      <c r="D45" s="119">
        <v>162</v>
      </c>
      <c r="E45" s="119">
        <v>9</v>
      </c>
      <c r="F45" s="119">
        <v>556</v>
      </c>
      <c r="G45" s="119">
        <v>0</v>
      </c>
      <c r="H45" s="119">
        <v>727</v>
      </c>
      <c r="I45" s="78">
        <v>748335.35</v>
      </c>
      <c r="J45" s="78">
        <v>414099.76</v>
      </c>
      <c r="K45" s="265">
        <v>569.6</v>
      </c>
    </row>
    <row r="46" spans="1:11">
      <c r="A46" s="118" t="s">
        <v>273</v>
      </c>
      <c r="B46" s="118" t="s">
        <v>411</v>
      </c>
      <c r="C46" s="118" t="s">
        <v>86</v>
      </c>
      <c r="D46" s="119">
        <v>0</v>
      </c>
      <c r="E46" s="119">
        <v>4</v>
      </c>
      <c r="F46" s="119">
        <v>0</v>
      </c>
      <c r="G46" s="119">
        <v>0</v>
      </c>
      <c r="H46" s="119">
        <v>4</v>
      </c>
      <c r="I46" s="78">
        <v>5845.45</v>
      </c>
      <c r="J46" s="78">
        <v>1161.18</v>
      </c>
      <c r="K46" s="265">
        <v>290.3</v>
      </c>
    </row>
    <row r="47" spans="1:11">
      <c r="A47" s="118" t="s">
        <v>273</v>
      </c>
      <c r="B47" s="118" t="s">
        <v>411</v>
      </c>
      <c r="C47" s="118" t="s">
        <v>87</v>
      </c>
      <c r="D47" s="119">
        <v>0</v>
      </c>
      <c r="E47" s="119">
        <v>1</v>
      </c>
      <c r="F47" s="119">
        <v>4</v>
      </c>
      <c r="G47" s="119">
        <v>0</v>
      </c>
      <c r="H47" s="119">
        <v>5</v>
      </c>
      <c r="I47" s="78">
        <v>7072.83</v>
      </c>
      <c r="J47" s="78">
        <v>2969.09</v>
      </c>
      <c r="K47" s="265">
        <v>593.82000000000005</v>
      </c>
    </row>
    <row r="48" spans="1:11">
      <c r="A48" s="118" t="s">
        <v>273</v>
      </c>
      <c r="B48" s="118" t="s">
        <v>411</v>
      </c>
      <c r="C48" s="118" t="s">
        <v>106</v>
      </c>
      <c r="D48" s="119">
        <v>0</v>
      </c>
      <c r="E48" s="119">
        <v>1</v>
      </c>
      <c r="F48" s="119">
        <v>0</v>
      </c>
      <c r="G48" s="119">
        <v>0</v>
      </c>
      <c r="H48" s="119">
        <v>1</v>
      </c>
      <c r="I48" s="78">
        <v>5097.95</v>
      </c>
      <c r="J48" s="78">
        <v>882.32</v>
      </c>
      <c r="K48" s="265">
        <v>882.32</v>
      </c>
    </row>
    <row r="49" spans="1:11">
      <c r="A49" s="118" t="s">
        <v>273</v>
      </c>
      <c r="B49" s="118" t="s">
        <v>411</v>
      </c>
      <c r="C49" s="118" t="s">
        <v>107</v>
      </c>
      <c r="D49" s="119">
        <v>0</v>
      </c>
      <c r="E49" s="119">
        <v>2</v>
      </c>
      <c r="F49" s="119">
        <v>7</v>
      </c>
      <c r="G49" s="119">
        <v>0</v>
      </c>
      <c r="H49" s="119">
        <v>9</v>
      </c>
      <c r="I49" s="78">
        <v>35910.379999999997</v>
      </c>
      <c r="J49" s="78">
        <v>7463.11</v>
      </c>
      <c r="K49" s="265">
        <v>829.23</v>
      </c>
    </row>
    <row r="50" spans="1:11">
      <c r="A50" s="118" t="s">
        <v>273</v>
      </c>
      <c r="B50" s="118" t="s">
        <v>411</v>
      </c>
      <c r="C50" s="118" t="s">
        <v>108</v>
      </c>
      <c r="D50" s="119">
        <v>9</v>
      </c>
      <c r="E50" s="119">
        <v>4</v>
      </c>
      <c r="F50" s="119">
        <v>4</v>
      </c>
      <c r="G50" s="119">
        <v>1</v>
      </c>
      <c r="H50" s="119">
        <v>18</v>
      </c>
      <c r="I50" s="78">
        <v>68823.990000000005</v>
      </c>
      <c r="J50" s="78">
        <v>18996.96</v>
      </c>
      <c r="K50" s="265">
        <v>1055.3900000000001</v>
      </c>
    </row>
    <row r="51" spans="1:11">
      <c r="A51" s="118" t="s">
        <v>273</v>
      </c>
      <c r="B51" s="118" t="s">
        <v>411</v>
      </c>
      <c r="C51" s="118" t="s">
        <v>109</v>
      </c>
      <c r="D51" s="119">
        <v>10</v>
      </c>
      <c r="E51" s="119">
        <v>4</v>
      </c>
      <c r="F51" s="119">
        <v>5</v>
      </c>
      <c r="G51" s="119">
        <v>0</v>
      </c>
      <c r="H51" s="119">
        <v>19</v>
      </c>
      <c r="I51" s="78">
        <v>85018.880000000005</v>
      </c>
      <c r="J51" s="78">
        <v>17729.07</v>
      </c>
      <c r="K51" s="265">
        <v>933.11</v>
      </c>
    </row>
    <row r="52" spans="1:11">
      <c r="A52" s="118" t="s">
        <v>273</v>
      </c>
      <c r="B52" s="118" t="s">
        <v>411</v>
      </c>
      <c r="C52" s="118" t="s">
        <v>110</v>
      </c>
      <c r="D52" s="119">
        <v>12</v>
      </c>
      <c r="E52" s="119">
        <v>3</v>
      </c>
      <c r="F52" s="119">
        <v>4</v>
      </c>
      <c r="G52" s="119">
        <v>2</v>
      </c>
      <c r="H52" s="119">
        <v>21</v>
      </c>
      <c r="I52" s="78">
        <v>105089.69</v>
      </c>
      <c r="J52" s="78">
        <v>17377.91</v>
      </c>
      <c r="K52" s="265">
        <v>827.52</v>
      </c>
    </row>
    <row r="53" spans="1:11">
      <c r="A53" s="118" t="s">
        <v>273</v>
      </c>
      <c r="B53" s="118" t="s">
        <v>411</v>
      </c>
      <c r="C53" s="118" t="s">
        <v>111</v>
      </c>
      <c r="D53" s="119">
        <v>2</v>
      </c>
      <c r="E53" s="119">
        <v>2</v>
      </c>
      <c r="F53" s="119">
        <v>4</v>
      </c>
      <c r="G53" s="119">
        <v>0</v>
      </c>
      <c r="H53" s="119">
        <v>8</v>
      </c>
      <c r="I53" s="78">
        <v>32967.58</v>
      </c>
      <c r="J53" s="78">
        <v>7135.67</v>
      </c>
      <c r="K53" s="265">
        <v>891.96</v>
      </c>
    </row>
    <row r="54" spans="1:11">
      <c r="A54" s="118" t="s">
        <v>273</v>
      </c>
      <c r="B54" s="118" t="s">
        <v>411</v>
      </c>
      <c r="C54" s="118" t="s">
        <v>112</v>
      </c>
      <c r="D54" s="119">
        <v>6</v>
      </c>
      <c r="E54" s="119">
        <v>13</v>
      </c>
      <c r="F54" s="119">
        <v>4</v>
      </c>
      <c r="G54" s="119">
        <v>0</v>
      </c>
      <c r="H54" s="119">
        <v>23</v>
      </c>
      <c r="I54" s="78">
        <v>45898.44</v>
      </c>
      <c r="J54" s="78">
        <v>14625.53</v>
      </c>
      <c r="K54" s="265">
        <v>635.89</v>
      </c>
    </row>
    <row r="55" spans="1:11">
      <c r="A55" s="118" t="s">
        <v>273</v>
      </c>
      <c r="B55" s="118" t="s">
        <v>411</v>
      </c>
      <c r="C55" s="118" t="s">
        <v>120</v>
      </c>
      <c r="D55" s="119">
        <v>1</v>
      </c>
      <c r="E55" s="119">
        <v>16</v>
      </c>
      <c r="F55" s="119">
        <v>0</v>
      </c>
      <c r="G55" s="119">
        <v>0</v>
      </c>
      <c r="H55" s="119">
        <v>17</v>
      </c>
      <c r="I55" s="78">
        <v>26434.89</v>
      </c>
      <c r="J55" s="78">
        <v>10256.73</v>
      </c>
      <c r="K55" s="265">
        <v>603.34</v>
      </c>
    </row>
    <row r="56" spans="1:11">
      <c r="A56" s="118" t="s">
        <v>273</v>
      </c>
      <c r="B56" s="118" t="s">
        <v>411</v>
      </c>
      <c r="C56" s="118" t="s">
        <v>121</v>
      </c>
      <c r="D56" s="119">
        <v>0</v>
      </c>
      <c r="E56" s="119">
        <v>5</v>
      </c>
      <c r="F56" s="119">
        <v>0</v>
      </c>
      <c r="G56" s="119">
        <v>0</v>
      </c>
      <c r="H56" s="119">
        <v>5</v>
      </c>
      <c r="I56" s="78">
        <v>10400.5</v>
      </c>
      <c r="J56" s="78">
        <v>2552.29</v>
      </c>
      <c r="K56" s="265">
        <v>510.46</v>
      </c>
    </row>
    <row r="57" spans="1:11">
      <c r="A57" s="118" t="s">
        <v>273</v>
      </c>
      <c r="B57" s="118" t="s">
        <v>411</v>
      </c>
      <c r="C57" s="118" t="s">
        <v>122</v>
      </c>
      <c r="D57" s="119">
        <v>0</v>
      </c>
      <c r="E57" s="119">
        <v>4</v>
      </c>
      <c r="F57" s="119">
        <v>0</v>
      </c>
      <c r="G57" s="119">
        <v>0</v>
      </c>
      <c r="H57" s="119">
        <v>4</v>
      </c>
      <c r="I57" s="78">
        <v>5967.5</v>
      </c>
      <c r="J57" s="78">
        <v>2046</v>
      </c>
      <c r="K57" s="265">
        <v>511.5</v>
      </c>
    </row>
    <row r="58" spans="1:11">
      <c r="A58" s="118" t="s">
        <v>273</v>
      </c>
      <c r="B58" s="118" t="s">
        <v>411</v>
      </c>
      <c r="C58" s="118" t="s">
        <v>463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78">
        <v>0</v>
      </c>
      <c r="J58" s="78">
        <v>0</v>
      </c>
      <c r="K58" s="265">
        <v>0</v>
      </c>
    </row>
    <row r="59" spans="1:11">
      <c r="A59" s="118" t="s">
        <v>273</v>
      </c>
      <c r="B59" s="118" t="s">
        <v>411</v>
      </c>
      <c r="C59" s="118" t="s">
        <v>540</v>
      </c>
      <c r="D59" s="119">
        <v>40</v>
      </c>
      <c r="E59" s="119">
        <v>59</v>
      </c>
      <c r="F59" s="119">
        <v>32</v>
      </c>
      <c r="G59" s="119">
        <v>3</v>
      </c>
      <c r="H59" s="119">
        <v>134</v>
      </c>
      <c r="I59" s="78">
        <v>434528.08</v>
      </c>
      <c r="J59" s="78">
        <v>103195.86</v>
      </c>
      <c r="K59" s="265">
        <v>770.12</v>
      </c>
    </row>
    <row r="60" spans="1:11">
      <c r="A60" s="118" t="s">
        <v>274</v>
      </c>
      <c r="B60" s="118" t="s">
        <v>545</v>
      </c>
      <c r="C60" s="118" t="s">
        <v>86</v>
      </c>
      <c r="D60" s="119">
        <v>0</v>
      </c>
      <c r="E60" s="119">
        <v>4</v>
      </c>
      <c r="F60" s="119">
        <v>0</v>
      </c>
      <c r="G60" s="119">
        <v>0</v>
      </c>
      <c r="H60" s="119">
        <v>4</v>
      </c>
      <c r="I60" s="78">
        <v>-28.73</v>
      </c>
      <c r="J60" s="78">
        <v>2462.8000000000002</v>
      </c>
      <c r="K60" s="265">
        <v>615.70000000000005</v>
      </c>
    </row>
    <row r="61" spans="1:11">
      <c r="A61" s="118" t="s">
        <v>274</v>
      </c>
      <c r="B61" s="118" t="s">
        <v>545</v>
      </c>
      <c r="C61" s="118" t="s">
        <v>87</v>
      </c>
      <c r="D61" s="119">
        <v>7</v>
      </c>
      <c r="E61" s="119">
        <v>2</v>
      </c>
      <c r="F61" s="119">
        <v>1</v>
      </c>
      <c r="G61" s="119">
        <v>0</v>
      </c>
      <c r="H61" s="119">
        <v>10</v>
      </c>
      <c r="I61" s="78">
        <v>0</v>
      </c>
      <c r="J61" s="78">
        <v>7920.75</v>
      </c>
      <c r="K61" s="265">
        <v>792.08</v>
      </c>
    </row>
    <row r="62" spans="1:11">
      <c r="A62" s="118" t="s">
        <v>274</v>
      </c>
      <c r="B62" s="118" t="s">
        <v>545</v>
      </c>
      <c r="C62" s="118" t="s">
        <v>106</v>
      </c>
      <c r="D62" s="119">
        <v>26</v>
      </c>
      <c r="E62" s="119">
        <v>4</v>
      </c>
      <c r="F62" s="119">
        <v>4</v>
      </c>
      <c r="G62" s="119">
        <v>0</v>
      </c>
      <c r="H62" s="119">
        <v>34</v>
      </c>
      <c r="I62" s="78">
        <v>-579.15</v>
      </c>
      <c r="J62" s="78">
        <v>35375.97</v>
      </c>
      <c r="K62" s="265">
        <v>1040.47</v>
      </c>
    </row>
    <row r="63" spans="1:11">
      <c r="A63" s="118" t="s">
        <v>274</v>
      </c>
      <c r="B63" s="118" t="s">
        <v>545</v>
      </c>
      <c r="C63" s="118" t="s">
        <v>107</v>
      </c>
      <c r="D63" s="119">
        <v>92</v>
      </c>
      <c r="E63" s="119">
        <v>2</v>
      </c>
      <c r="F63" s="119">
        <v>4</v>
      </c>
      <c r="G63" s="119">
        <v>0</v>
      </c>
      <c r="H63" s="119">
        <v>98</v>
      </c>
      <c r="I63" s="78">
        <v>0</v>
      </c>
      <c r="J63" s="78">
        <v>104146.79</v>
      </c>
      <c r="K63" s="265">
        <v>1062.72</v>
      </c>
    </row>
    <row r="64" spans="1:11">
      <c r="A64" s="118" t="s">
        <v>274</v>
      </c>
      <c r="B64" s="118" t="s">
        <v>545</v>
      </c>
      <c r="C64" s="118" t="s">
        <v>108</v>
      </c>
      <c r="D64" s="119">
        <v>131</v>
      </c>
      <c r="E64" s="119">
        <v>9</v>
      </c>
      <c r="F64" s="119">
        <v>3</v>
      </c>
      <c r="G64" s="119">
        <v>0</v>
      </c>
      <c r="H64" s="119">
        <v>143</v>
      </c>
      <c r="I64" s="78">
        <v>-226.06</v>
      </c>
      <c r="J64" s="78">
        <v>167035.89000000001</v>
      </c>
      <c r="K64" s="265">
        <v>1168.08</v>
      </c>
    </row>
    <row r="65" spans="1:11">
      <c r="A65" s="118" t="s">
        <v>274</v>
      </c>
      <c r="B65" s="118" t="s">
        <v>545</v>
      </c>
      <c r="C65" s="118" t="s">
        <v>109</v>
      </c>
      <c r="D65" s="119">
        <v>33</v>
      </c>
      <c r="E65" s="119">
        <v>6</v>
      </c>
      <c r="F65" s="119">
        <v>0</v>
      </c>
      <c r="G65" s="119">
        <v>0</v>
      </c>
      <c r="H65" s="119">
        <v>39</v>
      </c>
      <c r="I65" s="78">
        <v>4807.03</v>
      </c>
      <c r="J65" s="78">
        <v>48654.53</v>
      </c>
      <c r="K65" s="265">
        <v>1247.55</v>
      </c>
    </row>
    <row r="66" spans="1:11">
      <c r="A66" s="118" t="s">
        <v>274</v>
      </c>
      <c r="B66" s="118" t="s">
        <v>545</v>
      </c>
      <c r="C66" s="118" t="s">
        <v>110</v>
      </c>
      <c r="D66" s="119">
        <v>9</v>
      </c>
      <c r="E66" s="119">
        <v>7</v>
      </c>
      <c r="F66" s="119">
        <v>1</v>
      </c>
      <c r="G66" s="119">
        <v>0</v>
      </c>
      <c r="H66" s="119">
        <v>17</v>
      </c>
      <c r="I66" s="78">
        <v>0</v>
      </c>
      <c r="J66" s="78">
        <v>17904.71</v>
      </c>
      <c r="K66" s="265">
        <v>1053.22</v>
      </c>
    </row>
    <row r="67" spans="1:11">
      <c r="A67" s="118" t="s">
        <v>274</v>
      </c>
      <c r="B67" s="118" t="s">
        <v>545</v>
      </c>
      <c r="C67" s="118" t="s">
        <v>111</v>
      </c>
      <c r="D67" s="119">
        <v>3</v>
      </c>
      <c r="E67" s="119">
        <v>4</v>
      </c>
      <c r="F67" s="119">
        <v>1</v>
      </c>
      <c r="G67" s="119">
        <v>0</v>
      </c>
      <c r="H67" s="119">
        <v>8</v>
      </c>
      <c r="I67" s="78">
        <v>0</v>
      </c>
      <c r="J67" s="78">
        <v>8759.5</v>
      </c>
      <c r="K67" s="265">
        <v>1094.94</v>
      </c>
    </row>
    <row r="68" spans="1:11">
      <c r="A68" s="118" t="s">
        <v>274</v>
      </c>
      <c r="B68" s="118" t="s">
        <v>545</v>
      </c>
      <c r="C68" s="118" t="s">
        <v>112</v>
      </c>
      <c r="D68" s="119">
        <v>1</v>
      </c>
      <c r="E68" s="119">
        <v>5</v>
      </c>
      <c r="F68" s="119">
        <v>0</v>
      </c>
      <c r="G68" s="119">
        <v>0</v>
      </c>
      <c r="H68" s="119">
        <v>6</v>
      </c>
      <c r="I68" s="78">
        <v>0</v>
      </c>
      <c r="J68" s="78">
        <v>4225.74</v>
      </c>
      <c r="K68" s="265">
        <v>704.29</v>
      </c>
    </row>
    <row r="69" spans="1:11">
      <c r="A69" s="118" t="s">
        <v>274</v>
      </c>
      <c r="B69" s="118" t="s">
        <v>545</v>
      </c>
      <c r="C69" s="118" t="s">
        <v>120</v>
      </c>
      <c r="D69" s="119">
        <v>1</v>
      </c>
      <c r="E69" s="119">
        <v>3</v>
      </c>
      <c r="F69" s="119">
        <v>0</v>
      </c>
      <c r="G69" s="119">
        <v>0</v>
      </c>
      <c r="H69" s="119">
        <v>4</v>
      </c>
      <c r="I69" s="78">
        <v>0</v>
      </c>
      <c r="J69" s="78">
        <v>2316.86</v>
      </c>
      <c r="K69" s="265">
        <v>579.22</v>
      </c>
    </row>
    <row r="70" spans="1:11">
      <c r="A70" s="118" t="s">
        <v>274</v>
      </c>
      <c r="B70" s="118" t="s">
        <v>545</v>
      </c>
      <c r="C70" s="118" t="s">
        <v>121</v>
      </c>
      <c r="D70" s="119">
        <v>0</v>
      </c>
      <c r="E70" s="119">
        <v>0</v>
      </c>
      <c r="F70" s="119">
        <v>0</v>
      </c>
      <c r="G70" s="119">
        <v>0</v>
      </c>
      <c r="H70" s="119">
        <v>0</v>
      </c>
      <c r="I70" s="78">
        <v>0</v>
      </c>
      <c r="J70" s="78">
        <v>0</v>
      </c>
      <c r="K70" s="265">
        <v>0</v>
      </c>
    </row>
    <row r="71" spans="1:11">
      <c r="A71" s="118" t="s">
        <v>274</v>
      </c>
      <c r="B71" s="118" t="s">
        <v>545</v>
      </c>
      <c r="C71" s="118" t="s">
        <v>122</v>
      </c>
      <c r="D71" s="119">
        <v>0</v>
      </c>
      <c r="E71" s="119">
        <v>0</v>
      </c>
      <c r="F71" s="119">
        <v>0</v>
      </c>
      <c r="G71" s="119">
        <v>0</v>
      </c>
      <c r="H71" s="119">
        <v>0</v>
      </c>
      <c r="I71" s="78">
        <v>0</v>
      </c>
      <c r="J71" s="78">
        <v>0</v>
      </c>
      <c r="K71" s="265">
        <v>0</v>
      </c>
    </row>
    <row r="72" spans="1:11">
      <c r="A72" s="118" t="s">
        <v>274</v>
      </c>
      <c r="B72" s="118" t="s">
        <v>545</v>
      </c>
      <c r="C72" s="118" t="s">
        <v>463</v>
      </c>
      <c r="D72" s="119">
        <v>0</v>
      </c>
      <c r="E72" s="119">
        <v>0</v>
      </c>
      <c r="F72" s="119">
        <v>0</v>
      </c>
      <c r="G72" s="119">
        <v>0</v>
      </c>
      <c r="H72" s="119">
        <v>0</v>
      </c>
      <c r="I72" s="78">
        <v>0</v>
      </c>
      <c r="J72" s="78">
        <v>0</v>
      </c>
      <c r="K72" s="265">
        <v>0</v>
      </c>
    </row>
    <row r="73" spans="1:11">
      <c r="A73" s="118" t="s">
        <v>274</v>
      </c>
      <c r="B73" s="118" t="s">
        <v>545</v>
      </c>
      <c r="C73" s="118" t="s">
        <v>540</v>
      </c>
      <c r="D73" s="119">
        <v>303</v>
      </c>
      <c r="E73" s="119">
        <v>46</v>
      </c>
      <c r="F73" s="119">
        <v>14</v>
      </c>
      <c r="G73" s="119">
        <v>0</v>
      </c>
      <c r="H73" s="119">
        <v>363</v>
      </c>
      <c r="I73" s="78">
        <v>3973.09</v>
      </c>
      <c r="J73" s="78">
        <v>398803.54</v>
      </c>
      <c r="K73" s="265">
        <v>1098.6300000000001</v>
      </c>
    </row>
    <row r="74" spans="1:11">
      <c r="A74" s="118" t="s">
        <v>442</v>
      </c>
      <c r="B74" s="118" t="s">
        <v>548</v>
      </c>
      <c r="C74" s="118" t="s">
        <v>86</v>
      </c>
      <c r="D74" s="119">
        <v>0</v>
      </c>
      <c r="E74" s="119">
        <v>0</v>
      </c>
      <c r="F74" s="119">
        <v>0</v>
      </c>
      <c r="G74" s="119">
        <v>0</v>
      </c>
      <c r="H74" s="119">
        <v>0</v>
      </c>
      <c r="I74" s="78">
        <v>0</v>
      </c>
      <c r="J74" s="78">
        <v>0</v>
      </c>
      <c r="K74" s="265">
        <v>0</v>
      </c>
    </row>
    <row r="75" spans="1:11">
      <c r="A75" s="118" t="s">
        <v>442</v>
      </c>
      <c r="B75" s="118" t="s">
        <v>548</v>
      </c>
      <c r="C75" s="118" t="s">
        <v>87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78">
        <v>0</v>
      </c>
      <c r="J75" s="78">
        <v>0</v>
      </c>
      <c r="K75" s="265">
        <v>0</v>
      </c>
    </row>
    <row r="76" spans="1:11">
      <c r="A76" s="118" t="s">
        <v>442</v>
      </c>
      <c r="B76" s="118" t="s">
        <v>548</v>
      </c>
      <c r="C76" s="118" t="s">
        <v>106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78">
        <v>0</v>
      </c>
      <c r="J76" s="78">
        <v>0</v>
      </c>
      <c r="K76" s="265">
        <v>0</v>
      </c>
    </row>
    <row r="77" spans="1:11">
      <c r="A77" s="118" t="s">
        <v>442</v>
      </c>
      <c r="B77" s="118" t="s">
        <v>548</v>
      </c>
      <c r="C77" s="118" t="s">
        <v>107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  <c r="I77" s="78">
        <v>0</v>
      </c>
      <c r="J77" s="78">
        <v>0</v>
      </c>
      <c r="K77" s="265">
        <v>0</v>
      </c>
    </row>
    <row r="78" spans="1:11">
      <c r="A78" s="118" t="s">
        <v>442</v>
      </c>
      <c r="B78" s="118" t="s">
        <v>548</v>
      </c>
      <c r="C78" s="118" t="s">
        <v>108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78">
        <v>0</v>
      </c>
      <c r="J78" s="78">
        <v>0</v>
      </c>
      <c r="K78" s="265">
        <v>0</v>
      </c>
    </row>
    <row r="79" spans="1:11">
      <c r="A79" s="118" t="s">
        <v>442</v>
      </c>
      <c r="B79" s="118" t="s">
        <v>548</v>
      </c>
      <c r="C79" s="118" t="s">
        <v>109</v>
      </c>
      <c r="D79" s="119">
        <v>0</v>
      </c>
      <c r="E79" s="119">
        <v>0</v>
      </c>
      <c r="F79" s="119">
        <v>0</v>
      </c>
      <c r="G79" s="119">
        <v>0</v>
      </c>
      <c r="H79" s="119">
        <v>0</v>
      </c>
      <c r="I79" s="78">
        <v>0</v>
      </c>
      <c r="J79" s="78">
        <v>0</v>
      </c>
      <c r="K79" s="265">
        <v>0</v>
      </c>
    </row>
    <row r="80" spans="1:11">
      <c r="A80" s="118" t="s">
        <v>442</v>
      </c>
      <c r="B80" s="118" t="s">
        <v>548</v>
      </c>
      <c r="C80" s="118" t="s">
        <v>110</v>
      </c>
      <c r="D80" s="119">
        <v>0</v>
      </c>
      <c r="E80" s="119">
        <v>0</v>
      </c>
      <c r="F80" s="119">
        <v>0</v>
      </c>
      <c r="G80" s="119">
        <v>0</v>
      </c>
      <c r="H80" s="119">
        <v>0</v>
      </c>
      <c r="I80" s="78">
        <v>0</v>
      </c>
      <c r="J80" s="78">
        <v>0</v>
      </c>
      <c r="K80" s="265">
        <v>0</v>
      </c>
    </row>
    <row r="81" spans="1:11">
      <c r="A81" s="118" t="s">
        <v>442</v>
      </c>
      <c r="B81" s="118" t="s">
        <v>548</v>
      </c>
      <c r="C81" s="118" t="s">
        <v>111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78">
        <v>0</v>
      </c>
      <c r="J81" s="78">
        <v>0</v>
      </c>
      <c r="K81" s="265">
        <v>0</v>
      </c>
    </row>
    <row r="82" spans="1:11">
      <c r="A82" s="118" t="s">
        <v>442</v>
      </c>
      <c r="B82" s="118" t="s">
        <v>548</v>
      </c>
      <c r="C82" s="118" t="s">
        <v>112</v>
      </c>
      <c r="D82" s="119">
        <v>0</v>
      </c>
      <c r="E82" s="119">
        <v>0</v>
      </c>
      <c r="F82" s="119">
        <v>0</v>
      </c>
      <c r="G82" s="119">
        <v>0</v>
      </c>
      <c r="H82" s="119">
        <v>0</v>
      </c>
      <c r="I82" s="78">
        <v>0</v>
      </c>
      <c r="J82" s="78">
        <v>0</v>
      </c>
      <c r="K82" s="265">
        <v>0</v>
      </c>
    </row>
    <row r="83" spans="1:11">
      <c r="A83" s="118" t="s">
        <v>442</v>
      </c>
      <c r="B83" s="118" t="s">
        <v>548</v>
      </c>
      <c r="C83" s="118" t="s">
        <v>120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78">
        <v>0</v>
      </c>
      <c r="J83" s="78">
        <v>0</v>
      </c>
      <c r="K83" s="265">
        <v>0</v>
      </c>
    </row>
    <row r="84" spans="1:11">
      <c r="A84" s="118" t="s">
        <v>442</v>
      </c>
      <c r="B84" s="118" t="s">
        <v>548</v>
      </c>
      <c r="C84" s="118" t="s">
        <v>121</v>
      </c>
      <c r="D84" s="119">
        <v>0</v>
      </c>
      <c r="E84" s="119">
        <v>0</v>
      </c>
      <c r="F84" s="119">
        <v>0</v>
      </c>
      <c r="G84" s="119">
        <v>0</v>
      </c>
      <c r="H84" s="119">
        <v>0</v>
      </c>
      <c r="I84" s="78">
        <v>0</v>
      </c>
      <c r="J84" s="78">
        <v>0</v>
      </c>
      <c r="K84" s="265">
        <v>0</v>
      </c>
    </row>
    <row r="85" spans="1:11">
      <c r="A85" s="118" t="s">
        <v>442</v>
      </c>
      <c r="B85" s="118" t="s">
        <v>548</v>
      </c>
      <c r="C85" s="118" t="s">
        <v>122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78">
        <v>0</v>
      </c>
      <c r="J85" s="78">
        <v>0</v>
      </c>
      <c r="K85" s="265">
        <v>0</v>
      </c>
    </row>
    <row r="86" spans="1:11">
      <c r="A86" s="118" t="s">
        <v>442</v>
      </c>
      <c r="B86" s="118" t="s">
        <v>548</v>
      </c>
      <c r="C86" s="118" t="s">
        <v>463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78">
        <v>0</v>
      </c>
      <c r="J86" s="78">
        <v>0</v>
      </c>
      <c r="K86" s="265">
        <v>0</v>
      </c>
    </row>
    <row r="87" spans="1:11">
      <c r="A87" s="118" t="s">
        <v>442</v>
      </c>
      <c r="B87" s="118" t="s">
        <v>548</v>
      </c>
      <c r="C87" s="118" t="s">
        <v>540</v>
      </c>
      <c r="D87" s="119">
        <v>0</v>
      </c>
      <c r="E87" s="119">
        <v>0</v>
      </c>
      <c r="F87" s="119">
        <v>0</v>
      </c>
      <c r="G87" s="119">
        <v>0</v>
      </c>
      <c r="H87" s="119">
        <v>0</v>
      </c>
      <c r="I87" s="78">
        <v>0</v>
      </c>
      <c r="J87" s="78">
        <v>0</v>
      </c>
      <c r="K87" s="265">
        <v>0</v>
      </c>
    </row>
    <row r="88" spans="1:11">
      <c r="A88" s="118" t="s">
        <v>281</v>
      </c>
      <c r="B88" s="118" t="s">
        <v>394</v>
      </c>
      <c r="C88" s="118" t="s">
        <v>86</v>
      </c>
      <c r="D88" s="119">
        <v>0</v>
      </c>
      <c r="E88" s="119">
        <v>0</v>
      </c>
      <c r="F88" s="119">
        <v>0</v>
      </c>
      <c r="G88" s="119">
        <v>0</v>
      </c>
      <c r="H88" s="119">
        <v>0</v>
      </c>
      <c r="I88" s="78">
        <v>0</v>
      </c>
      <c r="J88" s="78">
        <v>0</v>
      </c>
      <c r="K88" s="265">
        <v>0</v>
      </c>
    </row>
    <row r="89" spans="1:11">
      <c r="A89" s="118" t="s">
        <v>281</v>
      </c>
      <c r="B89" s="118" t="s">
        <v>394</v>
      </c>
      <c r="C89" s="118" t="s">
        <v>87</v>
      </c>
      <c r="D89" s="119">
        <v>0</v>
      </c>
      <c r="E89" s="119">
        <v>0</v>
      </c>
      <c r="F89" s="119">
        <v>1</v>
      </c>
      <c r="G89" s="119">
        <v>0</v>
      </c>
      <c r="H89" s="119">
        <v>1</v>
      </c>
      <c r="I89" s="78">
        <v>495.72</v>
      </c>
      <c r="J89" s="78">
        <v>495.72</v>
      </c>
      <c r="K89" s="265">
        <v>495.72</v>
      </c>
    </row>
    <row r="90" spans="1:11">
      <c r="A90" s="118" t="s">
        <v>281</v>
      </c>
      <c r="B90" s="118" t="s">
        <v>394</v>
      </c>
      <c r="C90" s="118" t="s">
        <v>106</v>
      </c>
      <c r="D90" s="119">
        <v>0</v>
      </c>
      <c r="E90" s="119">
        <v>0</v>
      </c>
      <c r="F90" s="119">
        <v>0</v>
      </c>
      <c r="G90" s="119">
        <v>0</v>
      </c>
      <c r="H90" s="119">
        <v>0</v>
      </c>
      <c r="I90" s="78">
        <v>0</v>
      </c>
      <c r="J90" s="78">
        <v>0</v>
      </c>
      <c r="K90" s="265">
        <v>0</v>
      </c>
    </row>
    <row r="91" spans="1:11">
      <c r="A91" s="118" t="s">
        <v>281</v>
      </c>
      <c r="B91" s="118" t="s">
        <v>394</v>
      </c>
      <c r="C91" s="118" t="s">
        <v>107</v>
      </c>
      <c r="D91" s="119">
        <v>0</v>
      </c>
      <c r="E91" s="119">
        <v>0</v>
      </c>
      <c r="F91" s="119">
        <v>0</v>
      </c>
      <c r="G91" s="119">
        <v>0</v>
      </c>
      <c r="H91" s="119">
        <v>0</v>
      </c>
      <c r="I91" s="78">
        <v>0</v>
      </c>
      <c r="J91" s="78">
        <v>0</v>
      </c>
      <c r="K91" s="265">
        <v>0</v>
      </c>
    </row>
    <row r="92" spans="1:11">
      <c r="A92" s="118" t="s">
        <v>281</v>
      </c>
      <c r="B92" s="118" t="s">
        <v>394</v>
      </c>
      <c r="C92" s="118" t="s">
        <v>108</v>
      </c>
      <c r="D92" s="119">
        <v>1</v>
      </c>
      <c r="E92" s="119">
        <v>0</v>
      </c>
      <c r="F92" s="119">
        <v>0</v>
      </c>
      <c r="G92" s="119">
        <v>0</v>
      </c>
      <c r="H92" s="119">
        <v>1</v>
      </c>
      <c r="I92" s="78">
        <v>31465.279999999999</v>
      </c>
      <c r="J92" s="78">
        <v>983.29</v>
      </c>
      <c r="K92" s="265">
        <v>983.29000000000008</v>
      </c>
    </row>
    <row r="93" spans="1:11">
      <c r="A93" s="118" t="s">
        <v>281</v>
      </c>
      <c r="B93" s="118" t="s">
        <v>394</v>
      </c>
      <c r="C93" s="118" t="s">
        <v>109</v>
      </c>
      <c r="D93" s="119">
        <v>0</v>
      </c>
      <c r="E93" s="119">
        <v>0</v>
      </c>
      <c r="F93" s="119">
        <v>0</v>
      </c>
      <c r="G93" s="119">
        <v>0</v>
      </c>
      <c r="H93" s="119">
        <v>0</v>
      </c>
      <c r="I93" s="78">
        <v>0</v>
      </c>
      <c r="J93" s="78">
        <v>0</v>
      </c>
      <c r="K93" s="265">
        <v>0</v>
      </c>
    </row>
    <row r="94" spans="1:11">
      <c r="A94" s="118" t="s">
        <v>281</v>
      </c>
      <c r="B94" s="118" t="s">
        <v>394</v>
      </c>
      <c r="C94" s="118" t="s">
        <v>110</v>
      </c>
      <c r="D94" s="119">
        <v>0</v>
      </c>
      <c r="E94" s="119">
        <v>0</v>
      </c>
      <c r="F94" s="119">
        <v>0</v>
      </c>
      <c r="G94" s="119">
        <v>0</v>
      </c>
      <c r="H94" s="119">
        <v>0</v>
      </c>
      <c r="I94" s="78">
        <v>0</v>
      </c>
      <c r="J94" s="78">
        <v>0</v>
      </c>
      <c r="K94" s="265">
        <v>0</v>
      </c>
    </row>
    <row r="95" spans="1:11">
      <c r="A95" s="118" t="s">
        <v>281</v>
      </c>
      <c r="B95" s="118" t="s">
        <v>394</v>
      </c>
      <c r="C95" s="118" t="s">
        <v>111</v>
      </c>
      <c r="D95" s="119">
        <v>0</v>
      </c>
      <c r="E95" s="119">
        <v>0</v>
      </c>
      <c r="F95" s="119">
        <v>0</v>
      </c>
      <c r="G95" s="119">
        <v>0</v>
      </c>
      <c r="H95" s="119">
        <v>0</v>
      </c>
      <c r="I95" s="78">
        <v>0</v>
      </c>
      <c r="J95" s="78">
        <v>0</v>
      </c>
      <c r="K95" s="265">
        <v>0</v>
      </c>
    </row>
    <row r="96" spans="1:11">
      <c r="A96" s="118" t="s">
        <v>281</v>
      </c>
      <c r="B96" s="118" t="s">
        <v>394</v>
      </c>
      <c r="C96" s="118" t="s">
        <v>112</v>
      </c>
      <c r="D96" s="119">
        <v>0</v>
      </c>
      <c r="E96" s="119">
        <v>0</v>
      </c>
      <c r="F96" s="119">
        <v>0</v>
      </c>
      <c r="G96" s="119">
        <v>0</v>
      </c>
      <c r="H96" s="119">
        <v>0</v>
      </c>
      <c r="I96" s="78">
        <v>0</v>
      </c>
      <c r="J96" s="78">
        <v>0</v>
      </c>
      <c r="K96" s="265">
        <v>0</v>
      </c>
    </row>
    <row r="97" spans="1:11">
      <c r="A97" s="118" t="s">
        <v>281</v>
      </c>
      <c r="B97" s="118" t="s">
        <v>394</v>
      </c>
      <c r="C97" s="118" t="s">
        <v>120</v>
      </c>
      <c r="D97" s="119">
        <v>0</v>
      </c>
      <c r="E97" s="119">
        <v>0</v>
      </c>
      <c r="F97" s="119">
        <v>0</v>
      </c>
      <c r="G97" s="119">
        <v>0</v>
      </c>
      <c r="H97" s="119">
        <v>0</v>
      </c>
      <c r="I97" s="78">
        <v>0</v>
      </c>
      <c r="J97" s="78">
        <v>0</v>
      </c>
      <c r="K97" s="265">
        <v>0</v>
      </c>
    </row>
    <row r="98" spans="1:11">
      <c r="A98" s="118" t="s">
        <v>281</v>
      </c>
      <c r="B98" s="118" t="s">
        <v>394</v>
      </c>
      <c r="C98" s="118" t="s">
        <v>121</v>
      </c>
      <c r="D98" s="119">
        <v>0</v>
      </c>
      <c r="E98" s="119">
        <v>0</v>
      </c>
      <c r="F98" s="119">
        <v>0</v>
      </c>
      <c r="G98" s="119">
        <v>0</v>
      </c>
      <c r="H98" s="119">
        <v>0</v>
      </c>
      <c r="I98" s="78">
        <v>0</v>
      </c>
      <c r="J98" s="78">
        <v>0</v>
      </c>
      <c r="K98" s="265">
        <v>0</v>
      </c>
    </row>
    <row r="99" spans="1:11">
      <c r="A99" s="118" t="s">
        <v>281</v>
      </c>
      <c r="B99" s="118" t="s">
        <v>394</v>
      </c>
      <c r="C99" s="118" t="s">
        <v>122</v>
      </c>
      <c r="D99" s="119">
        <v>0</v>
      </c>
      <c r="E99" s="119">
        <v>0</v>
      </c>
      <c r="F99" s="119">
        <v>0</v>
      </c>
      <c r="G99" s="119">
        <v>0</v>
      </c>
      <c r="H99" s="119">
        <v>0</v>
      </c>
      <c r="I99" s="78">
        <v>0</v>
      </c>
      <c r="J99" s="78">
        <v>0</v>
      </c>
      <c r="K99" s="265">
        <v>0</v>
      </c>
    </row>
    <row r="100" spans="1:11">
      <c r="A100" s="118" t="s">
        <v>281</v>
      </c>
      <c r="B100" s="118" t="s">
        <v>394</v>
      </c>
      <c r="C100" s="118" t="s">
        <v>463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78">
        <v>0</v>
      </c>
      <c r="J100" s="78">
        <v>0</v>
      </c>
      <c r="K100" s="265">
        <v>0</v>
      </c>
    </row>
    <row r="101" spans="1:11">
      <c r="A101" s="118" t="s">
        <v>281</v>
      </c>
      <c r="B101" s="118" t="s">
        <v>394</v>
      </c>
      <c r="C101" s="118" t="s">
        <v>540</v>
      </c>
      <c r="D101" s="119">
        <v>1</v>
      </c>
      <c r="E101" s="119">
        <v>0</v>
      </c>
      <c r="F101" s="119">
        <v>1</v>
      </c>
      <c r="G101" s="119">
        <v>0</v>
      </c>
      <c r="H101" s="119">
        <v>2</v>
      </c>
      <c r="I101" s="78">
        <v>31961</v>
      </c>
      <c r="J101" s="78">
        <v>1479.01</v>
      </c>
      <c r="K101" s="265">
        <v>739.51</v>
      </c>
    </row>
    <row r="102" spans="1:11">
      <c r="A102" s="118" t="s">
        <v>284</v>
      </c>
      <c r="B102" s="118" t="s">
        <v>395</v>
      </c>
      <c r="C102" s="118" t="s">
        <v>86</v>
      </c>
      <c r="D102" s="119">
        <v>0</v>
      </c>
      <c r="E102" s="119">
        <v>2</v>
      </c>
      <c r="F102" s="119">
        <v>0</v>
      </c>
      <c r="G102" s="119">
        <v>0</v>
      </c>
      <c r="H102" s="119">
        <v>2</v>
      </c>
      <c r="I102" s="78">
        <v>0</v>
      </c>
      <c r="J102" s="78">
        <v>508.06</v>
      </c>
      <c r="K102" s="265">
        <v>254.03</v>
      </c>
    </row>
    <row r="103" spans="1:11">
      <c r="A103" s="118" t="s">
        <v>284</v>
      </c>
      <c r="B103" s="118" t="s">
        <v>395</v>
      </c>
      <c r="C103" s="118" t="s">
        <v>87</v>
      </c>
      <c r="D103" s="119">
        <v>0</v>
      </c>
      <c r="E103" s="119">
        <v>1</v>
      </c>
      <c r="F103" s="119">
        <v>0</v>
      </c>
      <c r="G103" s="119">
        <v>0</v>
      </c>
      <c r="H103" s="119">
        <v>1</v>
      </c>
      <c r="I103" s="78">
        <v>0</v>
      </c>
      <c r="J103" s="78">
        <v>508.45</v>
      </c>
      <c r="K103" s="265">
        <v>508.45</v>
      </c>
    </row>
    <row r="104" spans="1:11">
      <c r="A104" s="118" t="s">
        <v>284</v>
      </c>
      <c r="B104" s="118" t="s">
        <v>395</v>
      </c>
      <c r="C104" s="118" t="s">
        <v>106</v>
      </c>
      <c r="D104" s="119">
        <v>0</v>
      </c>
      <c r="E104" s="119">
        <v>0</v>
      </c>
      <c r="F104" s="119">
        <v>0</v>
      </c>
      <c r="G104" s="119">
        <v>0</v>
      </c>
      <c r="H104" s="119">
        <v>0</v>
      </c>
      <c r="I104" s="78">
        <v>0</v>
      </c>
      <c r="J104" s="78">
        <v>0</v>
      </c>
      <c r="K104" s="265">
        <v>0</v>
      </c>
    </row>
    <row r="105" spans="1:11">
      <c r="A105" s="118" t="s">
        <v>284</v>
      </c>
      <c r="B105" s="118" t="s">
        <v>395</v>
      </c>
      <c r="C105" s="118" t="s">
        <v>107</v>
      </c>
      <c r="D105" s="119">
        <v>2</v>
      </c>
      <c r="E105" s="119">
        <v>0</v>
      </c>
      <c r="F105" s="119">
        <v>0</v>
      </c>
      <c r="G105" s="119">
        <v>0</v>
      </c>
      <c r="H105" s="119">
        <v>2</v>
      </c>
      <c r="I105" s="78">
        <v>0</v>
      </c>
      <c r="J105" s="78">
        <v>2410.48</v>
      </c>
      <c r="K105" s="265">
        <v>1205.24</v>
      </c>
    </row>
    <row r="106" spans="1:11">
      <c r="A106" s="118" t="s">
        <v>284</v>
      </c>
      <c r="B106" s="118" t="s">
        <v>395</v>
      </c>
      <c r="C106" s="118" t="s">
        <v>108</v>
      </c>
      <c r="D106" s="119">
        <v>3</v>
      </c>
      <c r="E106" s="119">
        <v>0</v>
      </c>
      <c r="F106" s="119">
        <v>0</v>
      </c>
      <c r="G106" s="119">
        <v>0</v>
      </c>
      <c r="H106" s="119">
        <v>3</v>
      </c>
      <c r="I106" s="78">
        <v>0</v>
      </c>
      <c r="J106" s="78">
        <v>4530.41</v>
      </c>
      <c r="K106" s="265">
        <v>1510.14</v>
      </c>
    </row>
    <row r="107" spans="1:11">
      <c r="A107" s="118" t="s">
        <v>284</v>
      </c>
      <c r="B107" s="118" t="s">
        <v>395</v>
      </c>
      <c r="C107" s="118" t="s">
        <v>109</v>
      </c>
      <c r="D107" s="119">
        <v>3</v>
      </c>
      <c r="E107" s="119">
        <v>0</v>
      </c>
      <c r="F107" s="119">
        <v>0</v>
      </c>
      <c r="G107" s="119">
        <v>0</v>
      </c>
      <c r="H107" s="119">
        <v>3</v>
      </c>
      <c r="I107" s="78">
        <v>0</v>
      </c>
      <c r="J107" s="78">
        <v>2998.61</v>
      </c>
      <c r="K107" s="265">
        <v>999.54000000000008</v>
      </c>
    </row>
    <row r="108" spans="1:11">
      <c r="A108" s="118" t="s">
        <v>284</v>
      </c>
      <c r="B108" s="118" t="s">
        <v>395</v>
      </c>
      <c r="C108" s="118" t="s">
        <v>110</v>
      </c>
      <c r="D108" s="119">
        <v>1</v>
      </c>
      <c r="E108" s="119">
        <v>0</v>
      </c>
      <c r="F108" s="119">
        <v>0</v>
      </c>
      <c r="G108" s="119">
        <v>0</v>
      </c>
      <c r="H108" s="119">
        <v>1</v>
      </c>
      <c r="I108" s="78">
        <v>0</v>
      </c>
      <c r="J108" s="78">
        <v>964.55</v>
      </c>
      <c r="K108" s="265">
        <v>964.55</v>
      </c>
    </row>
    <row r="109" spans="1:11">
      <c r="A109" s="118" t="s">
        <v>284</v>
      </c>
      <c r="B109" s="118" t="s">
        <v>395</v>
      </c>
      <c r="C109" s="118" t="s">
        <v>111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78">
        <v>0</v>
      </c>
      <c r="J109" s="78">
        <v>0</v>
      </c>
      <c r="K109" s="265">
        <v>0</v>
      </c>
    </row>
    <row r="110" spans="1:11">
      <c r="A110" s="118" t="s">
        <v>284</v>
      </c>
      <c r="B110" s="118" t="s">
        <v>395</v>
      </c>
      <c r="C110" s="118" t="s">
        <v>112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78">
        <v>0</v>
      </c>
      <c r="J110" s="78">
        <v>0</v>
      </c>
      <c r="K110" s="265">
        <v>0</v>
      </c>
    </row>
    <row r="111" spans="1:11">
      <c r="A111" s="118" t="s">
        <v>284</v>
      </c>
      <c r="B111" s="118" t="s">
        <v>395</v>
      </c>
      <c r="C111" s="118" t="s">
        <v>120</v>
      </c>
      <c r="D111" s="119">
        <v>0</v>
      </c>
      <c r="E111" s="119">
        <v>0</v>
      </c>
      <c r="F111" s="119">
        <v>0</v>
      </c>
      <c r="G111" s="119">
        <v>0</v>
      </c>
      <c r="H111" s="119">
        <v>0</v>
      </c>
      <c r="I111" s="78">
        <v>0</v>
      </c>
      <c r="J111" s="78">
        <v>0</v>
      </c>
      <c r="K111" s="265">
        <v>0</v>
      </c>
    </row>
    <row r="112" spans="1:11">
      <c r="A112" s="118" t="s">
        <v>284</v>
      </c>
      <c r="B112" s="118" t="s">
        <v>395</v>
      </c>
      <c r="C112" s="118" t="s">
        <v>121</v>
      </c>
      <c r="D112" s="119">
        <v>0</v>
      </c>
      <c r="E112" s="119">
        <v>0</v>
      </c>
      <c r="F112" s="119">
        <v>0</v>
      </c>
      <c r="G112" s="119">
        <v>0</v>
      </c>
      <c r="H112" s="119">
        <v>0</v>
      </c>
      <c r="I112" s="78">
        <v>0</v>
      </c>
      <c r="J112" s="78">
        <v>0</v>
      </c>
      <c r="K112" s="265">
        <v>0</v>
      </c>
    </row>
    <row r="113" spans="1:11">
      <c r="A113" s="118" t="s">
        <v>284</v>
      </c>
      <c r="B113" s="118" t="s">
        <v>395</v>
      </c>
      <c r="C113" s="118" t="s">
        <v>122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78">
        <v>0</v>
      </c>
      <c r="J113" s="78">
        <v>0</v>
      </c>
      <c r="K113" s="265">
        <v>0</v>
      </c>
    </row>
    <row r="114" spans="1:11">
      <c r="A114" s="118" t="s">
        <v>284</v>
      </c>
      <c r="B114" s="118" t="s">
        <v>395</v>
      </c>
      <c r="C114" s="118" t="s">
        <v>463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78">
        <v>0</v>
      </c>
      <c r="J114" s="78">
        <v>0</v>
      </c>
      <c r="K114" s="265">
        <v>0</v>
      </c>
    </row>
    <row r="115" spans="1:11">
      <c r="A115" s="118" t="s">
        <v>284</v>
      </c>
      <c r="B115" s="118" t="s">
        <v>395</v>
      </c>
      <c r="C115" s="118" t="s">
        <v>540</v>
      </c>
      <c r="D115" s="119">
        <v>9</v>
      </c>
      <c r="E115" s="119">
        <v>3</v>
      </c>
      <c r="F115" s="119">
        <v>0</v>
      </c>
      <c r="G115" s="119">
        <v>0</v>
      </c>
      <c r="H115" s="119">
        <v>12</v>
      </c>
      <c r="I115" s="78">
        <v>0</v>
      </c>
      <c r="J115" s="78">
        <v>11920.56</v>
      </c>
      <c r="K115" s="265">
        <v>993.38</v>
      </c>
    </row>
    <row r="116" spans="1:11">
      <c r="A116" s="118" t="s">
        <v>439</v>
      </c>
      <c r="B116" s="118" t="s">
        <v>413</v>
      </c>
      <c r="C116" s="118" t="s">
        <v>86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78">
        <v>0</v>
      </c>
      <c r="J116" s="78">
        <v>0</v>
      </c>
      <c r="K116" s="265">
        <v>0</v>
      </c>
    </row>
    <row r="117" spans="1:11">
      <c r="A117" s="118" t="s">
        <v>439</v>
      </c>
      <c r="B117" s="118" t="s">
        <v>413</v>
      </c>
      <c r="C117" s="118" t="s">
        <v>87</v>
      </c>
      <c r="D117" s="119">
        <v>1</v>
      </c>
      <c r="E117" s="119">
        <v>0</v>
      </c>
      <c r="F117" s="119">
        <v>16</v>
      </c>
      <c r="G117" s="119">
        <v>0</v>
      </c>
      <c r="H117" s="119">
        <v>17</v>
      </c>
      <c r="I117" s="78">
        <v>74909.52</v>
      </c>
      <c r="J117" s="78">
        <v>8801.77</v>
      </c>
      <c r="K117" s="265">
        <v>517.75</v>
      </c>
    </row>
    <row r="118" spans="1:11">
      <c r="A118" s="118" t="s">
        <v>439</v>
      </c>
      <c r="B118" s="118" t="s">
        <v>413</v>
      </c>
      <c r="C118" s="118" t="s">
        <v>106</v>
      </c>
      <c r="D118" s="119">
        <v>1</v>
      </c>
      <c r="E118" s="119">
        <v>0</v>
      </c>
      <c r="F118" s="119">
        <v>23</v>
      </c>
      <c r="G118" s="119">
        <v>0</v>
      </c>
      <c r="H118" s="119">
        <v>24</v>
      </c>
      <c r="I118" s="78">
        <v>77901.61</v>
      </c>
      <c r="J118" s="78">
        <v>12225.26</v>
      </c>
      <c r="K118" s="265">
        <v>509.39</v>
      </c>
    </row>
    <row r="119" spans="1:11">
      <c r="A119" s="118" t="s">
        <v>439</v>
      </c>
      <c r="B119" s="118" t="s">
        <v>413</v>
      </c>
      <c r="C119" s="118" t="s">
        <v>107</v>
      </c>
      <c r="D119" s="119">
        <v>0</v>
      </c>
      <c r="E119" s="119">
        <v>0</v>
      </c>
      <c r="F119" s="119">
        <v>32</v>
      </c>
      <c r="G119" s="119">
        <v>0</v>
      </c>
      <c r="H119" s="119">
        <v>32</v>
      </c>
      <c r="I119" s="78">
        <v>68409.03</v>
      </c>
      <c r="J119" s="78">
        <v>16809.13</v>
      </c>
      <c r="K119" s="265">
        <v>525.29</v>
      </c>
    </row>
    <row r="120" spans="1:11">
      <c r="A120" s="118" t="s">
        <v>439</v>
      </c>
      <c r="B120" s="118" t="s">
        <v>413</v>
      </c>
      <c r="C120" s="118" t="s">
        <v>108</v>
      </c>
      <c r="D120" s="119">
        <v>6</v>
      </c>
      <c r="E120" s="119">
        <v>0</v>
      </c>
      <c r="F120" s="119">
        <v>28</v>
      </c>
      <c r="G120" s="119">
        <v>0</v>
      </c>
      <c r="H120" s="119">
        <v>34</v>
      </c>
      <c r="I120" s="78">
        <v>131580.03</v>
      </c>
      <c r="J120" s="78">
        <v>19523.53</v>
      </c>
      <c r="K120" s="265">
        <v>574.22</v>
      </c>
    </row>
    <row r="121" spans="1:11">
      <c r="A121" s="118" t="s">
        <v>439</v>
      </c>
      <c r="B121" s="118" t="s">
        <v>413</v>
      </c>
      <c r="C121" s="118" t="s">
        <v>109</v>
      </c>
      <c r="D121" s="119">
        <v>83</v>
      </c>
      <c r="E121" s="119">
        <v>0</v>
      </c>
      <c r="F121" s="119">
        <v>34</v>
      </c>
      <c r="G121" s="119">
        <v>0</v>
      </c>
      <c r="H121" s="119">
        <v>117</v>
      </c>
      <c r="I121" s="78">
        <v>671893.61</v>
      </c>
      <c r="J121" s="78">
        <v>68016.08</v>
      </c>
      <c r="K121" s="265">
        <v>581.33000000000004</v>
      </c>
    </row>
    <row r="122" spans="1:11">
      <c r="A122" s="118" t="s">
        <v>439</v>
      </c>
      <c r="B122" s="118" t="s">
        <v>413</v>
      </c>
      <c r="C122" s="118" t="s">
        <v>110</v>
      </c>
      <c r="D122" s="119">
        <v>11</v>
      </c>
      <c r="E122" s="119">
        <v>0</v>
      </c>
      <c r="F122" s="119">
        <v>2</v>
      </c>
      <c r="G122" s="119">
        <v>0</v>
      </c>
      <c r="H122" s="119">
        <v>13</v>
      </c>
      <c r="I122" s="78">
        <v>98236.13</v>
      </c>
      <c r="J122" s="78">
        <v>6661.68</v>
      </c>
      <c r="K122" s="265">
        <v>512.44000000000005</v>
      </c>
    </row>
    <row r="123" spans="1:11">
      <c r="A123" s="118" t="s">
        <v>439</v>
      </c>
      <c r="B123" s="118" t="s">
        <v>413</v>
      </c>
      <c r="C123" s="118" t="s">
        <v>111</v>
      </c>
      <c r="D123" s="119">
        <v>1</v>
      </c>
      <c r="E123" s="119">
        <v>0</v>
      </c>
      <c r="F123" s="119">
        <v>0</v>
      </c>
      <c r="G123" s="119">
        <v>0</v>
      </c>
      <c r="H123" s="119">
        <v>1</v>
      </c>
      <c r="I123" s="78">
        <v>13667.34</v>
      </c>
      <c r="J123" s="78">
        <v>558.11</v>
      </c>
      <c r="K123" s="265">
        <v>558.11</v>
      </c>
    </row>
    <row r="124" spans="1:11">
      <c r="A124" s="118" t="s">
        <v>439</v>
      </c>
      <c r="B124" s="118" t="s">
        <v>413</v>
      </c>
      <c r="C124" s="118" t="s">
        <v>112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78">
        <v>0</v>
      </c>
      <c r="J124" s="78">
        <v>0</v>
      </c>
      <c r="K124" s="265">
        <v>0</v>
      </c>
    </row>
    <row r="125" spans="1:11">
      <c r="A125" s="118" t="s">
        <v>439</v>
      </c>
      <c r="B125" s="118" t="s">
        <v>413</v>
      </c>
      <c r="C125" s="118" t="s">
        <v>120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78">
        <v>0</v>
      </c>
      <c r="J125" s="78">
        <v>0</v>
      </c>
      <c r="K125" s="265">
        <v>0</v>
      </c>
    </row>
    <row r="126" spans="1:11">
      <c r="A126" s="118" t="s">
        <v>439</v>
      </c>
      <c r="B126" s="118" t="s">
        <v>413</v>
      </c>
      <c r="C126" s="118" t="s">
        <v>121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78">
        <v>0</v>
      </c>
      <c r="J126" s="78">
        <v>0</v>
      </c>
      <c r="K126" s="265">
        <v>0</v>
      </c>
    </row>
    <row r="127" spans="1:11">
      <c r="A127" s="118" t="s">
        <v>439</v>
      </c>
      <c r="B127" s="118" t="s">
        <v>413</v>
      </c>
      <c r="C127" s="118" t="s">
        <v>122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78">
        <v>0</v>
      </c>
      <c r="J127" s="78">
        <v>0</v>
      </c>
      <c r="K127" s="265">
        <v>0</v>
      </c>
    </row>
    <row r="128" spans="1:11">
      <c r="A128" s="118" t="s">
        <v>439</v>
      </c>
      <c r="B128" s="118" t="s">
        <v>413</v>
      </c>
      <c r="C128" s="118" t="s">
        <v>463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78">
        <v>0</v>
      </c>
      <c r="J128" s="78">
        <v>0</v>
      </c>
      <c r="K128" s="265">
        <v>0</v>
      </c>
    </row>
    <row r="129" spans="1:11">
      <c r="A129" s="118" t="s">
        <v>439</v>
      </c>
      <c r="B129" s="118" t="s">
        <v>413</v>
      </c>
      <c r="C129" s="118" t="s">
        <v>540</v>
      </c>
      <c r="D129" s="119">
        <v>103</v>
      </c>
      <c r="E129" s="119">
        <v>0</v>
      </c>
      <c r="F129" s="119">
        <v>135</v>
      </c>
      <c r="G129" s="119">
        <v>0</v>
      </c>
      <c r="H129" s="119">
        <v>238</v>
      </c>
      <c r="I129" s="78">
        <v>1136597.27</v>
      </c>
      <c r="J129" s="78">
        <v>132595.56</v>
      </c>
      <c r="K129" s="265">
        <v>557.12</v>
      </c>
    </row>
    <row r="130" spans="1:11">
      <c r="A130" s="118" t="s">
        <v>431</v>
      </c>
      <c r="B130" s="118" t="s">
        <v>616</v>
      </c>
      <c r="C130" s="118" t="s">
        <v>86</v>
      </c>
      <c r="D130" s="119">
        <v>0</v>
      </c>
      <c r="E130" s="119">
        <v>0</v>
      </c>
      <c r="F130" s="119">
        <v>0</v>
      </c>
      <c r="G130" s="119">
        <v>0</v>
      </c>
      <c r="H130" s="119">
        <v>0</v>
      </c>
      <c r="I130" s="78">
        <v>0</v>
      </c>
      <c r="J130" s="78">
        <v>0</v>
      </c>
      <c r="K130" s="265">
        <v>0</v>
      </c>
    </row>
    <row r="131" spans="1:11">
      <c r="A131" s="118" t="s">
        <v>431</v>
      </c>
      <c r="B131" s="118" t="s">
        <v>616</v>
      </c>
      <c r="C131" s="118" t="s">
        <v>87</v>
      </c>
      <c r="D131" s="119">
        <v>0</v>
      </c>
      <c r="E131" s="119">
        <v>1</v>
      </c>
      <c r="F131" s="119">
        <v>7</v>
      </c>
      <c r="G131" s="119">
        <v>0</v>
      </c>
      <c r="H131" s="119">
        <v>8</v>
      </c>
      <c r="I131" s="78">
        <v>4159.4799999999996</v>
      </c>
      <c r="J131" s="78">
        <v>1793.65</v>
      </c>
      <c r="K131" s="265">
        <v>224.21</v>
      </c>
    </row>
    <row r="132" spans="1:11">
      <c r="A132" s="118" t="s">
        <v>431</v>
      </c>
      <c r="B132" s="118" t="s">
        <v>616</v>
      </c>
      <c r="C132" s="118" t="s">
        <v>106</v>
      </c>
      <c r="D132" s="119">
        <v>8</v>
      </c>
      <c r="E132" s="119">
        <v>1</v>
      </c>
      <c r="F132" s="119">
        <v>8</v>
      </c>
      <c r="G132" s="119">
        <v>0</v>
      </c>
      <c r="H132" s="119">
        <v>17</v>
      </c>
      <c r="I132" s="78">
        <v>811.85</v>
      </c>
      <c r="J132" s="78">
        <v>4497.9799999999996</v>
      </c>
      <c r="K132" s="265">
        <v>264.59000000000003</v>
      </c>
    </row>
    <row r="133" spans="1:11">
      <c r="A133" s="118" t="s">
        <v>431</v>
      </c>
      <c r="B133" s="118" t="s">
        <v>616</v>
      </c>
      <c r="C133" s="118" t="s">
        <v>107</v>
      </c>
      <c r="D133" s="119">
        <v>62</v>
      </c>
      <c r="E133" s="119">
        <v>1</v>
      </c>
      <c r="F133" s="119">
        <v>7</v>
      </c>
      <c r="G133" s="119">
        <v>0</v>
      </c>
      <c r="H133" s="119">
        <v>70</v>
      </c>
      <c r="I133" s="78">
        <v>10836.29</v>
      </c>
      <c r="J133" s="78">
        <v>18924.240000000002</v>
      </c>
      <c r="K133" s="265">
        <v>270.35000000000002</v>
      </c>
    </row>
    <row r="134" spans="1:11">
      <c r="A134" s="118" t="s">
        <v>431</v>
      </c>
      <c r="B134" s="118" t="s">
        <v>616</v>
      </c>
      <c r="C134" s="118" t="s">
        <v>108</v>
      </c>
      <c r="D134" s="119">
        <v>108</v>
      </c>
      <c r="E134" s="119">
        <v>3</v>
      </c>
      <c r="F134" s="119">
        <v>6</v>
      </c>
      <c r="G134" s="119">
        <v>0</v>
      </c>
      <c r="H134" s="119">
        <v>117</v>
      </c>
      <c r="I134" s="78">
        <v>23640.76</v>
      </c>
      <c r="J134" s="78">
        <v>29000.28</v>
      </c>
      <c r="K134" s="265">
        <v>247.87</v>
      </c>
    </row>
    <row r="135" spans="1:11">
      <c r="A135" s="118" t="s">
        <v>431</v>
      </c>
      <c r="B135" s="118" t="s">
        <v>616</v>
      </c>
      <c r="C135" s="118" t="s">
        <v>109</v>
      </c>
      <c r="D135" s="119">
        <v>81</v>
      </c>
      <c r="E135" s="119">
        <v>0</v>
      </c>
      <c r="F135" s="119">
        <v>1</v>
      </c>
      <c r="G135" s="119">
        <v>0</v>
      </c>
      <c r="H135" s="119">
        <v>82</v>
      </c>
      <c r="I135" s="78">
        <v>14774.34</v>
      </c>
      <c r="J135" s="78">
        <v>21333.27</v>
      </c>
      <c r="K135" s="265">
        <v>260.16000000000003</v>
      </c>
    </row>
    <row r="136" spans="1:11">
      <c r="A136" s="118" t="s">
        <v>431</v>
      </c>
      <c r="B136" s="118" t="s">
        <v>616</v>
      </c>
      <c r="C136" s="118" t="s">
        <v>110</v>
      </c>
      <c r="D136" s="119">
        <v>24</v>
      </c>
      <c r="E136" s="119">
        <v>0</v>
      </c>
      <c r="F136" s="119">
        <v>0</v>
      </c>
      <c r="G136" s="119">
        <v>0</v>
      </c>
      <c r="H136" s="119">
        <v>24</v>
      </c>
      <c r="I136" s="78">
        <v>20779.3</v>
      </c>
      <c r="J136" s="78">
        <v>6514.65</v>
      </c>
      <c r="K136" s="265">
        <v>271.44</v>
      </c>
    </row>
    <row r="137" spans="1:11">
      <c r="A137" s="118" t="s">
        <v>431</v>
      </c>
      <c r="B137" s="118" t="s">
        <v>616</v>
      </c>
      <c r="C137" s="118" t="s">
        <v>111</v>
      </c>
      <c r="D137" s="119">
        <v>2</v>
      </c>
      <c r="E137" s="119">
        <v>0</v>
      </c>
      <c r="F137" s="119">
        <v>0</v>
      </c>
      <c r="G137" s="119">
        <v>0</v>
      </c>
      <c r="H137" s="119">
        <v>2</v>
      </c>
      <c r="I137" s="78">
        <v>0</v>
      </c>
      <c r="J137" s="78">
        <v>360.43</v>
      </c>
      <c r="K137" s="265">
        <v>180.22</v>
      </c>
    </row>
    <row r="138" spans="1:11">
      <c r="A138" s="118" t="s">
        <v>431</v>
      </c>
      <c r="B138" s="118" t="s">
        <v>616</v>
      </c>
      <c r="C138" s="118" t="s">
        <v>112</v>
      </c>
      <c r="D138" s="119">
        <v>0</v>
      </c>
      <c r="E138" s="119">
        <v>0</v>
      </c>
      <c r="F138" s="119">
        <v>0</v>
      </c>
      <c r="G138" s="119">
        <v>0</v>
      </c>
      <c r="H138" s="119">
        <v>0</v>
      </c>
      <c r="I138" s="78">
        <v>0</v>
      </c>
      <c r="J138" s="78">
        <v>0</v>
      </c>
      <c r="K138" s="265">
        <v>0</v>
      </c>
    </row>
    <row r="139" spans="1:11">
      <c r="A139" s="118" t="s">
        <v>431</v>
      </c>
      <c r="B139" s="118" t="s">
        <v>616</v>
      </c>
      <c r="C139" s="118" t="s">
        <v>120</v>
      </c>
      <c r="D139" s="119">
        <v>0</v>
      </c>
      <c r="E139" s="119">
        <v>0</v>
      </c>
      <c r="F139" s="119">
        <v>0</v>
      </c>
      <c r="G139" s="119">
        <v>0</v>
      </c>
      <c r="H139" s="119">
        <v>0</v>
      </c>
      <c r="I139" s="78">
        <v>0</v>
      </c>
      <c r="J139" s="78">
        <v>0</v>
      </c>
      <c r="K139" s="265">
        <v>0</v>
      </c>
    </row>
    <row r="140" spans="1:11">
      <c r="A140" s="118" t="s">
        <v>431</v>
      </c>
      <c r="B140" s="118" t="s">
        <v>616</v>
      </c>
      <c r="C140" s="118" t="s">
        <v>121</v>
      </c>
      <c r="D140" s="119">
        <v>0</v>
      </c>
      <c r="E140" s="119">
        <v>0</v>
      </c>
      <c r="F140" s="119">
        <v>0</v>
      </c>
      <c r="G140" s="119">
        <v>0</v>
      </c>
      <c r="H140" s="119">
        <v>0</v>
      </c>
      <c r="I140" s="78">
        <v>0</v>
      </c>
      <c r="J140" s="78">
        <v>0</v>
      </c>
      <c r="K140" s="265">
        <v>0</v>
      </c>
    </row>
    <row r="141" spans="1:11">
      <c r="A141" s="118" t="s">
        <v>431</v>
      </c>
      <c r="B141" s="118" t="s">
        <v>616</v>
      </c>
      <c r="C141" s="118" t="s">
        <v>122</v>
      </c>
      <c r="D141" s="119">
        <v>0</v>
      </c>
      <c r="E141" s="119">
        <v>0</v>
      </c>
      <c r="F141" s="119">
        <v>0</v>
      </c>
      <c r="G141" s="119">
        <v>0</v>
      </c>
      <c r="H141" s="119">
        <v>0</v>
      </c>
      <c r="I141" s="78">
        <v>0</v>
      </c>
      <c r="J141" s="78">
        <v>0</v>
      </c>
      <c r="K141" s="265">
        <v>0</v>
      </c>
    </row>
    <row r="142" spans="1:11">
      <c r="A142" s="118" t="s">
        <v>431</v>
      </c>
      <c r="B142" s="118" t="s">
        <v>616</v>
      </c>
      <c r="C142" s="118" t="s">
        <v>463</v>
      </c>
      <c r="D142" s="119">
        <v>0</v>
      </c>
      <c r="E142" s="119">
        <v>0</v>
      </c>
      <c r="F142" s="119">
        <v>0</v>
      </c>
      <c r="G142" s="119">
        <v>0</v>
      </c>
      <c r="H142" s="119">
        <v>0</v>
      </c>
      <c r="I142" s="78">
        <v>0</v>
      </c>
      <c r="J142" s="78">
        <v>0</v>
      </c>
      <c r="K142" s="265">
        <v>0</v>
      </c>
    </row>
    <row r="143" spans="1:11">
      <c r="A143" s="118" t="s">
        <v>431</v>
      </c>
      <c r="B143" s="118" t="s">
        <v>616</v>
      </c>
      <c r="C143" s="118" t="s">
        <v>540</v>
      </c>
      <c r="D143" s="119">
        <v>285</v>
      </c>
      <c r="E143" s="119">
        <v>6</v>
      </c>
      <c r="F143" s="119">
        <v>29</v>
      </c>
      <c r="G143" s="119">
        <v>0</v>
      </c>
      <c r="H143" s="119">
        <v>320</v>
      </c>
      <c r="I143" s="78">
        <v>75002.02</v>
      </c>
      <c r="J143" s="78">
        <v>82424.5</v>
      </c>
      <c r="K143" s="265">
        <v>257.58</v>
      </c>
    </row>
    <row r="144" spans="1:11">
      <c r="A144" s="118" t="s">
        <v>434</v>
      </c>
      <c r="B144" s="118" t="s">
        <v>407</v>
      </c>
      <c r="C144" s="118" t="s">
        <v>86</v>
      </c>
      <c r="D144" s="119">
        <v>0</v>
      </c>
      <c r="E144" s="119">
        <v>0</v>
      </c>
      <c r="F144" s="119">
        <v>0</v>
      </c>
      <c r="G144" s="119">
        <v>0</v>
      </c>
      <c r="H144" s="119">
        <v>0</v>
      </c>
      <c r="I144" s="78">
        <v>0</v>
      </c>
      <c r="J144" s="78">
        <v>0</v>
      </c>
      <c r="K144" s="265">
        <v>0</v>
      </c>
    </row>
    <row r="145" spans="1:11">
      <c r="A145" s="118" t="s">
        <v>434</v>
      </c>
      <c r="B145" s="118" t="s">
        <v>407</v>
      </c>
      <c r="C145" s="118" t="s">
        <v>87</v>
      </c>
      <c r="D145" s="119">
        <v>0</v>
      </c>
      <c r="E145" s="119">
        <v>0</v>
      </c>
      <c r="F145" s="119">
        <v>0</v>
      </c>
      <c r="G145" s="119">
        <v>0</v>
      </c>
      <c r="H145" s="119">
        <v>0</v>
      </c>
      <c r="I145" s="78">
        <v>0</v>
      </c>
      <c r="J145" s="78">
        <v>0</v>
      </c>
      <c r="K145" s="265">
        <v>0</v>
      </c>
    </row>
    <row r="146" spans="1:11">
      <c r="A146" s="118" t="s">
        <v>434</v>
      </c>
      <c r="B146" s="118" t="s">
        <v>407</v>
      </c>
      <c r="C146" s="118" t="s">
        <v>106</v>
      </c>
      <c r="D146" s="119">
        <v>0</v>
      </c>
      <c r="E146" s="119">
        <v>0</v>
      </c>
      <c r="F146" s="119">
        <v>0</v>
      </c>
      <c r="G146" s="119">
        <v>0</v>
      </c>
      <c r="H146" s="119">
        <v>0</v>
      </c>
      <c r="I146" s="78">
        <v>0</v>
      </c>
      <c r="J146" s="78">
        <v>0</v>
      </c>
      <c r="K146" s="265">
        <v>0</v>
      </c>
    </row>
    <row r="147" spans="1:11">
      <c r="A147" s="118" t="s">
        <v>434</v>
      </c>
      <c r="B147" s="118" t="s">
        <v>407</v>
      </c>
      <c r="C147" s="118" t="s">
        <v>107</v>
      </c>
      <c r="D147" s="119">
        <v>0</v>
      </c>
      <c r="E147" s="119">
        <v>0</v>
      </c>
      <c r="F147" s="119">
        <v>0</v>
      </c>
      <c r="G147" s="119">
        <v>0</v>
      </c>
      <c r="H147" s="119">
        <v>0</v>
      </c>
      <c r="I147" s="78">
        <v>0</v>
      </c>
      <c r="J147" s="78">
        <v>0</v>
      </c>
      <c r="K147" s="265">
        <v>0</v>
      </c>
    </row>
    <row r="148" spans="1:11">
      <c r="A148" s="118" t="s">
        <v>434</v>
      </c>
      <c r="B148" s="118" t="s">
        <v>407</v>
      </c>
      <c r="C148" s="118" t="s">
        <v>108</v>
      </c>
      <c r="D148" s="119">
        <v>0</v>
      </c>
      <c r="E148" s="119">
        <v>0</v>
      </c>
      <c r="F148" s="119">
        <v>0</v>
      </c>
      <c r="G148" s="119">
        <v>0</v>
      </c>
      <c r="H148" s="119">
        <v>0</v>
      </c>
      <c r="I148" s="78">
        <v>0</v>
      </c>
      <c r="J148" s="78">
        <v>0</v>
      </c>
      <c r="K148" s="265">
        <v>0</v>
      </c>
    </row>
    <row r="149" spans="1:11">
      <c r="A149" s="118" t="s">
        <v>434</v>
      </c>
      <c r="B149" s="118" t="s">
        <v>407</v>
      </c>
      <c r="C149" s="118" t="s">
        <v>109</v>
      </c>
      <c r="D149" s="119">
        <v>0</v>
      </c>
      <c r="E149" s="119">
        <v>0</v>
      </c>
      <c r="F149" s="119">
        <v>0</v>
      </c>
      <c r="G149" s="119">
        <v>0</v>
      </c>
      <c r="H149" s="119">
        <v>0</v>
      </c>
      <c r="I149" s="78">
        <v>0</v>
      </c>
      <c r="J149" s="78">
        <v>0</v>
      </c>
      <c r="K149" s="265">
        <v>0</v>
      </c>
    </row>
    <row r="150" spans="1:11">
      <c r="A150" s="118" t="s">
        <v>434</v>
      </c>
      <c r="B150" s="118" t="s">
        <v>407</v>
      </c>
      <c r="C150" s="118" t="s">
        <v>110</v>
      </c>
      <c r="D150" s="119">
        <v>0</v>
      </c>
      <c r="E150" s="119">
        <v>0</v>
      </c>
      <c r="F150" s="119">
        <v>0</v>
      </c>
      <c r="G150" s="119">
        <v>0</v>
      </c>
      <c r="H150" s="119">
        <v>0</v>
      </c>
      <c r="I150" s="78">
        <v>0</v>
      </c>
      <c r="J150" s="78">
        <v>0</v>
      </c>
      <c r="K150" s="265">
        <v>0</v>
      </c>
    </row>
    <row r="151" spans="1:11">
      <c r="A151" s="118" t="s">
        <v>434</v>
      </c>
      <c r="B151" s="118" t="s">
        <v>407</v>
      </c>
      <c r="C151" s="118" t="s">
        <v>111</v>
      </c>
      <c r="D151" s="119">
        <v>0</v>
      </c>
      <c r="E151" s="119">
        <v>0</v>
      </c>
      <c r="F151" s="119">
        <v>0</v>
      </c>
      <c r="G151" s="119">
        <v>0</v>
      </c>
      <c r="H151" s="119">
        <v>0</v>
      </c>
      <c r="I151" s="78">
        <v>0</v>
      </c>
      <c r="J151" s="78">
        <v>0</v>
      </c>
      <c r="K151" s="265">
        <v>0</v>
      </c>
    </row>
    <row r="152" spans="1:11">
      <c r="A152" s="118" t="s">
        <v>434</v>
      </c>
      <c r="B152" s="118" t="s">
        <v>407</v>
      </c>
      <c r="C152" s="118" t="s">
        <v>112</v>
      </c>
      <c r="D152" s="119">
        <v>0</v>
      </c>
      <c r="E152" s="119">
        <v>0</v>
      </c>
      <c r="F152" s="119">
        <v>0</v>
      </c>
      <c r="G152" s="119">
        <v>0</v>
      </c>
      <c r="H152" s="119">
        <v>0</v>
      </c>
      <c r="I152" s="78">
        <v>0</v>
      </c>
      <c r="J152" s="78">
        <v>0</v>
      </c>
      <c r="K152" s="265">
        <v>0</v>
      </c>
    </row>
    <row r="153" spans="1:11">
      <c r="A153" s="118" t="s">
        <v>434</v>
      </c>
      <c r="B153" s="118" t="s">
        <v>407</v>
      </c>
      <c r="C153" s="118" t="s">
        <v>120</v>
      </c>
      <c r="D153" s="119">
        <v>0</v>
      </c>
      <c r="E153" s="119">
        <v>0</v>
      </c>
      <c r="F153" s="119">
        <v>0</v>
      </c>
      <c r="G153" s="119">
        <v>0</v>
      </c>
      <c r="H153" s="119">
        <v>0</v>
      </c>
      <c r="I153" s="78">
        <v>0</v>
      </c>
      <c r="J153" s="78">
        <v>0</v>
      </c>
      <c r="K153" s="265">
        <v>0</v>
      </c>
    </row>
    <row r="154" spans="1:11">
      <c r="A154" s="118" t="s">
        <v>434</v>
      </c>
      <c r="B154" s="118" t="s">
        <v>407</v>
      </c>
      <c r="C154" s="118" t="s">
        <v>121</v>
      </c>
      <c r="D154" s="119">
        <v>0</v>
      </c>
      <c r="E154" s="119">
        <v>0</v>
      </c>
      <c r="F154" s="119">
        <v>0</v>
      </c>
      <c r="G154" s="119">
        <v>0</v>
      </c>
      <c r="H154" s="119">
        <v>0</v>
      </c>
      <c r="I154" s="78">
        <v>0</v>
      </c>
      <c r="J154" s="78">
        <v>0</v>
      </c>
      <c r="K154" s="265">
        <v>0</v>
      </c>
    </row>
    <row r="155" spans="1:11">
      <c r="A155" s="118" t="s">
        <v>434</v>
      </c>
      <c r="B155" s="118" t="s">
        <v>407</v>
      </c>
      <c r="C155" s="118" t="s">
        <v>122</v>
      </c>
      <c r="D155" s="119">
        <v>0</v>
      </c>
      <c r="E155" s="119">
        <v>0</v>
      </c>
      <c r="F155" s="119">
        <v>0</v>
      </c>
      <c r="G155" s="119">
        <v>0</v>
      </c>
      <c r="H155" s="119">
        <v>0</v>
      </c>
      <c r="I155" s="78">
        <v>0</v>
      </c>
      <c r="J155" s="78">
        <v>0</v>
      </c>
      <c r="K155" s="265">
        <v>0</v>
      </c>
    </row>
    <row r="156" spans="1:11">
      <c r="A156" s="118" t="s">
        <v>434</v>
      </c>
      <c r="B156" s="118" t="s">
        <v>407</v>
      </c>
      <c r="C156" s="118" t="s">
        <v>463</v>
      </c>
      <c r="D156" s="119">
        <v>0</v>
      </c>
      <c r="E156" s="119">
        <v>0</v>
      </c>
      <c r="F156" s="119">
        <v>0</v>
      </c>
      <c r="G156" s="119">
        <v>0</v>
      </c>
      <c r="H156" s="119">
        <v>0</v>
      </c>
      <c r="I156" s="78">
        <v>0</v>
      </c>
      <c r="J156" s="78">
        <v>0</v>
      </c>
      <c r="K156" s="265">
        <v>0</v>
      </c>
    </row>
    <row r="157" spans="1:11">
      <c r="A157" s="118" t="s">
        <v>434</v>
      </c>
      <c r="B157" s="118" t="s">
        <v>407</v>
      </c>
      <c r="C157" s="118" t="s">
        <v>540</v>
      </c>
      <c r="D157" s="119">
        <v>0</v>
      </c>
      <c r="E157" s="119">
        <v>0</v>
      </c>
      <c r="F157" s="119">
        <v>0</v>
      </c>
      <c r="G157" s="119">
        <v>0</v>
      </c>
      <c r="H157" s="119">
        <v>0</v>
      </c>
      <c r="I157" s="78">
        <v>0</v>
      </c>
      <c r="J157" s="78">
        <v>0</v>
      </c>
      <c r="K157" s="265">
        <v>0</v>
      </c>
    </row>
    <row r="158" spans="1:11">
      <c r="A158" s="118" t="s">
        <v>429</v>
      </c>
      <c r="B158" s="118" t="s">
        <v>642</v>
      </c>
      <c r="C158" s="118" t="s">
        <v>86</v>
      </c>
      <c r="D158" s="119">
        <v>0</v>
      </c>
      <c r="E158" s="119">
        <v>0</v>
      </c>
      <c r="F158" s="119">
        <v>0</v>
      </c>
      <c r="G158" s="119">
        <v>0</v>
      </c>
      <c r="H158" s="119">
        <v>0</v>
      </c>
      <c r="I158" s="78">
        <v>0</v>
      </c>
      <c r="J158" s="78">
        <v>0</v>
      </c>
      <c r="K158" s="265">
        <v>0</v>
      </c>
    </row>
    <row r="159" spans="1:11">
      <c r="A159" s="118" t="s">
        <v>429</v>
      </c>
      <c r="B159" s="118" t="s">
        <v>642</v>
      </c>
      <c r="C159" s="118" t="s">
        <v>87</v>
      </c>
      <c r="D159" s="119">
        <v>0</v>
      </c>
      <c r="E159" s="119">
        <v>0</v>
      </c>
      <c r="F159" s="119">
        <v>0</v>
      </c>
      <c r="G159" s="119">
        <v>0</v>
      </c>
      <c r="H159" s="119">
        <v>0</v>
      </c>
      <c r="I159" s="78">
        <v>0</v>
      </c>
      <c r="J159" s="78">
        <v>0</v>
      </c>
      <c r="K159" s="265">
        <v>0</v>
      </c>
    </row>
    <row r="160" spans="1:11">
      <c r="A160" s="118" t="s">
        <v>429</v>
      </c>
      <c r="B160" s="118" t="s">
        <v>642</v>
      </c>
      <c r="C160" s="118" t="s">
        <v>106</v>
      </c>
      <c r="D160" s="119">
        <v>0</v>
      </c>
      <c r="E160" s="119">
        <v>0</v>
      </c>
      <c r="F160" s="119">
        <v>0</v>
      </c>
      <c r="G160" s="119">
        <v>0</v>
      </c>
      <c r="H160" s="119">
        <v>0</v>
      </c>
      <c r="I160" s="78">
        <v>0</v>
      </c>
      <c r="J160" s="78">
        <v>0</v>
      </c>
      <c r="K160" s="265">
        <v>0</v>
      </c>
    </row>
    <row r="161" spans="1:11">
      <c r="A161" s="118" t="s">
        <v>429</v>
      </c>
      <c r="B161" s="118" t="s">
        <v>642</v>
      </c>
      <c r="C161" s="118" t="s">
        <v>107</v>
      </c>
      <c r="D161" s="119">
        <v>0</v>
      </c>
      <c r="E161" s="119">
        <v>0</v>
      </c>
      <c r="F161" s="119">
        <v>0</v>
      </c>
      <c r="G161" s="119">
        <v>0</v>
      </c>
      <c r="H161" s="119">
        <v>0</v>
      </c>
      <c r="I161" s="78">
        <v>0</v>
      </c>
      <c r="J161" s="78">
        <v>0</v>
      </c>
      <c r="K161" s="265">
        <v>0</v>
      </c>
    </row>
    <row r="162" spans="1:11">
      <c r="A162" s="118" t="s">
        <v>429</v>
      </c>
      <c r="B162" s="118" t="s">
        <v>642</v>
      </c>
      <c r="C162" s="118" t="s">
        <v>108</v>
      </c>
      <c r="D162" s="119">
        <v>0</v>
      </c>
      <c r="E162" s="119">
        <v>0</v>
      </c>
      <c r="F162" s="119">
        <v>0</v>
      </c>
      <c r="G162" s="119">
        <v>0</v>
      </c>
      <c r="H162" s="119">
        <v>0</v>
      </c>
      <c r="I162" s="78">
        <v>0</v>
      </c>
      <c r="J162" s="78">
        <v>0</v>
      </c>
      <c r="K162" s="265">
        <v>0</v>
      </c>
    </row>
    <row r="163" spans="1:11">
      <c r="A163" s="118" t="s">
        <v>429</v>
      </c>
      <c r="B163" s="118" t="s">
        <v>642</v>
      </c>
      <c r="C163" s="118" t="s">
        <v>109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78">
        <v>0</v>
      </c>
      <c r="J163" s="78">
        <v>0</v>
      </c>
      <c r="K163" s="265">
        <v>0</v>
      </c>
    </row>
    <row r="164" spans="1:11">
      <c r="A164" s="118" t="s">
        <v>429</v>
      </c>
      <c r="B164" s="118" t="s">
        <v>642</v>
      </c>
      <c r="C164" s="118" t="s">
        <v>110</v>
      </c>
      <c r="D164" s="119">
        <v>0</v>
      </c>
      <c r="E164" s="119">
        <v>0</v>
      </c>
      <c r="F164" s="119">
        <v>0</v>
      </c>
      <c r="G164" s="119">
        <v>0</v>
      </c>
      <c r="H164" s="119">
        <v>0</v>
      </c>
      <c r="I164" s="78">
        <v>0</v>
      </c>
      <c r="J164" s="78">
        <v>0</v>
      </c>
      <c r="K164" s="265">
        <v>0</v>
      </c>
    </row>
    <row r="165" spans="1:11">
      <c r="A165" s="118" t="s">
        <v>429</v>
      </c>
      <c r="B165" s="118" t="s">
        <v>642</v>
      </c>
      <c r="C165" s="118" t="s">
        <v>111</v>
      </c>
      <c r="D165" s="119">
        <v>0</v>
      </c>
      <c r="E165" s="119">
        <v>0</v>
      </c>
      <c r="F165" s="119">
        <v>0</v>
      </c>
      <c r="G165" s="119">
        <v>0</v>
      </c>
      <c r="H165" s="119">
        <v>0</v>
      </c>
      <c r="I165" s="78">
        <v>0</v>
      </c>
      <c r="J165" s="78">
        <v>0</v>
      </c>
      <c r="K165" s="265">
        <v>0</v>
      </c>
    </row>
    <row r="166" spans="1:11">
      <c r="A166" s="118" t="s">
        <v>429</v>
      </c>
      <c r="B166" s="118" t="s">
        <v>642</v>
      </c>
      <c r="C166" s="118" t="s">
        <v>112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78">
        <v>0</v>
      </c>
      <c r="J166" s="78">
        <v>0</v>
      </c>
      <c r="K166" s="265">
        <v>0</v>
      </c>
    </row>
    <row r="167" spans="1:11">
      <c r="A167" s="118" t="s">
        <v>429</v>
      </c>
      <c r="B167" s="118" t="s">
        <v>642</v>
      </c>
      <c r="C167" s="118" t="s">
        <v>120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78">
        <v>0</v>
      </c>
      <c r="J167" s="78">
        <v>0</v>
      </c>
      <c r="K167" s="265">
        <v>0</v>
      </c>
    </row>
    <row r="168" spans="1:11">
      <c r="A168" s="118" t="s">
        <v>429</v>
      </c>
      <c r="B168" s="118" t="s">
        <v>642</v>
      </c>
      <c r="C168" s="118" t="s">
        <v>121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78">
        <v>0</v>
      </c>
      <c r="J168" s="78">
        <v>0</v>
      </c>
      <c r="K168" s="265">
        <v>0</v>
      </c>
    </row>
    <row r="169" spans="1:11">
      <c r="A169" s="118" t="s">
        <v>429</v>
      </c>
      <c r="B169" s="118" t="s">
        <v>642</v>
      </c>
      <c r="C169" s="118" t="s">
        <v>122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78">
        <v>0</v>
      </c>
      <c r="J169" s="78">
        <v>0</v>
      </c>
      <c r="K169" s="265">
        <v>0</v>
      </c>
    </row>
    <row r="170" spans="1:11">
      <c r="A170" s="118" t="s">
        <v>429</v>
      </c>
      <c r="B170" s="118" t="s">
        <v>642</v>
      </c>
      <c r="C170" s="118" t="s">
        <v>463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78">
        <v>0</v>
      </c>
      <c r="J170" s="78">
        <v>0</v>
      </c>
      <c r="K170" s="265">
        <v>0</v>
      </c>
    </row>
    <row r="171" spans="1:11">
      <c r="A171" s="118" t="s">
        <v>429</v>
      </c>
      <c r="B171" s="118" t="s">
        <v>642</v>
      </c>
      <c r="C171" s="118" t="s">
        <v>540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78">
        <v>0</v>
      </c>
      <c r="J171" s="78">
        <v>0</v>
      </c>
      <c r="K171" s="265">
        <v>0</v>
      </c>
    </row>
    <row r="172" spans="1:11">
      <c r="A172" s="118" t="s">
        <v>311</v>
      </c>
      <c r="B172" s="118" t="s">
        <v>73</v>
      </c>
      <c r="C172" s="118" t="s">
        <v>86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78">
        <v>0</v>
      </c>
      <c r="J172" s="78">
        <v>0</v>
      </c>
      <c r="K172" s="265">
        <v>0</v>
      </c>
    </row>
    <row r="173" spans="1:11">
      <c r="A173" s="118" t="s">
        <v>311</v>
      </c>
      <c r="B173" s="118" t="s">
        <v>73</v>
      </c>
      <c r="C173" s="118" t="s">
        <v>87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78">
        <v>0</v>
      </c>
      <c r="J173" s="78">
        <v>0</v>
      </c>
      <c r="K173" s="265">
        <v>0</v>
      </c>
    </row>
    <row r="174" spans="1:11">
      <c r="A174" s="118" t="s">
        <v>311</v>
      </c>
      <c r="B174" s="118" t="s">
        <v>73</v>
      </c>
      <c r="C174" s="118" t="s">
        <v>106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78">
        <v>0</v>
      </c>
      <c r="J174" s="78">
        <v>0</v>
      </c>
      <c r="K174" s="265">
        <v>0</v>
      </c>
    </row>
    <row r="175" spans="1:11">
      <c r="A175" s="118" t="s">
        <v>311</v>
      </c>
      <c r="B175" s="118" t="s">
        <v>73</v>
      </c>
      <c r="C175" s="118" t="s">
        <v>107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78">
        <v>0</v>
      </c>
      <c r="J175" s="78">
        <v>0</v>
      </c>
      <c r="K175" s="265">
        <v>0</v>
      </c>
    </row>
    <row r="176" spans="1:11">
      <c r="A176" s="118" t="s">
        <v>311</v>
      </c>
      <c r="B176" s="118" t="s">
        <v>73</v>
      </c>
      <c r="C176" s="118" t="s">
        <v>108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78">
        <v>0</v>
      </c>
      <c r="J176" s="78">
        <v>0</v>
      </c>
      <c r="K176" s="265">
        <v>0</v>
      </c>
    </row>
    <row r="177" spans="1:11">
      <c r="A177" s="118" t="s">
        <v>311</v>
      </c>
      <c r="B177" s="118" t="s">
        <v>73</v>
      </c>
      <c r="C177" s="118" t="s">
        <v>109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78">
        <v>0</v>
      </c>
      <c r="J177" s="78">
        <v>0</v>
      </c>
      <c r="K177" s="265">
        <v>0</v>
      </c>
    </row>
    <row r="178" spans="1:11">
      <c r="A178" s="118" t="s">
        <v>311</v>
      </c>
      <c r="B178" s="118" t="s">
        <v>73</v>
      </c>
      <c r="C178" s="118" t="s">
        <v>110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78">
        <v>0</v>
      </c>
      <c r="J178" s="78">
        <v>0</v>
      </c>
      <c r="K178" s="265">
        <v>0</v>
      </c>
    </row>
    <row r="179" spans="1:11">
      <c r="A179" s="118" t="s">
        <v>311</v>
      </c>
      <c r="B179" s="118" t="s">
        <v>73</v>
      </c>
      <c r="C179" s="118" t="s">
        <v>111</v>
      </c>
      <c r="D179" s="119">
        <v>0</v>
      </c>
      <c r="E179" s="119">
        <v>0</v>
      </c>
      <c r="F179" s="119">
        <v>0</v>
      </c>
      <c r="G179" s="119">
        <v>0</v>
      </c>
      <c r="H179" s="119">
        <v>0</v>
      </c>
      <c r="I179" s="78">
        <v>0</v>
      </c>
      <c r="J179" s="78">
        <v>0</v>
      </c>
      <c r="K179" s="265">
        <v>0</v>
      </c>
    </row>
    <row r="180" spans="1:11">
      <c r="A180" s="118" t="s">
        <v>311</v>
      </c>
      <c r="B180" s="118" t="s">
        <v>73</v>
      </c>
      <c r="C180" s="118" t="s">
        <v>112</v>
      </c>
      <c r="D180" s="119">
        <v>0</v>
      </c>
      <c r="E180" s="119">
        <v>0</v>
      </c>
      <c r="F180" s="119">
        <v>0</v>
      </c>
      <c r="G180" s="119">
        <v>0</v>
      </c>
      <c r="H180" s="119">
        <v>0</v>
      </c>
      <c r="I180" s="78">
        <v>0</v>
      </c>
      <c r="J180" s="78">
        <v>0</v>
      </c>
      <c r="K180" s="265">
        <v>0</v>
      </c>
    </row>
    <row r="181" spans="1:11">
      <c r="A181" s="118" t="s">
        <v>311</v>
      </c>
      <c r="B181" s="118" t="s">
        <v>73</v>
      </c>
      <c r="C181" s="118" t="s">
        <v>120</v>
      </c>
      <c r="D181" s="119">
        <v>0</v>
      </c>
      <c r="E181" s="119">
        <v>0</v>
      </c>
      <c r="F181" s="119">
        <v>0</v>
      </c>
      <c r="G181" s="119">
        <v>0</v>
      </c>
      <c r="H181" s="119">
        <v>0</v>
      </c>
      <c r="I181" s="78">
        <v>0</v>
      </c>
      <c r="J181" s="78">
        <v>0</v>
      </c>
      <c r="K181" s="265">
        <v>0</v>
      </c>
    </row>
    <row r="182" spans="1:11">
      <c r="A182" s="118" t="s">
        <v>311</v>
      </c>
      <c r="B182" s="118" t="s">
        <v>73</v>
      </c>
      <c r="C182" s="118" t="s">
        <v>121</v>
      </c>
      <c r="D182" s="119">
        <v>0</v>
      </c>
      <c r="E182" s="119">
        <v>0</v>
      </c>
      <c r="F182" s="119">
        <v>0</v>
      </c>
      <c r="G182" s="119">
        <v>0</v>
      </c>
      <c r="H182" s="119">
        <v>0</v>
      </c>
      <c r="I182" s="78">
        <v>0</v>
      </c>
      <c r="J182" s="78">
        <v>0</v>
      </c>
      <c r="K182" s="265">
        <v>0</v>
      </c>
    </row>
    <row r="183" spans="1:11">
      <c r="A183" s="118" t="s">
        <v>311</v>
      </c>
      <c r="B183" s="118" t="s">
        <v>73</v>
      </c>
      <c r="C183" s="118" t="s">
        <v>122</v>
      </c>
      <c r="D183" s="119">
        <v>0</v>
      </c>
      <c r="E183" s="119">
        <v>0</v>
      </c>
      <c r="F183" s="119">
        <v>0</v>
      </c>
      <c r="G183" s="119">
        <v>0</v>
      </c>
      <c r="H183" s="119">
        <v>0</v>
      </c>
      <c r="I183" s="78">
        <v>0</v>
      </c>
      <c r="J183" s="78">
        <v>0</v>
      </c>
      <c r="K183" s="265">
        <v>0</v>
      </c>
    </row>
    <row r="184" spans="1:11">
      <c r="A184" s="118" t="s">
        <v>311</v>
      </c>
      <c r="B184" s="118" t="s">
        <v>73</v>
      </c>
      <c r="C184" s="118" t="s">
        <v>463</v>
      </c>
      <c r="D184" s="119">
        <v>0</v>
      </c>
      <c r="E184" s="119">
        <v>0</v>
      </c>
      <c r="F184" s="119">
        <v>0</v>
      </c>
      <c r="G184" s="119">
        <v>0</v>
      </c>
      <c r="H184" s="119">
        <v>0</v>
      </c>
      <c r="I184" s="78">
        <v>0</v>
      </c>
      <c r="J184" s="78">
        <v>0</v>
      </c>
      <c r="K184" s="265">
        <v>0</v>
      </c>
    </row>
    <row r="185" spans="1:11">
      <c r="A185" s="118" t="s">
        <v>311</v>
      </c>
      <c r="B185" s="118" t="s">
        <v>73</v>
      </c>
      <c r="C185" s="118" t="s">
        <v>540</v>
      </c>
      <c r="D185" s="119">
        <v>0</v>
      </c>
      <c r="E185" s="119">
        <v>0</v>
      </c>
      <c r="F185" s="119">
        <v>0</v>
      </c>
      <c r="G185" s="119">
        <v>0</v>
      </c>
      <c r="H185" s="119">
        <v>0</v>
      </c>
      <c r="I185" s="78">
        <v>0</v>
      </c>
      <c r="J185" s="78">
        <v>0</v>
      </c>
      <c r="K185" s="265">
        <v>0</v>
      </c>
    </row>
    <row r="186" spans="1:11">
      <c r="A186" s="355" t="s">
        <v>435</v>
      </c>
      <c r="B186" s="355" t="s">
        <v>410</v>
      </c>
      <c r="C186" s="355" t="s">
        <v>86</v>
      </c>
      <c r="D186" s="355">
        <v>0</v>
      </c>
      <c r="E186" s="355">
        <v>0</v>
      </c>
      <c r="F186" s="355">
        <v>0</v>
      </c>
      <c r="G186" s="355">
        <v>0</v>
      </c>
      <c r="H186" s="355">
        <v>0</v>
      </c>
      <c r="I186" s="355">
        <v>0</v>
      </c>
      <c r="J186" s="355">
        <v>0</v>
      </c>
      <c r="K186" s="355">
        <v>0</v>
      </c>
    </row>
    <row r="187" spans="1:11">
      <c r="A187" s="355" t="s">
        <v>435</v>
      </c>
      <c r="B187" s="355" t="s">
        <v>410</v>
      </c>
      <c r="C187" s="355" t="s">
        <v>87</v>
      </c>
      <c r="D187" s="355">
        <v>0</v>
      </c>
      <c r="E187" s="355">
        <v>0</v>
      </c>
      <c r="F187" s="355">
        <v>0</v>
      </c>
      <c r="G187" s="355">
        <v>0</v>
      </c>
      <c r="H187" s="355">
        <v>0</v>
      </c>
      <c r="I187" s="355">
        <v>0</v>
      </c>
      <c r="J187" s="355">
        <v>0</v>
      </c>
      <c r="K187" s="355">
        <v>0</v>
      </c>
    </row>
    <row r="188" spans="1:11">
      <c r="A188" s="355" t="s">
        <v>435</v>
      </c>
      <c r="B188" s="355" t="s">
        <v>410</v>
      </c>
      <c r="C188" s="355" t="s">
        <v>106</v>
      </c>
      <c r="D188" s="355">
        <v>0</v>
      </c>
      <c r="E188" s="355">
        <v>0</v>
      </c>
      <c r="F188" s="355">
        <v>0</v>
      </c>
      <c r="G188" s="355">
        <v>0</v>
      </c>
      <c r="H188" s="355">
        <v>0</v>
      </c>
      <c r="I188" s="355">
        <v>0</v>
      </c>
      <c r="J188" s="355">
        <v>0</v>
      </c>
      <c r="K188" s="355">
        <v>0</v>
      </c>
    </row>
    <row r="189" spans="1:11">
      <c r="A189" s="355" t="s">
        <v>435</v>
      </c>
      <c r="B189" s="355" t="s">
        <v>410</v>
      </c>
      <c r="C189" s="355" t="s">
        <v>107</v>
      </c>
      <c r="D189" s="355">
        <v>0</v>
      </c>
      <c r="E189" s="355">
        <v>0</v>
      </c>
      <c r="F189" s="355">
        <v>0</v>
      </c>
      <c r="G189" s="355">
        <v>0</v>
      </c>
      <c r="H189" s="355">
        <v>0</v>
      </c>
      <c r="I189" s="355">
        <v>0</v>
      </c>
      <c r="J189" s="355">
        <v>0</v>
      </c>
      <c r="K189" s="355">
        <v>0</v>
      </c>
    </row>
    <row r="190" spans="1:11">
      <c r="A190" s="355" t="s">
        <v>435</v>
      </c>
      <c r="B190" s="355" t="s">
        <v>410</v>
      </c>
      <c r="C190" s="355" t="s">
        <v>108</v>
      </c>
      <c r="D190" s="355">
        <v>0</v>
      </c>
      <c r="E190" s="355">
        <v>0</v>
      </c>
      <c r="F190" s="355">
        <v>0</v>
      </c>
      <c r="G190" s="355">
        <v>0</v>
      </c>
      <c r="H190" s="355">
        <v>0</v>
      </c>
      <c r="I190" s="355">
        <v>0</v>
      </c>
      <c r="J190" s="355">
        <v>0</v>
      </c>
      <c r="K190" s="355">
        <v>0</v>
      </c>
    </row>
    <row r="191" spans="1:11">
      <c r="A191" s="355" t="s">
        <v>435</v>
      </c>
      <c r="B191" s="355" t="s">
        <v>410</v>
      </c>
      <c r="C191" s="355" t="s">
        <v>109</v>
      </c>
      <c r="D191" s="355">
        <v>0</v>
      </c>
      <c r="E191" s="355">
        <v>0</v>
      </c>
      <c r="F191" s="355">
        <v>0</v>
      </c>
      <c r="G191" s="355">
        <v>0</v>
      </c>
      <c r="H191" s="355">
        <v>0</v>
      </c>
      <c r="I191" s="355">
        <v>0</v>
      </c>
      <c r="J191" s="355">
        <v>0</v>
      </c>
      <c r="K191" s="355">
        <v>0</v>
      </c>
    </row>
    <row r="192" spans="1:11">
      <c r="A192" s="355" t="s">
        <v>435</v>
      </c>
      <c r="B192" s="355" t="s">
        <v>410</v>
      </c>
      <c r="C192" s="355" t="s">
        <v>110</v>
      </c>
      <c r="D192" s="355">
        <v>0</v>
      </c>
      <c r="E192" s="355">
        <v>0</v>
      </c>
      <c r="F192" s="355">
        <v>0</v>
      </c>
      <c r="G192" s="355">
        <v>0</v>
      </c>
      <c r="H192" s="355">
        <v>0</v>
      </c>
      <c r="I192" s="355">
        <v>0</v>
      </c>
      <c r="J192" s="355">
        <v>0</v>
      </c>
      <c r="K192" s="355">
        <v>0</v>
      </c>
    </row>
    <row r="193" spans="1:11">
      <c r="A193" s="355" t="s">
        <v>435</v>
      </c>
      <c r="B193" s="355" t="s">
        <v>410</v>
      </c>
      <c r="C193" s="355" t="s">
        <v>111</v>
      </c>
      <c r="D193" s="355">
        <v>0</v>
      </c>
      <c r="E193" s="355">
        <v>0</v>
      </c>
      <c r="F193" s="355">
        <v>0</v>
      </c>
      <c r="G193" s="355">
        <v>0</v>
      </c>
      <c r="H193" s="355">
        <v>0</v>
      </c>
      <c r="I193" s="355">
        <v>0</v>
      </c>
      <c r="J193" s="355">
        <v>0</v>
      </c>
      <c r="K193" s="355">
        <v>0</v>
      </c>
    </row>
    <row r="194" spans="1:11">
      <c r="A194" s="355" t="s">
        <v>435</v>
      </c>
      <c r="B194" s="355" t="s">
        <v>410</v>
      </c>
      <c r="C194" s="355" t="s">
        <v>112</v>
      </c>
      <c r="D194" s="355">
        <v>0</v>
      </c>
      <c r="E194" s="355">
        <v>0</v>
      </c>
      <c r="F194" s="355">
        <v>0</v>
      </c>
      <c r="G194" s="355">
        <v>0</v>
      </c>
      <c r="H194" s="355">
        <v>0</v>
      </c>
      <c r="I194" s="355">
        <v>0</v>
      </c>
      <c r="J194" s="355">
        <v>0</v>
      </c>
      <c r="K194" s="355">
        <v>0</v>
      </c>
    </row>
    <row r="195" spans="1:11">
      <c r="A195" s="355" t="s">
        <v>435</v>
      </c>
      <c r="B195" s="355" t="s">
        <v>410</v>
      </c>
      <c r="C195" s="355" t="s">
        <v>120</v>
      </c>
      <c r="D195" s="355">
        <v>0</v>
      </c>
      <c r="E195" s="355">
        <v>0</v>
      </c>
      <c r="F195" s="355">
        <v>0</v>
      </c>
      <c r="G195" s="355">
        <v>0</v>
      </c>
      <c r="H195" s="355">
        <v>0</v>
      </c>
      <c r="I195" s="355">
        <v>0</v>
      </c>
      <c r="J195" s="355">
        <v>0</v>
      </c>
      <c r="K195" s="355">
        <v>0</v>
      </c>
    </row>
    <row r="196" spans="1:11">
      <c r="A196" s="355" t="s">
        <v>435</v>
      </c>
      <c r="B196" s="355" t="s">
        <v>410</v>
      </c>
      <c r="C196" s="355" t="s">
        <v>121</v>
      </c>
      <c r="D196" s="355">
        <v>0</v>
      </c>
      <c r="E196" s="355">
        <v>0</v>
      </c>
      <c r="F196" s="355">
        <v>0</v>
      </c>
      <c r="G196" s="355">
        <v>0</v>
      </c>
      <c r="H196" s="355">
        <v>0</v>
      </c>
      <c r="I196" s="355">
        <v>0</v>
      </c>
      <c r="J196" s="355">
        <v>0</v>
      </c>
      <c r="K196" s="355">
        <v>0</v>
      </c>
    </row>
    <row r="197" spans="1:11">
      <c r="A197" s="355" t="s">
        <v>435</v>
      </c>
      <c r="B197" s="355" t="s">
        <v>410</v>
      </c>
      <c r="C197" s="355" t="s">
        <v>122</v>
      </c>
      <c r="D197" s="355">
        <v>0</v>
      </c>
      <c r="E197" s="355">
        <v>0</v>
      </c>
      <c r="F197" s="355">
        <v>0</v>
      </c>
      <c r="G197" s="355">
        <v>0</v>
      </c>
      <c r="H197" s="355">
        <v>0</v>
      </c>
      <c r="I197" s="355">
        <v>0</v>
      </c>
      <c r="J197" s="355">
        <v>0</v>
      </c>
      <c r="K197" s="355">
        <v>0</v>
      </c>
    </row>
    <row r="198" spans="1:11">
      <c r="A198" s="355" t="s">
        <v>435</v>
      </c>
      <c r="B198" s="355" t="s">
        <v>410</v>
      </c>
      <c r="C198" s="355" t="s">
        <v>463</v>
      </c>
      <c r="D198" s="355">
        <v>0</v>
      </c>
      <c r="E198" s="355">
        <v>0</v>
      </c>
      <c r="F198" s="355">
        <v>0</v>
      </c>
      <c r="G198" s="355">
        <v>0</v>
      </c>
      <c r="H198" s="355">
        <v>0</v>
      </c>
      <c r="I198" s="355">
        <v>0</v>
      </c>
      <c r="J198" s="355">
        <v>0</v>
      </c>
      <c r="K198" s="355">
        <v>0</v>
      </c>
    </row>
    <row r="199" spans="1:11">
      <c r="A199" s="355" t="s">
        <v>435</v>
      </c>
      <c r="B199" s="355" t="s">
        <v>410</v>
      </c>
      <c r="C199" s="355" t="s">
        <v>540</v>
      </c>
      <c r="D199" s="355">
        <v>0</v>
      </c>
      <c r="E199" s="355">
        <v>0</v>
      </c>
      <c r="F199" s="355">
        <v>0</v>
      </c>
      <c r="G199" s="355">
        <v>0</v>
      </c>
      <c r="H199" s="355">
        <v>0</v>
      </c>
      <c r="I199" s="355">
        <v>0</v>
      </c>
      <c r="J199" s="355">
        <v>0</v>
      </c>
      <c r="K199" s="355">
        <v>0</v>
      </c>
    </row>
  </sheetData>
  <autoFilter ref="A3:K185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F12"/>
  <sheetViews>
    <sheetView workbookViewId="0">
      <selection activeCell="A12" sqref="A12:C12"/>
    </sheetView>
  </sheetViews>
  <sheetFormatPr defaultRowHeight="15"/>
  <cols>
    <col min="1" max="1" width="15" style="200" customWidth="1"/>
    <col min="2" max="2" width="26.7109375" style="200" customWidth="1"/>
    <col min="3" max="3" width="26.28515625" style="200" customWidth="1"/>
    <col min="4" max="4" width="17.85546875" style="200" customWidth="1"/>
    <col min="5" max="16384" width="9.140625" style="200"/>
  </cols>
  <sheetData>
    <row r="1" spans="1:6" ht="15.75">
      <c r="A1" s="547" t="s">
        <v>778</v>
      </c>
      <c r="B1" s="547"/>
      <c r="C1" s="547"/>
      <c r="D1" s="548"/>
    </row>
    <row r="2" spans="1:6" s="359" customFormat="1" ht="16.5" thickBot="1">
      <c r="A2" s="390"/>
      <c r="B2" s="390"/>
      <c r="C2" s="390"/>
      <c r="D2" s="390"/>
      <c r="F2" s="200"/>
    </row>
    <row r="3" spans="1:6" ht="16.5" thickBot="1">
      <c r="A3" s="209" t="s">
        <v>473</v>
      </c>
      <c r="B3" s="210" t="s">
        <v>474</v>
      </c>
      <c r="C3" s="211" t="s">
        <v>621</v>
      </c>
      <c r="D3" s="212" t="s">
        <v>622</v>
      </c>
    </row>
    <row r="4" spans="1:6">
      <c r="A4" s="213" t="s">
        <v>476</v>
      </c>
      <c r="B4" s="214">
        <v>28623</v>
      </c>
      <c r="C4" s="215">
        <v>647947.68000000005</v>
      </c>
      <c r="D4" s="216">
        <v>22.64</v>
      </c>
    </row>
    <row r="5" spans="1:6">
      <c r="A5" s="217" t="s">
        <v>477</v>
      </c>
      <c r="B5" s="218">
        <v>190566</v>
      </c>
      <c r="C5" s="219">
        <v>6669900.5199999996</v>
      </c>
      <c r="D5" s="220">
        <v>35</v>
      </c>
    </row>
    <row r="6" spans="1:6">
      <c r="A6" s="217" t="s">
        <v>478</v>
      </c>
      <c r="B6" s="218">
        <v>0</v>
      </c>
      <c r="C6" s="219" t="s">
        <v>475</v>
      </c>
      <c r="D6" s="220" t="s">
        <v>475</v>
      </c>
    </row>
    <row r="7" spans="1:6">
      <c r="A7" s="217" t="s">
        <v>479</v>
      </c>
      <c r="B7" s="218">
        <v>0</v>
      </c>
      <c r="C7" s="219" t="s">
        <v>475</v>
      </c>
      <c r="D7" s="220" t="s">
        <v>475</v>
      </c>
    </row>
    <row r="8" spans="1:6">
      <c r="A8" s="217" t="s">
        <v>480</v>
      </c>
      <c r="B8" s="218">
        <v>0</v>
      </c>
      <c r="C8" s="219" t="s">
        <v>475</v>
      </c>
      <c r="D8" s="220" t="s">
        <v>475</v>
      </c>
    </row>
    <row r="9" spans="1:6">
      <c r="A9" s="217" t="s">
        <v>481</v>
      </c>
      <c r="B9" s="218">
        <v>0</v>
      </c>
      <c r="C9" s="219" t="s">
        <v>475</v>
      </c>
      <c r="D9" s="220" t="s">
        <v>475</v>
      </c>
    </row>
    <row r="10" spans="1:6">
      <c r="A10" s="217" t="s">
        <v>482</v>
      </c>
      <c r="B10" s="218">
        <v>0</v>
      </c>
      <c r="C10" s="219" t="s">
        <v>475</v>
      </c>
      <c r="D10" s="220" t="s">
        <v>475</v>
      </c>
    </row>
    <row r="11" spans="1:6" ht="15.75" thickBot="1">
      <c r="A11" s="221" t="s">
        <v>483</v>
      </c>
      <c r="B11" s="222">
        <v>0</v>
      </c>
      <c r="C11" s="223" t="s">
        <v>475</v>
      </c>
      <c r="D11" s="224" t="s">
        <v>475</v>
      </c>
    </row>
    <row r="12" spans="1:6" ht="16.5" thickBot="1">
      <c r="A12" s="225" t="s">
        <v>11</v>
      </c>
      <c r="B12" s="226">
        <f>SUM(B4:B11)</f>
        <v>219189</v>
      </c>
      <c r="C12" s="227">
        <f>SUM(C4:C11)</f>
        <v>7317848.1999999993</v>
      </c>
      <c r="D12" s="22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U53"/>
  <sheetViews>
    <sheetView workbookViewId="0">
      <selection sqref="A1:T1"/>
    </sheetView>
  </sheetViews>
  <sheetFormatPr defaultRowHeight="15"/>
  <cols>
    <col min="1" max="1" width="4.85546875" style="89" bestFit="1" customWidth="1"/>
    <col min="2" max="2" width="9.42578125" style="200" customWidth="1"/>
    <col min="3" max="3" width="22" style="200" bestFit="1" customWidth="1"/>
    <col min="4" max="4" width="8.42578125" style="200" bestFit="1" customWidth="1"/>
    <col min="5" max="5" width="15.42578125" style="200" bestFit="1" customWidth="1"/>
    <col min="6" max="6" width="13" style="200" customWidth="1"/>
    <col min="7" max="7" width="8.42578125" style="200" bestFit="1" customWidth="1"/>
    <col min="8" max="8" width="14.28515625" style="200" customWidth="1"/>
    <col min="9" max="9" width="10.7109375" style="200" bestFit="1" customWidth="1"/>
    <col min="10" max="10" width="8.42578125" style="200" bestFit="1" customWidth="1"/>
    <col min="11" max="11" width="14.140625" style="200" customWidth="1"/>
    <col min="12" max="12" width="12.42578125" style="200" customWidth="1"/>
    <col min="13" max="13" width="8.42578125" style="200" bestFit="1" customWidth="1"/>
    <col min="14" max="14" width="15" style="200" customWidth="1"/>
    <col min="15" max="15" width="10.7109375" style="200" bestFit="1" customWidth="1"/>
    <col min="16" max="16" width="10.140625" style="200" bestFit="1" customWidth="1"/>
    <col min="17" max="18" width="14.5703125" style="200" customWidth="1"/>
    <col min="19" max="19" width="16.85546875" style="200" customWidth="1"/>
    <col min="20" max="20" width="13.85546875" style="200" customWidth="1"/>
    <col min="21" max="16384" width="9.140625" style="200"/>
  </cols>
  <sheetData>
    <row r="1" spans="1:20" s="90" customFormat="1" ht="15" customHeight="1">
      <c r="A1" s="511" t="s">
        <v>779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</row>
    <row r="2" spans="1:20" ht="15.75" thickBot="1"/>
    <row r="3" spans="1:20" s="52" customFormat="1" ht="23.25" customHeight="1" thickBot="1">
      <c r="A3" s="555" t="s">
        <v>18</v>
      </c>
      <c r="B3" s="555" t="s">
        <v>452</v>
      </c>
      <c r="C3" s="555" t="s">
        <v>451</v>
      </c>
      <c r="D3" s="552" t="s">
        <v>5</v>
      </c>
      <c r="E3" s="553"/>
      <c r="F3" s="554"/>
      <c r="G3" s="552" t="s">
        <v>48</v>
      </c>
      <c r="H3" s="553"/>
      <c r="I3" s="554"/>
      <c r="J3" s="552" t="s">
        <v>6</v>
      </c>
      <c r="K3" s="553"/>
      <c r="L3" s="554"/>
      <c r="M3" s="552" t="s">
        <v>8</v>
      </c>
      <c r="N3" s="553"/>
      <c r="O3" s="554"/>
      <c r="P3" s="549" t="s">
        <v>547</v>
      </c>
      <c r="Q3" s="549" t="s">
        <v>643</v>
      </c>
      <c r="R3" s="549" t="s">
        <v>655</v>
      </c>
      <c r="S3" s="549" t="s">
        <v>644</v>
      </c>
      <c r="T3" s="549" t="s">
        <v>656</v>
      </c>
    </row>
    <row r="4" spans="1:20" s="52" customFormat="1" ht="52.5" customHeight="1" thickBot="1">
      <c r="A4" s="556"/>
      <c r="B4" s="556"/>
      <c r="C4" s="556"/>
      <c r="D4" s="153" t="s">
        <v>1</v>
      </c>
      <c r="E4" s="411" t="s">
        <v>653</v>
      </c>
      <c r="F4" s="412" t="s">
        <v>654</v>
      </c>
      <c r="G4" s="153" t="s">
        <v>1</v>
      </c>
      <c r="H4" s="411" t="s">
        <v>653</v>
      </c>
      <c r="I4" s="412" t="s">
        <v>654</v>
      </c>
      <c r="J4" s="153" t="s">
        <v>1</v>
      </c>
      <c r="K4" s="411" t="s">
        <v>653</v>
      </c>
      <c r="L4" s="412" t="s">
        <v>654</v>
      </c>
      <c r="M4" s="153" t="s">
        <v>1</v>
      </c>
      <c r="N4" s="411" t="s">
        <v>653</v>
      </c>
      <c r="O4" s="412" t="s">
        <v>654</v>
      </c>
      <c r="P4" s="550"/>
      <c r="Q4" s="550"/>
      <c r="R4" s="550"/>
      <c r="S4" s="550"/>
      <c r="T4" s="550"/>
    </row>
    <row r="5" spans="1:20">
      <c r="A5" s="383">
        <v>1</v>
      </c>
      <c r="B5" s="384" t="s">
        <v>272</v>
      </c>
      <c r="C5" s="277" t="s">
        <v>63</v>
      </c>
      <c r="D5" s="279">
        <v>3366</v>
      </c>
      <c r="E5" s="155">
        <v>31310390.140000001</v>
      </c>
      <c r="F5" s="155">
        <v>2660205.61</v>
      </c>
      <c r="G5" s="278">
        <v>1485</v>
      </c>
      <c r="H5" s="155">
        <v>5044410.07</v>
      </c>
      <c r="I5" s="155">
        <v>806026.7</v>
      </c>
      <c r="J5" s="279">
        <v>4053</v>
      </c>
      <c r="K5" s="155">
        <v>15177369.26</v>
      </c>
      <c r="L5" s="155">
        <v>1805486.47</v>
      </c>
      <c r="M5" s="277">
        <v>79</v>
      </c>
      <c r="N5" s="155">
        <v>507554.68</v>
      </c>
      <c r="O5" s="155">
        <v>59530.8</v>
      </c>
      <c r="P5" s="279">
        <v>8983</v>
      </c>
      <c r="Q5" s="155">
        <v>52039724.149999999</v>
      </c>
      <c r="R5" s="155">
        <v>5793.13</v>
      </c>
      <c r="S5" s="155">
        <v>5331249.58</v>
      </c>
      <c r="T5" s="231">
        <v>593.48</v>
      </c>
    </row>
    <row r="6" spans="1:20">
      <c r="A6" s="385">
        <v>2</v>
      </c>
      <c r="B6" s="386" t="s">
        <v>274</v>
      </c>
      <c r="C6" s="355" t="s">
        <v>545</v>
      </c>
      <c r="D6" s="354">
        <v>22</v>
      </c>
      <c r="E6" s="353">
        <v>358500.37</v>
      </c>
      <c r="F6" s="353">
        <v>21958.04</v>
      </c>
      <c r="G6" s="354">
        <v>10</v>
      </c>
      <c r="H6" s="353">
        <v>58572.4</v>
      </c>
      <c r="I6" s="353">
        <v>10171.379999999999</v>
      </c>
      <c r="J6" s="354">
        <v>6</v>
      </c>
      <c r="K6" s="353">
        <v>53636.81</v>
      </c>
      <c r="L6" s="353">
        <v>4757.76</v>
      </c>
      <c r="M6" s="354" t="s">
        <v>475</v>
      </c>
      <c r="N6" s="353" t="s">
        <v>475</v>
      </c>
      <c r="O6" s="353" t="s">
        <v>475</v>
      </c>
      <c r="P6" s="354">
        <v>38</v>
      </c>
      <c r="Q6" s="353">
        <v>470709.58</v>
      </c>
      <c r="R6" s="353">
        <v>12387.09</v>
      </c>
      <c r="S6" s="353">
        <v>36887.18</v>
      </c>
      <c r="T6" s="158">
        <v>970.72</v>
      </c>
    </row>
    <row r="7" spans="1:20">
      <c r="A7" s="385">
        <v>3</v>
      </c>
      <c r="B7" s="386" t="s">
        <v>558</v>
      </c>
      <c r="C7" s="355" t="s">
        <v>626</v>
      </c>
      <c r="D7" s="262">
        <v>52</v>
      </c>
      <c r="E7" s="353">
        <v>395122.17</v>
      </c>
      <c r="F7" s="353">
        <v>51716.1</v>
      </c>
      <c r="G7" s="354">
        <v>22</v>
      </c>
      <c r="H7" s="353">
        <v>84899.11</v>
      </c>
      <c r="I7" s="353">
        <v>16002.08</v>
      </c>
      <c r="J7" s="354">
        <v>596</v>
      </c>
      <c r="K7" s="353">
        <v>2298921.7000000002</v>
      </c>
      <c r="L7" s="353">
        <v>295047.53000000003</v>
      </c>
      <c r="M7" s="355" t="s">
        <v>475</v>
      </c>
      <c r="N7" s="353" t="s">
        <v>475</v>
      </c>
      <c r="O7" s="353" t="s">
        <v>475</v>
      </c>
      <c r="P7" s="262">
        <v>670</v>
      </c>
      <c r="Q7" s="353">
        <v>2778942.98</v>
      </c>
      <c r="R7" s="353">
        <v>4147.68</v>
      </c>
      <c r="S7" s="353">
        <v>362765.71</v>
      </c>
      <c r="T7" s="158">
        <v>541.44000000000005</v>
      </c>
    </row>
    <row r="8" spans="1:20">
      <c r="A8" s="385">
        <v>4</v>
      </c>
      <c r="B8" s="386" t="s">
        <v>271</v>
      </c>
      <c r="C8" s="355" t="s">
        <v>625</v>
      </c>
      <c r="D8" s="354">
        <v>2</v>
      </c>
      <c r="E8" s="353">
        <v>32236.240000000002</v>
      </c>
      <c r="F8" s="353">
        <v>938.44</v>
      </c>
      <c r="G8" s="354" t="s">
        <v>475</v>
      </c>
      <c r="H8" s="353" t="s">
        <v>475</v>
      </c>
      <c r="I8" s="353" t="s">
        <v>475</v>
      </c>
      <c r="J8" s="354">
        <v>15</v>
      </c>
      <c r="K8" s="353">
        <v>92878.46</v>
      </c>
      <c r="L8" s="353">
        <v>9392.15</v>
      </c>
      <c r="M8" s="354" t="s">
        <v>475</v>
      </c>
      <c r="N8" s="353" t="s">
        <v>475</v>
      </c>
      <c r="O8" s="353" t="s">
        <v>475</v>
      </c>
      <c r="P8" s="354">
        <v>17</v>
      </c>
      <c r="Q8" s="353">
        <v>125114.7</v>
      </c>
      <c r="R8" s="353">
        <v>7359.69</v>
      </c>
      <c r="S8" s="353">
        <v>10330.59</v>
      </c>
      <c r="T8" s="158">
        <v>607.67999999999995</v>
      </c>
    </row>
    <row r="9" spans="1:20">
      <c r="A9" s="385">
        <v>5</v>
      </c>
      <c r="B9" s="386" t="s">
        <v>273</v>
      </c>
      <c r="C9" s="355" t="s">
        <v>411</v>
      </c>
      <c r="D9" s="354">
        <v>122</v>
      </c>
      <c r="E9" s="353">
        <v>2971696.75</v>
      </c>
      <c r="F9" s="353">
        <v>124793.27</v>
      </c>
      <c r="G9" s="354">
        <v>236</v>
      </c>
      <c r="H9" s="353">
        <v>937045.49</v>
      </c>
      <c r="I9" s="353">
        <v>168908.37</v>
      </c>
      <c r="J9" s="354">
        <v>62</v>
      </c>
      <c r="K9" s="354">
        <v>472682.62</v>
      </c>
      <c r="L9" s="354">
        <v>27463.98</v>
      </c>
      <c r="M9" s="355">
        <v>38</v>
      </c>
      <c r="N9" s="353">
        <v>235852.79999999999</v>
      </c>
      <c r="O9" s="353">
        <v>29765.4</v>
      </c>
      <c r="P9" s="354">
        <v>458</v>
      </c>
      <c r="Q9" s="353">
        <v>4617277.66</v>
      </c>
      <c r="R9" s="353">
        <v>10081.39</v>
      </c>
      <c r="S9" s="353">
        <v>350931.02</v>
      </c>
      <c r="T9" s="158">
        <v>766.22</v>
      </c>
    </row>
    <row r="10" spans="1:20">
      <c r="A10" s="385">
        <v>6</v>
      </c>
      <c r="B10" s="386" t="s">
        <v>439</v>
      </c>
      <c r="C10" s="355" t="s">
        <v>413</v>
      </c>
      <c r="D10" s="354">
        <v>62</v>
      </c>
      <c r="E10" s="353">
        <v>708974.04</v>
      </c>
      <c r="F10" s="353">
        <v>23472.17</v>
      </c>
      <c r="G10" s="354">
        <v>158</v>
      </c>
      <c r="H10" s="353">
        <v>1176745.8899999999</v>
      </c>
      <c r="I10" s="353">
        <v>129452.92</v>
      </c>
      <c r="J10" s="354">
        <v>87</v>
      </c>
      <c r="K10" s="353">
        <v>652668.54</v>
      </c>
      <c r="L10" s="353">
        <v>27732.28</v>
      </c>
      <c r="M10" s="355">
        <v>399</v>
      </c>
      <c r="N10" s="353">
        <v>906242.73</v>
      </c>
      <c r="O10" s="353">
        <v>65666.95</v>
      </c>
      <c r="P10" s="354">
        <v>706</v>
      </c>
      <c r="Q10" s="353">
        <v>3444631.2</v>
      </c>
      <c r="R10" s="353">
        <v>4879.08</v>
      </c>
      <c r="S10" s="353">
        <v>246324.32</v>
      </c>
      <c r="T10" s="158">
        <v>348.9</v>
      </c>
    </row>
    <row r="11" spans="1:20">
      <c r="A11" s="385">
        <v>7</v>
      </c>
      <c r="B11" s="386" t="s">
        <v>281</v>
      </c>
      <c r="C11" s="355" t="s">
        <v>394</v>
      </c>
      <c r="D11" s="354">
        <v>62</v>
      </c>
      <c r="E11" s="353">
        <v>3126498.37</v>
      </c>
      <c r="F11" s="353">
        <v>72763.02</v>
      </c>
      <c r="G11" s="354">
        <v>30</v>
      </c>
      <c r="H11" s="353">
        <v>104404.37</v>
      </c>
      <c r="I11" s="353">
        <v>25795.09</v>
      </c>
      <c r="J11" s="354">
        <v>46</v>
      </c>
      <c r="K11" s="353">
        <v>259519.11</v>
      </c>
      <c r="L11" s="353">
        <v>34940.28</v>
      </c>
      <c r="M11" s="355" t="s">
        <v>475</v>
      </c>
      <c r="N11" s="353" t="s">
        <v>475</v>
      </c>
      <c r="O11" s="353" t="s">
        <v>475</v>
      </c>
      <c r="P11" s="354">
        <v>138</v>
      </c>
      <c r="Q11" s="353">
        <v>3490421.85</v>
      </c>
      <c r="R11" s="353">
        <v>25292.91</v>
      </c>
      <c r="S11" s="353">
        <v>133498.39000000001</v>
      </c>
      <c r="T11" s="158">
        <v>967.38</v>
      </c>
    </row>
    <row r="12" spans="1:20">
      <c r="A12" s="385">
        <v>8</v>
      </c>
      <c r="B12" s="386" t="s">
        <v>311</v>
      </c>
      <c r="C12" s="123" t="s">
        <v>73</v>
      </c>
      <c r="D12" s="354">
        <v>5</v>
      </c>
      <c r="E12" s="353">
        <v>107895.96</v>
      </c>
      <c r="F12" s="353">
        <v>2670.38</v>
      </c>
      <c r="G12" s="354" t="s">
        <v>475</v>
      </c>
      <c r="H12" s="353" t="s">
        <v>475</v>
      </c>
      <c r="I12" s="353" t="s">
        <v>475</v>
      </c>
      <c r="J12" s="354">
        <v>2</v>
      </c>
      <c r="K12" s="353">
        <v>10287.43</v>
      </c>
      <c r="L12" s="353">
        <v>663.7</v>
      </c>
      <c r="M12" s="355" t="s">
        <v>475</v>
      </c>
      <c r="N12" s="353" t="s">
        <v>475</v>
      </c>
      <c r="O12" s="353" t="s">
        <v>475</v>
      </c>
      <c r="P12" s="354">
        <v>7</v>
      </c>
      <c r="Q12" s="353">
        <v>118183.39</v>
      </c>
      <c r="R12" s="353">
        <v>16883.34</v>
      </c>
      <c r="S12" s="353">
        <v>3334.08</v>
      </c>
      <c r="T12" s="158">
        <v>476.3</v>
      </c>
    </row>
    <row r="13" spans="1:20">
      <c r="A13" s="385">
        <v>9</v>
      </c>
      <c r="B13" s="386" t="s">
        <v>284</v>
      </c>
      <c r="C13" s="355" t="s">
        <v>395</v>
      </c>
      <c r="D13" s="262">
        <v>3</v>
      </c>
      <c r="E13" s="353">
        <v>47105.11</v>
      </c>
      <c r="F13" s="353">
        <v>2162.94</v>
      </c>
      <c r="G13" s="354">
        <v>14</v>
      </c>
      <c r="H13" s="353">
        <v>103136.71</v>
      </c>
      <c r="I13" s="353">
        <v>12214.79</v>
      </c>
      <c r="J13" s="262">
        <v>5</v>
      </c>
      <c r="K13" s="353">
        <v>35776.86</v>
      </c>
      <c r="L13" s="353">
        <v>4764.38</v>
      </c>
      <c r="M13" s="355" t="s">
        <v>475</v>
      </c>
      <c r="N13" s="353" t="s">
        <v>475</v>
      </c>
      <c r="O13" s="353" t="s">
        <v>475</v>
      </c>
      <c r="P13" s="262">
        <v>22</v>
      </c>
      <c r="Q13" s="353">
        <v>186018.68</v>
      </c>
      <c r="R13" s="353">
        <v>8455.39</v>
      </c>
      <c r="S13" s="353">
        <v>19142.11</v>
      </c>
      <c r="T13" s="158">
        <v>870.1</v>
      </c>
    </row>
    <row r="14" spans="1:20">
      <c r="A14" s="385">
        <v>10</v>
      </c>
      <c r="B14" s="386" t="s">
        <v>442</v>
      </c>
      <c r="C14" s="355" t="s">
        <v>548</v>
      </c>
      <c r="D14" s="354" t="s">
        <v>475</v>
      </c>
      <c r="E14" s="353" t="s">
        <v>475</v>
      </c>
      <c r="F14" s="353" t="s">
        <v>475</v>
      </c>
      <c r="G14" s="354" t="s">
        <v>475</v>
      </c>
      <c r="H14" s="354" t="s">
        <v>475</v>
      </c>
      <c r="I14" s="354" t="s">
        <v>475</v>
      </c>
      <c r="J14" s="354">
        <v>6</v>
      </c>
      <c r="K14" s="353">
        <v>19664.59</v>
      </c>
      <c r="L14" s="353">
        <v>6450.12</v>
      </c>
      <c r="M14" s="353" t="s">
        <v>475</v>
      </c>
      <c r="N14" s="353" t="s">
        <v>475</v>
      </c>
      <c r="O14" s="353" t="s">
        <v>475</v>
      </c>
      <c r="P14" s="354">
        <v>6</v>
      </c>
      <c r="Q14" s="353">
        <v>19664.59</v>
      </c>
      <c r="R14" s="354">
        <v>3277.43</v>
      </c>
      <c r="S14" s="353">
        <v>6450.12</v>
      </c>
      <c r="T14" s="158">
        <v>1075.02</v>
      </c>
    </row>
    <row r="15" spans="1:20">
      <c r="A15" s="385">
        <v>11</v>
      </c>
      <c r="B15" s="139" t="s">
        <v>431</v>
      </c>
      <c r="C15" s="355" t="s">
        <v>616</v>
      </c>
      <c r="D15" s="262">
        <v>1881</v>
      </c>
      <c r="E15" s="353">
        <v>12280584.810000001</v>
      </c>
      <c r="F15" s="353">
        <v>359826.66</v>
      </c>
      <c r="G15" s="354">
        <v>59</v>
      </c>
      <c r="H15" s="353">
        <v>176824.89</v>
      </c>
      <c r="I15" s="353">
        <v>10989.86</v>
      </c>
      <c r="J15" s="262">
        <v>140</v>
      </c>
      <c r="K15" s="353">
        <v>268651.64</v>
      </c>
      <c r="L15" s="353">
        <v>15236.4</v>
      </c>
      <c r="M15" s="355" t="s">
        <v>475</v>
      </c>
      <c r="N15" s="353" t="s">
        <v>475</v>
      </c>
      <c r="O15" s="353" t="s">
        <v>475</v>
      </c>
      <c r="P15" s="262">
        <v>2080</v>
      </c>
      <c r="Q15" s="353">
        <v>12726061.34</v>
      </c>
      <c r="R15" s="353">
        <v>6118.3</v>
      </c>
      <c r="S15" s="353">
        <v>386052.92</v>
      </c>
      <c r="T15" s="158">
        <v>185.6</v>
      </c>
    </row>
    <row r="16" spans="1:20" ht="15.75" thickBot="1">
      <c r="A16" s="413">
        <v>12</v>
      </c>
      <c r="B16" s="479" t="s">
        <v>312</v>
      </c>
      <c r="C16" s="159" t="s">
        <v>546</v>
      </c>
      <c r="D16" s="407">
        <v>159</v>
      </c>
      <c r="E16" s="161">
        <v>161555.87</v>
      </c>
      <c r="F16" s="161">
        <v>20079.71</v>
      </c>
      <c r="G16" s="160" t="s">
        <v>475</v>
      </c>
      <c r="H16" s="161" t="s">
        <v>475</v>
      </c>
      <c r="I16" s="161" t="s">
        <v>475</v>
      </c>
      <c r="J16" s="407">
        <v>445</v>
      </c>
      <c r="K16" s="161">
        <v>138228.32999999999</v>
      </c>
      <c r="L16" s="161">
        <v>27633.759999999998</v>
      </c>
      <c r="M16" s="159" t="s">
        <v>475</v>
      </c>
      <c r="N16" s="161" t="s">
        <v>475</v>
      </c>
      <c r="O16" s="161" t="s">
        <v>475</v>
      </c>
      <c r="P16" s="407">
        <v>604</v>
      </c>
      <c r="Q16" s="161">
        <v>299784.2</v>
      </c>
      <c r="R16" s="161">
        <v>496.33</v>
      </c>
      <c r="S16" s="161">
        <v>47713.47</v>
      </c>
      <c r="T16" s="480">
        <v>79</v>
      </c>
    </row>
    <row r="18" spans="1:20" ht="15.75">
      <c r="A18" s="511" t="s">
        <v>703</v>
      </c>
      <c r="B18" s="511"/>
      <c r="C18" s="511"/>
      <c r="D18" s="511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</row>
    <row r="19" spans="1:20" ht="15.75" thickBot="1">
      <c r="B19" s="359"/>
      <c r="C19" s="359"/>
      <c r="D19" s="359"/>
      <c r="E19" s="359"/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</row>
    <row r="20" spans="1:20" ht="16.5" thickBot="1">
      <c r="A20" s="555" t="s">
        <v>18</v>
      </c>
      <c r="B20" s="555" t="s">
        <v>452</v>
      </c>
      <c r="C20" s="555" t="s">
        <v>451</v>
      </c>
      <c r="D20" s="552" t="s">
        <v>5</v>
      </c>
      <c r="E20" s="553"/>
      <c r="F20" s="554"/>
      <c r="G20" s="552" t="s">
        <v>48</v>
      </c>
      <c r="H20" s="553"/>
      <c r="I20" s="554"/>
      <c r="J20" s="552" t="s">
        <v>6</v>
      </c>
      <c r="K20" s="553"/>
      <c r="L20" s="554"/>
      <c r="M20" s="552" t="s">
        <v>8</v>
      </c>
      <c r="N20" s="553"/>
      <c r="O20" s="554"/>
      <c r="P20" s="549" t="s">
        <v>547</v>
      </c>
      <c r="Q20" s="549" t="s">
        <v>643</v>
      </c>
      <c r="R20" s="549" t="s">
        <v>655</v>
      </c>
      <c r="S20" s="549" t="s">
        <v>644</v>
      </c>
      <c r="T20" s="549" t="s">
        <v>656</v>
      </c>
    </row>
    <row r="21" spans="1:20" ht="63.75" thickBot="1">
      <c r="A21" s="556"/>
      <c r="B21" s="556"/>
      <c r="C21" s="556"/>
      <c r="D21" s="153" t="s">
        <v>1</v>
      </c>
      <c r="E21" s="411" t="s">
        <v>653</v>
      </c>
      <c r="F21" s="412" t="s">
        <v>654</v>
      </c>
      <c r="G21" s="153" t="s">
        <v>1</v>
      </c>
      <c r="H21" s="411" t="s">
        <v>653</v>
      </c>
      <c r="I21" s="412" t="s">
        <v>654</v>
      </c>
      <c r="J21" s="153" t="s">
        <v>1</v>
      </c>
      <c r="K21" s="411" t="s">
        <v>653</v>
      </c>
      <c r="L21" s="412" t="s">
        <v>654</v>
      </c>
      <c r="M21" s="153" t="s">
        <v>1</v>
      </c>
      <c r="N21" s="411" t="s">
        <v>653</v>
      </c>
      <c r="O21" s="412" t="s">
        <v>654</v>
      </c>
      <c r="P21" s="550"/>
      <c r="Q21" s="550"/>
      <c r="R21" s="550"/>
      <c r="S21" s="550"/>
      <c r="T21" s="550"/>
    </row>
    <row r="22" spans="1:20">
      <c r="A22" s="383">
        <v>1</v>
      </c>
      <c r="B22" s="384" t="s">
        <v>272</v>
      </c>
      <c r="C22" s="277" t="s">
        <v>63</v>
      </c>
      <c r="D22" s="279">
        <v>3432</v>
      </c>
      <c r="E22" s="155">
        <v>32538422.140000001</v>
      </c>
      <c r="F22" s="155">
        <v>2692682.93</v>
      </c>
      <c r="G22" s="278">
        <v>1485</v>
      </c>
      <c r="H22" s="155">
        <v>5675865.9000000004</v>
      </c>
      <c r="I22" s="155">
        <v>826071.53</v>
      </c>
      <c r="J22" s="279">
        <v>3036</v>
      </c>
      <c r="K22" s="155">
        <v>11300798.710000001</v>
      </c>
      <c r="L22" s="155">
        <v>1307684.1499999999</v>
      </c>
      <c r="M22" s="277">
        <v>129</v>
      </c>
      <c r="N22" s="155">
        <v>814331.83</v>
      </c>
      <c r="O22" s="155">
        <v>93604.35</v>
      </c>
      <c r="P22" s="279">
        <v>8082</v>
      </c>
      <c r="Q22" s="155">
        <v>50329418.579999998</v>
      </c>
      <c r="R22" s="155">
        <v>6227.35</v>
      </c>
      <c r="S22" s="155">
        <v>4920042.96</v>
      </c>
      <c r="T22" s="156">
        <v>608.77</v>
      </c>
    </row>
    <row r="23" spans="1:20">
      <c r="A23" s="385">
        <v>2</v>
      </c>
      <c r="B23" s="386" t="s">
        <v>274</v>
      </c>
      <c r="C23" s="355" t="s">
        <v>545</v>
      </c>
      <c r="D23" s="354">
        <v>32</v>
      </c>
      <c r="E23" s="353">
        <v>619272.46</v>
      </c>
      <c r="F23" s="353">
        <v>37080.370000000003</v>
      </c>
      <c r="G23" s="354">
        <v>15</v>
      </c>
      <c r="H23" s="353">
        <v>37477.85</v>
      </c>
      <c r="I23" s="353">
        <v>12488</v>
      </c>
      <c r="J23" s="354">
        <v>11</v>
      </c>
      <c r="K23" s="353">
        <v>62791.83</v>
      </c>
      <c r="L23" s="353">
        <v>5352.26</v>
      </c>
      <c r="M23" s="354" t="s">
        <v>475</v>
      </c>
      <c r="N23" s="353" t="s">
        <v>475</v>
      </c>
      <c r="O23" s="353" t="s">
        <v>475</v>
      </c>
      <c r="P23" s="354">
        <v>58</v>
      </c>
      <c r="Q23" s="353">
        <v>719542.14</v>
      </c>
      <c r="R23" s="353">
        <v>12405.9</v>
      </c>
      <c r="S23" s="353">
        <v>54920.63</v>
      </c>
      <c r="T23" s="157">
        <v>946.91</v>
      </c>
    </row>
    <row r="24" spans="1:20">
      <c r="A24" s="385">
        <v>3</v>
      </c>
      <c r="B24" s="386" t="s">
        <v>558</v>
      </c>
      <c r="C24" s="355" t="s">
        <v>626</v>
      </c>
      <c r="D24" s="262">
        <v>127</v>
      </c>
      <c r="E24" s="353">
        <v>952066.31</v>
      </c>
      <c r="F24" s="353">
        <v>124335.42</v>
      </c>
      <c r="G24" s="354">
        <v>11</v>
      </c>
      <c r="H24" s="353">
        <v>91057.17</v>
      </c>
      <c r="I24" s="353">
        <v>8453.91</v>
      </c>
      <c r="J24" s="354">
        <v>395</v>
      </c>
      <c r="K24" s="353">
        <v>1560768.26</v>
      </c>
      <c r="L24" s="353">
        <v>197925.05</v>
      </c>
      <c r="M24" s="355" t="s">
        <v>475</v>
      </c>
      <c r="N24" s="353" t="s">
        <v>475</v>
      </c>
      <c r="O24" s="353" t="s">
        <v>475</v>
      </c>
      <c r="P24" s="262">
        <v>533</v>
      </c>
      <c r="Q24" s="353">
        <v>2603891.7400000002</v>
      </c>
      <c r="R24" s="353">
        <v>4885.3500000000004</v>
      </c>
      <c r="S24" s="353">
        <v>330714.38</v>
      </c>
      <c r="T24" s="157">
        <v>620.48</v>
      </c>
    </row>
    <row r="25" spans="1:20">
      <c r="A25" s="385">
        <v>4</v>
      </c>
      <c r="B25" s="386" t="s">
        <v>271</v>
      </c>
      <c r="C25" s="355" t="s">
        <v>625</v>
      </c>
      <c r="D25" s="354" t="s">
        <v>475</v>
      </c>
      <c r="E25" s="353" t="s">
        <v>475</v>
      </c>
      <c r="F25" s="353" t="s">
        <v>475</v>
      </c>
      <c r="G25" s="354" t="s">
        <v>475</v>
      </c>
      <c r="H25" s="353" t="s">
        <v>475</v>
      </c>
      <c r="I25" s="353" t="s">
        <v>475</v>
      </c>
      <c r="J25" s="354">
        <v>19</v>
      </c>
      <c r="K25" s="353">
        <v>60029.74</v>
      </c>
      <c r="L25" s="353">
        <v>10883.81</v>
      </c>
      <c r="M25" s="354" t="s">
        <v>475</v>
      </c>
      <c r="N25" s="353" t="s">
        <v>475</v>
      </c>
      <c r="O25" s="353" t="s">
        <v>475</v>
      </c>
      <c r="P25" s="354">
        <v>19</v>
      </c>
      <c r="Q25" s="353">
        <v>60029.74</v>
      </c>
      <c r="R25" s="353">
        <v>3159.46</v>
      </c>
      <c r="S25" s="353">
        <v>10883.81</v>
      </c>
      <c r="T25" s="157">
        <v>572.83000000000004</v>
      </c>
    </row>
    <row r="26" spans="1:20">
      <c r="A26" s="385">
        <v>5</v>
      </c>
      <c r="B26" s="386" t="s">
        <v>273</v>
      </c>
      <c r="C26" s="355" t="s">
        <v>411</v>
      </c>
      <c r="D26" s="354">
        <v>114</v>
      </c>
      <c r="E26" s="353">
        <v>2654766.39</v>
      </c>
      <c r="F26" s="353">
        <v>121363.23</v>
      </c>
      <c r="G26" s="354">
        <v>262</v>
      </c>
      <c r="H26" s="353">
        <v>1304196.9099999999</v>
      </c>
      <c r="I26" s="353">
        <v>190290.52</v>
      </c>
      <c r="J26" s="354">
        <v>86</v>
      </c>
      <c r="K26" s="354">
        <v>594356.77</v>
      </c>
      <c r="L26" s="354">
        <v>29886.97</v>
      </c>
      <c r="M26" s="355">
        <v>42</v>
      </c>
      <c r="N26" s="353">
        <v>177432.58</v>
      </c>
      <c r="O26" s="353">
        <v>33016.199999999997</v>
      </c>
      <c r="P26" s="354">
        <v>504</v>
      </c>
      <c r="Q26" s="353">
        <v>4730752.6500000004</v>
      </c>
      <c r="R26" s="353">
        <v>9386.41</v>
      </c>
      <c r="S26" s="353">
        <v>374556.92</v>
      </c>
      <c r="T26" s="157">
        <v>743.17</v>
      </c>
    </row>
    <row r="27" spans="1:20">
      <c r="A27" s="385">
        <v>6</v>
      </c>
      <c r="B27" s="386" t="s">
        <v>439</v>
      </c>
      <c r="C27" s="355" t="s">
        <v>413</v>
      </c>
      <c r="D27" s="262">
        <v>114</v>
      </c>
      <c r="E27" s="353">
        <v>1072090.76</v>
      </c>
      <c r="F27" s="353">
        <v>34863.69</v>
      </c>
      <c r="G27" s="354">
        <v>160</v>
      </c>
      <c r="H27" s="353">
        <v>989729.61</v>
      </c>
      <c r="I27" s="353">
        <v>129403.41</v>
      </c>
      <c r="J27" s="262">
        <v>158</v>
      </c>
      <c r="K27" s="353">
        <v>1233637.0900000001</v>
      </c>
      <c r="L27" s="353">
        <v>53722.15</v>
      </c>
      <c r="M27" s="355">
        <v>442</v>
      </c>
      <c r="N27" s="353">
        <v>920666.49</v>
      </c>
      <c r="O27" s="353">
        <v>65564.55</v>
      </c>
      <c r="P27" s="262">
        <v>874</v>
      </c>
      <c r="Q27" s="353">
        <v>4216123.95</v>
      </c>
      <c r="R27" s="353">
        <v>4823.9399999999996</v>
      </c>
      <c r="S27" s="353">
        <v>283553.8</v>
      </c>
      <c r="T27" s="157">
        <v>324.43</v>
      </c>
    </row>
    <row r="28" spans="1:20">
      <c r="A28" s="385">
        <v>7</v>
      </c>
      <c r="B28" s="386" t="s">
        <v>281</v>
      </c>
      <c r="C28" s="355" t="s">
        <v>394</v>
      </c>
      <c r="D28" s="262">
        <v>196</v>
      </c>
      <c r="E28" s="353">
        <v>5293286.53</v>
      </c>
      <c r="F28" s="353">
        <v>274158.52</v>
      </c>
      <c r="G28" s="354">
        <v>50</v>
      </c>
      <c r="H28" s="353">
        <v>241792.78</v>
      </c>
      <c r="I28" s="353">
        <v>41184.449999999997</v>
      </c>
      <c r="J28" s="262">
        <v>45</v>
      </c>
      <c r="K28" s="353">
        <v>376053.46</v>
      </c>
      <c r="L28" s="353">
        <v>42702.559999999998</v>
      </c>
      <c r="M28" s="355">
        <v>6</v>
      </c>
      <c r="N28" s="353">
        <v>40955.4</v>
      </c>
      <c r="O28" s="353">
        <v>3736.43</v>
      </c>
      <c r="P28" s="262">
        <v>297</v>
      </c>
      <c r="Q28" s="353">
        <v>5952088.1699999999</v>
      </c>
      <c r="R28" s="353">
        <v>20040.7</v>
      </c>
      <c r="S28" s="353">
        <v>361781.96</v>
      </c>
      <c r="T28" s="157">
        <v>1218.1199999999999</v>
      </c>
    </row>
    <row r="29" spans="1:20">
      <c r="A29" s="385">
        <v>8</v>
      </c>
      <c r="B29" s="386" t="s">
        <v>311</v>
      </c>
      <c r="C29" s="123" t="s">
        <v>73</v>
      </c>
      <c r="D29" s="262">
        <v>7</v>
      </c>
      <c r="E29" s="353">
        <v>102125.13</v>
      </c>
      <c r="F29" s="353">
        <v>2544.67</v>
      </c>
      <c r="G29" s="354" t="s">
        <v>475</v>
      </c>
      <c r="H29" s="353" t="s">
        <v>475</v>
      </c>
      <c r="I29" s="353" t="s">
        <v>475</v>
      </c>
      <c r="J29" s="262" t="s">
        <v>475</v>
      </c>
      <c r="K29" s="353" t="s">
        <v>475</v>
      </c>
      <c r="L29" s="353" t="s">
        <v>475</v>
      </c>
      <c r="M29" s="355" t="s">
        <v>475</v>
      </c>
      <c r="N29" s="353" t="s">
        <v>475</v>
      </c>
      <c r="O29" s="353" t="s">
        <v>475</v>
      </c>
      <c r="P29" s="262">
        <v>7</v>
      </c>
      <c r="Q29" s="353">
        <v>102125.13</v>
      </c>
      <c r="R29" s="353">
        <v>14589.3</v>
      </c>
      <c r="S29" s="353">
        <v>2544.67</v>
      </c>
      <c r="T29" s="157">
        <v>363.52</v>
      </c>
    </row>
    <row r="30" spans="1:20">
      <c r="A30" s="385">
        <v>9</v>
      </c>
      <c r="B30" s="386" t="s">
        <v>284</v>
      </c>
      <c r="C30" s="355" t="s">
        <v>395</v>
      </c>
      <c r="D30" s="262">
        <v>1</v>
      </c>
      <c r="E30" s="353">
        <v>1037.3</v>
      </c>
      <c r="F30" s="353">
        <v>460.71</v>
      </c>
      <c r="G30" s="354">
        <v>5</v>
      </c>
      <c r="H30" s="353">
        <v>45871.81</v>
      </c>
      <c r="I30" s="353">
        <v>5924.26</v>
      </c>
      <c r="J30" s="262">
        <v>1</v>
      </c>
      <c r="K30" s="353">
        <v>15466.62</v>
      </c>
      <c r="L30" s="353">
        <v>396.58</v>
      </c>
      <c r="M30" s="355" t="s">
        <v>475</v>
      </c>
      <c r="N30" s="353" t="s">
        <v>475</v>
      </c>
      <c r="O30" s="353" t="s">
        <v>475</v>
      </c>
      <c r="P30" s="262">
        <v>7</v>
      </c>
      <c r="Q30" s="353">
        <v>62375.73</v>
      </c>
      <c r="R30" s="353">
        <v>8910.82</v>
      </c>
      <c r="S30" s="353">
        <v>6781.55</v>
      </c>
      <c r="T30" s="157">
        <v>968.79</v>
      </c>
    </row>
    <row r="31" spans="1:20">
      <c r="A31" s="385">
        <v>10</v>
      </c>
      <c r="B31" s="386" t="s">
        <v>442</v>
      </c>
      <c r="C31" s="355" t="s">
        <v>548</v>
      </c>
      <c r="D31" s="262">
        <v>2</v>
      </c>
      <c r="E31" s="353">
        <v>1826.45</v>
      </c>
      <c r="F31" s="353">
        <v>2393.37</v>
      </c>
      <c r="G31" s="354" t="s">
        <v>475</v>
      </c>
      <c r="H31" s="353" t="s">
        <v>475</v>
      </c>
      <c r="I31" s="353" t="s">
        <v>475</v>
      </c>
      <c r="J31" s="262">
        <v>2</v>
      </c>
      <c r="K31" s="353">
        <v>6573.64</v>
      </c>
      <c r="L31" s="353">
        <v>2016.64</v>
      </c>
      <c r="M31" s="355" t="s">
        <v>475</v>
      </c>
      <c r="N31" s="353" t="s">
        <v>475</v>
      </c>
      <c r="O31" s="353" t="s">
        <v>475</v>
      </c>
      <c r="P31" s="262">
        <v>4</v>
      </c>
      <c r="Q31" s="353">
        <v>8400.09</v>
      </c>
      <c r="R31" s="353">
        <v>2100.02</v>
      </c>
      <c r="S31" s="353">
        <v>4410.01</v>
      </c>
      <c r="T31" s="157">
        <v>1102.5</v>
      </c>
    </row>
    <row r="32" spans="1:20">
      <c r="A32" s="385">
        <v>11</v>
      </c>
      <c r="B32" s="139" t="s">
        <v>431</v>
      </c>
      <c r="C32" s="355" t="s">
        <v>616</v>
      </c>
      <c r="D32" s="262">
        <v>2697</v>
      </c>
      <c r="E32" s="353">
        <v>15518997.59</v>
      </c>
      <c r="F32" s="353">
        <v>511618.75</v>
      </c>
      <c r="G32" s="354">
        <v>113</v>
      </c>
      <c r="H32" s="353">
        <v>368438.31</v>
      </c>
      <c r="I32" s="353">
        <v>19447.400000000001</v>
      </c>
      <c r="J32" s="262">
        <v>225</v>
      </c>
      <c r="K32" s="353">
        <v>414351.09</v>
      </c>
      <c r="L32" s="353">
        <v>24141.43</v>
      </c>
      <c r="M32" s="355" t="s">
        <v>475</v>
      </c>
      <c r="N32" s="353" t="s">
        <v>475</v>
      </c>
      <c r="O32" s="353" t="s">
        <v>475</v>
      </c>
      <c r="P32" s="262">
        <v>3035</v>
      </c>
      <c r="Q32" s="353">
        <v>16301786.99</v>
      </c>
      <c r="R32" s="353">
        <v>5371.26</v>
      </c>
      <c r="S32" s="353">
        <v>555207.57999999996</v>
      </c>
      <c r="T32" s="157">
        <v>182.93</v>
      </c>
    </row>
    <row r="33" spans="1:20">
      <c r="A33" s="483">
        <v>12</v>
      </c>
      <c r="B33" s="139" t="s">
        <v>312</v>
      </c>
      <c r="C33" s="355" t="s">
        <v>546</v>
      </c>
      <c r="D33" s="262">
        <v>117</v>
      </c>
      <c r="E33" s="353">
        <v>33381.72</v>
      </c>
      <c r="F33" s="353">
        <v>15452.09</v>
      </c>
      <c r="G33" s="354" t="s">
        <v>475</v>
      </c>
      <c r="H33" s="353" t="s">
        <v>475</v>
      </c>
      <c r="I33" s="353" t="s">
        <v>475</v>
      </c>
      <c r="J33" s="262">
        <v>300</v>
      </c>
      <c r="K33" s="353">
        <v>56369.47</v>
      </c>
      <c r="L33" s="353">
        <v>20542.18</v>
      </c>
      <c r="M33" s="355" t="s">
        <v>475</v>
      </c>
      <c r="N33" s="353" t="s">
        <v>475</v>
      </c>
      <c r="O33" s="353" t="s">
        <v>475</v>
      </c>
      <c r="P33" s="262">
        <v>417</v>
      </c>
      <c r="Q33" s="353">
        <v>89751.19</v>
      </c>
      <c r="R33" s="353">
        <v>215.23</v>
      </c>
      <c r="S33" s="353">
        <v>35994.269999999997</v>
      </c>
      <c r="T33" s="353">
        <v>86.32</v>
      </c>
    </row>
    <row r="35" spans="1:20" s="359" customFormat="1"/>
    <row r="36" spans="1:20" ht="15.75">
      <c r="A36" s="551" t="s">
        <v>780</v>
      </c>
      <c r="B36" s="551"/>
      <c r="C36" s="551"/>
      <c r="D36" s="551"/>
      <c r="E36" s="551"/>
      <c r="F36" s="551"/>
      <c r="G36" s="551"/>
      <c r="H36" s="551"/>
      <c r="I36" s="551"/>
      <c r="J36" s="551"/>
      <c r="K36" s="551"/>
      <c r="L36" s="551"/>
      <c r="M36" s="551"/>
      <c r="N36" s="551"/>
      <c r="O36" s="551"/>
      <c r="P36" s="551"/>
      <c r="Q36" s="551"/>
      <c r="R36" s="551"/>
      <c r="S36" s="551"/>
      <c r="T36" s="551"/>
    </row>
    <row r="37" spans="1:20" ht="16.5" thickBot="1">
      <c r="A37" s="470"/>
      <c r="B37" s="470"/>
      <c r="C37" s="470"/>
      <c r="D37" s="470"/>
      <c r="E37" s="470"/>
      <c r="F37" s="470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</row>
    <row r="38" spans="1:20" ht="16.5" thickBot="1">
      <c r="A38" s="555" t="s">
        <v>18</v>
      </c>
      <c r="B38" s="555" t="s">
        <v>452</v>
      </c>
      <c r="C38" s="555" t="s">
        <v>451</v>
      </c>
      <c r="D38" s="552" t="s">
        <v>5</v>
      </c>
      <c r="E38" s="553"/>
      <c r="F38" s="554"/>
      <c r="G38" s="552" t="s">
        <v>48</v>
      </c>
      <c r="H38" s="553"/>
      <c r="I38" s="554"/>
      <c r="J38" s="552" t="s">
        <v>6</v>
      </c>
      <c r="K38" s="553"/>
      <c r="L38" s="554"/>
      <c r="M38" s="552" t="s">
        <v>8</v>
      </c>
      <c r="N38" s="553"/>
      <c r="O38" s="554"/>
      <c r="P38" s="549" t="s">
        <v>547</v>
      </c>
      <c r="Q38" s="549" t="s">
        <v>643</v>
      </c>
      <c r="R38" s="549" t="s">
        <v>655</v>
      </c>
      <c r="S38" s="549" t="s">
        <v>644</v>
      </c>
      <c r="T38" s="549" t="s">
        <v>656</v>
      </c>
    </row>
    <row r="39" spans="1:20" ht="63.75" thickBot="1">
      <c r="A39" s="556"/>
      <c r="B39" s="556"/>
      <c r="C39" s="556"/>
      <c r="D39" s="153" t="s">
        <v>1</v>
      </c>
      <c r="E39" s="411" t="s">
        <v>653</v>
      </c>
      <c r="F39" s="412" t="s">
        <v>654</v>
      </c>
      <c r="G39" s="153" t="s">
        <v>1</v>
      </c>
      <c r="H39" s="411" t="s">
        <v>653</v>
      </c>
      <c r="I39" s="412" t="s">
        <v>654</v>
      </c>
      <c r="J39" s="153" t="s">
        <v>1</v>
      </c>
      <c r="K39" s="411" t="s">
        <v>653</v>
      </c>
      <c r="L39" s="412" t="s">
        <v>654</v>
      </c>
      <c r="M39" s="153" t="s">
        <v>1</v>
      </c>
      <c r="N39" s="411" t="s">
        <v>653</v>
      </c>
      <c r="O39" s="412" t="s">
        <v>654</v>
      </c>
      <c r="P39" s="550"/>
      <c r="Q39" s="550"/>
      <c r="R39" s="550"/>
      <c r="S39" s="550"/>
      <c r="T39" s="550"/>
    </row>
    <row r="40" spans="1:20">
      <c r="A40" s="383">
        <v>1</v>
      </c>
      <c r="B40" s="384" t="s">
        <v>272</v>
      </c>
      <c r="C40" s="277" t="s">
        <v>63</v>
      </c>
      <c r="D40" s="279">
        <v>3587</v>
      </c>
      <c r="E40" s="155">
        <v>36257071.869999997</v>
      </c>
      <c r="F40" s="155">
        <v>2780677.04</v>
      </c>
      <c r="G40" s="278">
        <v>1546</v>
      </c>
      <c r="H40" s="155">
        <v>5444671.8899999997</v>
      </c>
      <c r="I40" s="155">
        <v>790302.79</v>
      </c>
      <c r="J40" s="279">
        <v>3807</v>
      </c>
      <c r="K40" s="155">
        <v>12982979.48</v>
      </c>
      <c r="L40" s="155">
        <v>1546239.03</v>
      </c>
      <c r="M40" s="277">
        <v>157</v>
      </c>
      <c r="N40" s="277">
        <v>1179746.06</v>
      </c>
      <c r="O40" s="277">
        <v>114753.45</v>
      </c>
      <c r="P40" s="279">
        <v>9097</v>
      </c>
      <c r="Q40" s="155">
        <v>55864469.299999997</v>
      </c>
      <c r="R40" s="155">
        <v>6140.98</v>
      </c>
      <c r="S40" s="155">
        <v>5231972.3099999996</v>
      </c>
      <c r="T40" s="231">
        <v>575.13</v>
      </c>
    </row>
    <row r="41" spans="1:20">
      <c r="A41" s="385">
        <v>2</v>
      </c>
      <c r="B41" s="386" t="s">
        <v>274</v>
      </c>
      <c r="C41" s="355" t="s">
        <v>545</v>
      </c>
      <c r="D41" s="354">
        <v>39</v>
      </c>
      <c r="E41" s="353">
        <v>555939.80000000005</v>
      </c>
      <c r="F41" s="353">
        <v>42747.44</v>
      </c>
      <c r="G41" s="354">
        <v>11</v>
      </c>
      <c r="H41" s="353">
        <v>28945.87</v>
      </c>
      <c r="I41" s="353">
        <v>10295.549999999999</v>
      </c>
      <c r="J41" s="354">
        <v>15</v>
      </c>
      <c r="K41" s="353">
        <v>92218.9</v>
      </c>
      <c r="L41" s="353">
        <v>11389.2</v>
      </c>
      <c r="M41" s="354" t="s">
        <v>475</v>
      </c>
      <c r="N41" s="353" t="s">
        <v>475</v>
      </c>
      <c r="O41" s="353" t="s">
        <v>475</v>
      </c>
      <c r="P41" s="354">
        <v>65</v>
      </c>
      <c r="Q41" s="353">
        <v>677104.57</v>
      </c>
      <c r="R41" s="353">
        <v>10416.99</v>
      </c>
      <c r="S41" s="353">
        <v>64432.19</v>
      </c>
      <c r="T41" s="158">
        <v>991.26</v>
      </c>
    </row>
    <row r="42" spans="1:20">
      <c r="A42" s="385">
        <v>3</v>
      </c>
      <c r="B42" s="386" t="s">
        <v>558</v>
      </c>
      <c r="C42" s="355" t="s">
        <v>626</v>
      </c>
      <c r="D42" s="262">
        <v>72</v>
      </c>
      <c r="E42" s="353">
        <v>429685.32</v>
      </c>
      <c r="F42" s="353">
        <v>70916.3</v>
      </c>
      <c r="G42" s="354">
        <v>4</v>
      </c>
      <c r="H42" s="353">
        <v>15339.36</v>
      </c>
      <c r="I42" s="353">
        <v>3595.72</v>
      </c>
      <c r="J42" s="354">
        <v>133</v>
      </c>
      <c r="K42" s="353">
        <v>515460.91</v>
      </c>
      <c r="L42" s="353">
        <v>68452.05</v>
      </c>
      <c r="M42" s="355" t="s">
        <v>475</v>
      </c>
      <c r="N42" s="355" t="s">
        <v>475</v>
      </c>
      <c r="O42" s="355" t="s">
        <v>475</v>
      </c>
      <c r="P42" s="262">
        <v>209</v>
      </c>
      <c r="Q42" s="353">
        <v>960485.59</v>
      </c>
      <c r="R42" s="353">
        <v>4595.62</v>
      </c>
      <c r="S42" s="353">
        <v>142964.07</v>
      </c>
      <c r="T42" s="158">
        <v>684.04</v>
      </c>
    </row>
    <row r="43" spans="1:20">
      <c r="A43" s="385">
        <v>4</v>
      </c>
      <c r="B43" s="386" t="s">
        <v>271</v>
      </c>
      <c r="C43" s="355" t="s">
        <v>625</v>
      </c>
      <c r="D43" s="354">
        <v>1</v>
      </c>
      <c r="E43" s="353">
        <v>3685</v>
      </c>
      <c r="F43" s="353">
        <v>737</v>
      </c>
      <c r="G43" s="354" t="s">
        <v>475</v>
      </c>
      <c r="H43" s="353" t="s">
        <v>475</v>
      </c>
      <c r="I43" s="353" t="s">
        <v>475</v>
      </c>
      <c r="J43" s="354">
        <v>8</v>
      </c>
      <c r="K43" s="353">
        <v>4417.1899999999996</v>
      </c>
      <c r="L43" s="353">
        <v>3108.27</v>
      </c>
      <c r="M43" s="354" t="s">
        <v>475</v>
      </c>
      <c r="N43" s="353" t="s">
        <v>475</v>
      </c>
      <c r="O43" s="353" t="s">
        <v>475</v>
      </c>
      <c r="P43" s="354">
        <v>9</v>
      </c>
      <c r="Q43" s="353">
        <v>8102.19</v>
      </c>
      <c r="R43" s="353">
        <v>900.24</v>
      </c>
      <c r="S43" s="353">
        <v>3845.27</v>
      </c>
      <c r="T43" s="158">
        <v>427.25</v>
      </c>
    </row>
    <row r="44" spans="1:20">
      <c r="A44" s="385">
        <v>5</v>
      </c>
      <c r="B44" s="386" t="s">
        <v>273</v>
      </c>
      <c r="C44" s="355" t="s">
        <v>411</v>
      </c>
      <c r="D44" s="354">
        <v>225</v>
      </c>
      <c r="E44" s="353">
        <v>4207917.1100000003</v>
      </c>
      <c r="F44" s="353">
        <v>240192.9</v>
      </c>
      <c r="G44" s="354">
        <v>306</v>
      </c>
      <c r="H44" s="353">
        <v>1411365.62</v>
      </c>
      <c r="I44" s="353">
        <v>216838.45</v>
      </c>
      <c r="J44" s="354">
        <v>175</v>
      </c>
      <c r="K44" s="354">
        <v>837708.38</v>
      </c>
      <c r="L44" s="354">
        <v>60928.44</v>
      </c>
      <c r="M44" s="355">
        <v>41</v>
      </c>
      <c r="N44" s="355">
        <v>152141.85</v>
      </c>
      <c r="O44" s="355">
        <v>30979.55</v>
      </c>
      <c r="P44" s="354">
        <v>747</v>
      </c>
      <c r="Q44" s="353">
        <v>6609132.96</v>
      </c>
      <c r="R44" s="353">
        <v>8847.57</v>
      </c>
      <c r="S44" s="353">
        <v>548939.34</v>
      </c>
      <c r="T44" s="158">
        <v>734.86</v>
      </c>
    </row>
    <row r="45" spans="1:20">
      <c r="A45" s="385">
        <v>6</v>
      </c>
      <c r="B45" s="386" t="s">
        <v>439</v>
      </c>
      <c r="C45" s="355" t="s">
        <v>413</v>
      </c>
      <c r="D45" s="354">
        <v>85</v>
      </c>
      <c r="E45" s="353">
        <v>857894.45</v>
      </c>
      <c r="F45" s="353">
        <v>32424.7</v>
      </c>
      <c r="G45" s="354">
        <v>118</v>
      </c>
      <c r="H45" s="353">
        <v>731792.22</v>
      </c>
      <c r="I45" s="353">
        <v>90053.14</v>
      </c>
      <c r="J45" s="354">
        <v>20</v>
      </c>
      <c r="K45" s="353">
        <v>74069.53</v>
      </c>
      <c r="L45" s="353">
        <v>3162.37</v>
      </c>
      <c r="M45" s="355">
        <v>384</v>
      </c>
      <c r="N45" s="355">
        <v>907199.09</v>
      </c>
      <c r="O45" s="355">
        <v>59124.480000000003</v>
      </c>
      <c r="P45" s="354">
        <v>607</v>
      </c>
      <c r="Q45" s="353">
        <v>2570955.29</v>
      </c>
      <c r="R45" s="353">
        <v>4235.51</v>
      </c>
      <c r="S45" s="353">
        <v>184764.69</v>
      </c>
      <c r="T45" s="158">
        <v>304.39</v>
      </c>
    </row>
    <row r="46" spans="1:20">
      <c r="A46" s="385">
        <v>7</v>
      </c>
      <c r="B46" s="386" t="s">
        <v>281</v>
      </c>
      <c r="C46" s="355" t="s">
        <v>394</v>
      </c>
      <c r="D46" s="354">
        <v>524</v>
      </c>
      <c r="E46" s="353">
        <v>12702021.09</v>
      </c>
      <c r="F46" s="353">
        <v>735343.54</v>
      </c>
      <c r="G46" s="354">
        <v>37</v>
      </c>
      <c r="H46" s="353">
        <v>160538.43</v>
      </c>
      <c r="I46" s="353">
        <v>32737.24</v>
      </c>
      <c r="J46" s="354">
        <v>37</v>
      </c>
      <c r="K46" s="353">
        <v>192486.97</v>
      </c>
      <c r="L46" s="353">
        <v>32282.73</v>
      </c>
      <c r="M46" s="355">
        <v>3</v>
      </c>
      <c r="N46" s="355">
        <v>49683.6</v>
      </c>
      <c r="O46" s="355">
        <v>2014.2</v>
      </c>
      <c r="P46" s="354">
        <v>601</v>
      </c>
      <c r="Q46" s="353">
        <v>13104730.09</v>
      </c>
      <c r="R46" s="353">
        <v>21804.880000000001</v>
      </c>
      <c r="S46" s="353">
        <v>802377.71</v>
      </c>
      <c r="T46" s="158">
        <v>1335.07</v>
      </c>
    </row>
    <row r="47" spans="1:20">
      <c r="A47" s="385">
        <v>8</v>
      </c>
      <c r="B47" s="386" t="s">
        <v>311</v>
      </c>
      <c r="C47" s="123" t="s">
        <v>73</v>
      </c>
      <c r="D47" s="354">
        <v>3</v>
      </c>
      <c r="E47" s="353">
        <v>83293.039999999994</v>
      </c>
      <c r="F47" s="353">
        <v>1701.55</v>
      </c>
      <c r="G47" s="354" t="s">
        <v>475</v>
      </c>
      <c r="H47" s="353" t="s">
        <v>475</v>
      </c>
      <c r="I47" s="353" t="s">
        <v>475</v>
      </c>
      <c r="J47" s="354">
        <v>2</v>
      </c>
      <c r="K47" s="353">
        <v>2997.72</v>
      </c>
      <c r="L47" s="353">
        <v>333.7</v>
      </c>
      <c r="M47" s="355" t="s">
        <v>475</v>
      </c>
      <c r="N47" s="355" t="s">
        <v>475</v>
      </c>
      <c r="O47" s="355" t="s">
        <v>475</v>
      </c>
      <c r="P47" s="354">
        <v>5</v>
      </c>
      <c r="Q47" s="353">
        <v>86290.76</v>
      </c>
      <c r="R47" s="353">
        <v>17258.150000000001</v>
      </c>
      <c r="S47" s="353">
        <v>2035.25</v>
      </c>
      <c r="T47" s="158">
        <v>407.05</v>
      </c>
    </row>
    <row r="48" spans="1:20">
      <c r="A48" s="385">
        <v>9</v>
      </c>
      <c r="B48" s="386" t="s">
        <v>284</v>
      </c>
      <c r="C48" s="355" t="s">
        <v>395</v>
      </c>
      <c r="D48" s="262" t="s">
        <v>475</v>
      </c>
      <c r="E48" s="353" t="s">
        <v>475</v>
      </c>
      <c r="F48" s="353" t="s">
        <v>475</v>
      </c>
      <c r="G48" s="354">
        <v>7</v>
      </c>
      <c r="H48" s="353">
        <v>44856.67</v>
      </c>
      <c r="I48" s="353">
        <v>6955.46</v>
      </c>
      <c r="J48" s="262">
        <v>1</v>
      </c>
      <c r="K48" s="353">
        <v>3570.6</v>
      </c>
      <c r="L48" s="353">
        <v>595.1</v>
      </c>
      <c r="M48" s="355" t="s">
        <v>475</v>
      </c>
      <c r="N48" s="355" t="s">
        <v>475</v>
      </c>
      <c r="O48" s="355" t="s">
        <v>475</v>
      </c>
      <c r="P48" s="262">
        <v>8</v>
      </c>
      <c r="Q48" s="353">
        <v>48427.27</v>
      </c>
      <c r="R48" s="353">
        <v>6053.41</v>
      </c>
      <c r="S48" s="353">
        <v>7550.56</v>
      </c>
      <c r="T48" s="158">
        <v>943.82</v>
      </c>
    </row>
    <row r="49" spans="1:21">
      <c r="A49" s="385">
        <v>10</v>
      </c>
      <c r="B49" s="386" t="s">
        <v>442</v>
      </c>
      <c r="C49" s="355" t="s">
        <v>548</v>
      </c>
      <c r="D49" s="354">
        <v>1</v>
      </c>
      <c r="E49" s="353">
        <v>300.86</v>
      </c>
      <c r="F49" s="353">
        <v>1864.16</v>
      </c>
      <c r="G49" s="354" t="s">
        <v>475</v>
      </c>
      <c r="H49" s="354" t="s">
        <v>475</v>
      </c>
      <c r="I49" s="354" t="s">
        <v>475</v>
      </c>
      <c r="J49" s="354">
        <v>5</v>
      </c>
      <c r="K49" s="353">
        <v>9303.7199999999993</v>
      </c>
      <c r="L49" s="353">
        <v>3720.95</v>
      </c>
      <c r="M49" s="353" t="s">
        <v>475</v>
      </c>
      <c r="N49" s="353" t="s">
        <v>475</v>
      </c>
      <c r="O49" s="353" t="s">
        <v>475</v>
      </c>
      <c r="P49" s="354">
        <v>6</v>
      </c>
      <c r="Q49" s="353">
        <v>9604.58</v>
      </c>
      <c r="R49" s="354">
        <v>1600.76</v>
      </c>
      <c r="S49" s="353">
        <v>5585.11</v>
      </c>
      <c r="T49" s="158">
        <v>930.85</v>
      </c>
    </row>
    <row r="50" spans="1:21">
      <c r="A50" s="385">
        <v>11</v>
      </c>
      <c r="B50" s="139" t="s">
        <v>431</v>
      </c>
      <c r="C50" s="355" t="s">
        <v>616</v>
      </c>
      <c r="D50" s="355">
        <v>1963</v>
      </c>
      <c r="E50" s="353">
        <v>11683130.869999999</v>
      </c>
      <c r="F50" s="353">
        <v>395617.24</v>
      </c>
      <c r="G50" s="355">
        <v>92</v>
      </c>
      <c r="H50" s="355">
        <v>324070.96000000002</v>
      </c>
      <c r="I50" s="355">
        <v>16874.68</v>
      </c>
      <c r="J50" s="355">
        <v>242</v>
      </c>
      <c r="K50" s="353">
        <v>333129.84999999998</v>
      </c>
      <c r="L50" s="355">
        <v>27967.46</v>
      </c>
      <c r="M50" s="355" t="s">
        <v>475</v>
      </c>
      <c r="N50" s="355" t="s">
        <v>475</v>
      </c>
      <c r="O50" s="355" t="s">
        <v>475</v>
      </c>
      <c r="P50" s="355">
        <v>2297</v>
      </c>
      <c r="Q50" s="353">
        <v>12340331.68</v>
      </c>
      <c r="R50" s="355">
        <v>5372.37</v>
      </c>
      <c r="S50" s="355">
        <v>440459.38</v>
      </c>
      <c r="T50" s="464">
        <v>191.75</v>
      </c>
    </row>
    <row r="51" spans="1:21">
      <c r="A51" s="385">
        <v>12</v>
      </c>
      <c r="B51" s="139" t="s">
        <v>312</v>
      </c>
      <c r="C51" s="355" t="s">
        <v>546</v>
      </c>
      <c r="D51" s="262">
        <v>142</v>
      </c>
      <c r="E51" s="355">
        <v>129939.31</v>
      </c>
      <c r="F51" s="355">
        <v>18544.64</v>
      </c>
      <c r="G51" s="355" t="s">
        <v>475</v>
      </c>
      <c r="H51" s="355" t="s">
        <v>475</v>
      </c>
      <c r="I51" s="355" t="s">
        <v>475</v>
      </c>
      <c r="J51" s="355">
        <v>324</v>
      </c>
      <c r="K51" s="355">
        <v>87336.320000000007</v>
      </c>
      <c r="L51" s="355">
        <v>22438.52</v>
      </c>
      <c r="M51" s="355" t="s">
        <v>475</v>
      </c>
      <c r="N51" s="355" t="s">
        <v>475</v>
      </c>
      <c r="O51" s="355" t="s">
        <v>475</v>
      </c>
      <c r="P51" s="355">
        <v>466</v>
      </c>
      <c r="Q51" s="355">
        <v>217275.63</v>
      </c>
      <c r="R51" s="355">
        <v>466.26</v>
      </c>
      <c r="S51" s="355">
        <v>40983.160000000003</v>
      </c>
      <c r="T51" s="464">
        <v>87.95</v>
      </c>
    </row>
    <row r="53" spans="1:21">
      <c r="U53" s="359"/>
    </row>
  </sheetData>
  <mergeCells count="39">
    <mergeCell ref="S38:S39"/>
    <mergeCell ref="T38:T39"/>
    <mergeCell ref="S3:S4"/>
    <mergeCell ref="T3:T4"/>
    <mergeCell ref="P3:P4"/>
    <mergeCell ref="Q3:Q4"/>
    <mergeCell ref="R3:R4"/>
    <mergeCell ref="A18:T18"/>
    <mergeCell ref="A20:A21"/>
    <mergeCell ref="B20:B21"/>
    <mergeCell ref="C20:C21"/>
    <mergeCell ref="D20:F20"/>
    <mergeCell ref="G20:I20"/>
    <mergeCell ref="J20:L20"/>
    <mergeCell ref="M20:O20"/>
    <mergeCell ref="P20:P21"/>
    <mergeCell ref="J38:L38"/>
    <mergeCell ref="M38:O38"/>
    <mergeCell ref="P38:P39"/>
    <mergeCell ref="Q38:Q39"/>
    <mergeCell ref="R38:R39"/>
    <mergeCell ref="A38:A39"/>
    <mergeCell ref="B38:B39"/>
    <mergeCell ref="C38:C39"/>
    <mergeCell ref="D38:F38"/>
    <mergeCell ref="G38:I38"/>
    <mergeCell ref="R20:R21"/>
    <mergeCell ref="S20:S21"/>
    <mergeCell ref="T20:T21"/>
    <mergeCell ref="A1:T1"/>
    <mergeCell ref="A36:T36"/>
    <mergeCell ref="Q20:Q21"/>
    <mergeCell ref="J3:L3"/>
    <mergeCell ref="M3:O3"/>
    <mergeCell ref="A3:A4"/>
    <mergeCell ref="B3:B4"/>
    <mergeCell ref="C3:C4"/>
    <mergeCell ref="D3:F3"/>
    <mergeCell ref="G3:I3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sqref="A1:T1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5.5703125" customWidth="1"/>
    <col min="15" max="15" width="11.5703125" customWidth="1"/>
    <col min="16" max="16" width="11.140625" customWidth="1"/>
    <col min="17" max="17" width="16.42578125" customWidth="1"/>
    <col min="18" max="18" width="16.140625" customWidth="1"/>
    <col min="19" max="19" width="15.42578125" customWidth="1"/>
    <col min="20" max="20" width="13.85546875" customWidth="1"/>
  </cols>
  <sheetData>
    <row r="1" spans="1:20" ht="15.75">
      <c r="A1" s="511" t="s">
        <v>781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</row>
    <row r="2" spans="1:20" ht="15.75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20" ht="36.75" customHeight="1" thickBot="1">
      <c r="A3" s="555" t="s">
        <v>18</v>
      </c>
      <c r="B3" s="555" t="s">
        <v>452</v>
      </c>
      <c r="C3" s="555" t="s">
        <v>451</v>
      </c>
      <c r="D3" s="552" t="s">
        <v>5</v>
      </c>
      <c r="E3" s="553"/>
      <c r="F3" s="554"/>
      <c r="G3" s="552" t="s">
        <v>48</v>
      </c>
      <c r="H3" s="553"/>
      <c r="I3" s="554"/>
      <c r="J3" s="552" t="s">
        <v>6</v>
      </c>
      <c r="K3" s="553"/>
      <c r="L3" s="554"/>
      <c r="M3" s="552" t="s">
        <v>8</v>
      </c>
      <c r="N3" s="553"/>
      <c r="O3" s="554"/>
      <c r="P3" s="549" t="s">
        <v>547</v>
      </c>
      <c r="Q3" s="549" t="s">
        <v>643</v>
      </c>
      <c r="R3" s="549" t="s">
        <v>655</v>
      </c>
      <c r="S3" s="549" t="s">
        <v>644</v>
      </c>
      <c r="T3" s="549" t="s">
        <v>656</v>
      </c>
    </row>
    <row r="4" spans="1:20" ht="48" thickBot="1">
      <c r="A4" s="556"/>
      <c r="B4" s="556"/>
      <c r="C4" s="556"/>
      <c r="D4" s="153" t="s">
        <v>1</v>
      </c>
      <c r="E4" s="229" t="s">
        <v>653</v>
      </c>
      <c r="F4" s="230" t="s">
        <v>654</v>
      </c>
      <c r="G4" s="153" t="s">
        <v>1</v>
      </c>
      <c r="H4" s="229" t="s">
        <v>653</v>
      </c>
      <c r="I4" s="230" t="s">
        <v>654</v>
      </c>
      <c r="J4" s="153" t="s">
        <v>1</v>
      </c>
      <c r="K4" s="229" t="s">
        <v>653</v>
      </c>
      <c r="L4" s="230" t="s">
        <v>654</v>
      </c>
      <c r="M4" s="153" t="s">
        <v>1</v>
      </c>
      <c r="N4" s="229" t="s">
        <v>653</v>
      </c>
      <c r="O4" s="230" t="s">
        <v>654</v>
      </c>
      <c r="P4" s="550"/>
      <c r="Q4" s="557"/>
      <c r="R4" s="557"/>
      <c r="S4" s="557"/>
      <c r="T4" s="557"/>
    </row>
    <row r="5" spans="1:20">
      <c r="A5" s="383">
        <v>1</v>
      </c>
      <c r="B5" s="280" t="s">
        <v>272</v>
      </c>
      <c r="C5" s="277" t="s">
        <v>63</v>
      </c>
      <c r="D5" s="279">
        <v>1010</v>
      </c>
      <c r="E5" s="155">
        <v>3651600.82</v>
      </c>
      <c r="F5" s="155">
        <v>574211</v>
      </c>
      <c r="G5" s="278">
        <v>155</v>
      </c>
      <c r="H5" s="155">
        <v>413433.1</v>
      </c>
      <c r="I5" s="155">
        <v>63093.24</v>
      </c>
      <c r="J5" s="278">
        <v>337</v>
      </c>
      <c r="K5" s="155">
        <v>695792.91</v>
      </c>
      <c r="L5" s="155">
        <v>88378.47</v>
      </c>
      <c r="M5" s="278" t="s">
        <v>475</v>
      </c>
      <c r="N5" s="155" t="s">
        <v>475</v>
      </c>
      <c r="O5" s="155" t="s">
        <v>475</v>
      </c>
      <c r="P5" s="279">
        <v>1502</v>
      </c>
      <c r="Q5" s="155">
        <v>4760826.83</v>
      </c>
      <c r="R5" s="155">
        <v>3169.66</v>
      </c>
      <c r="S5" s="155">
        <v>725682.71</v>
      </c>
      <c r="T5" s="156">
        <v>483.14</v>
      </c>
    </row>
    <row r="6" spans="1:20">
      <c r="A6" s="385">
        <v>2</v>
      </c>
      <c r="B6" s="356" t="s">
        <v>558</v>
      </c>
      <c r="C6" s="355" t="s">
        <v>626</v>
      </c>
      <c r="D6" s="262">
        <v>52</v>
      </c>
      <c r="E6" s="353">
        <v>162759.06</v>
      </c>
      <c r="F6" s="353">
        <v>52114.9</v>
      </c>
      <c r="G6" s="354">
        <v>9</v>
      </c>
      <c r="H6" s="353">
        <v>31540.32</v>
      </c>
      <c r="I6" s="353">
        <v>4886.6400000000003</v>
      </c>
      <c r="J6" s="354">
        <v>27</v>
      </c>
      <c r="K6" s="353">
        <v>54757.91</v>
      </c>
      <c r="L6" s="354">
        <v>5875.2</v>
      </c>
      <c r="M6" s="354" t="s">
        <v>475</v>
      </c>
      <c r="N6" s="353" t="s">
        <v>475</v>
      </c>
      <c r="O6" s="354" t="s">
        <v>475</v>
      </c>
      <c r="P6" s="262">
        <v>88</v>
      </c>
      <c r="Q6" s="353">
        <v>249057.29</v>
      </c>
      <c r="R6" s="353">
        <v>2830.2</v>
      </c>
      <c r="S6" s="353">
        <v>62876.74</v>
      </c>
      <c r="T6" s="157">
        <v>714.51</v>
      </c>
    </row>
    <row r="7" spans="1:20">
      <c r="A7" s="385">
        <v>3</v>
      </c>
      <c r="B7" s="356" t="s">
        <v>273</v>
      </c>
      <c r="C7" s="355" t="s">
        <v>411</v>
      </c>
      <c r="D7" s="262">
        <v>3</v>
      </c>
      <c r="E7" s="353">
        <v>56113.04</v>
      </c>
      <c r="F7" s="353">
        <v>1427.92</v>
      </c>
      <c r="G7" s="354" t="s">
        <v>475</v>
      </c>
      <c r="H7" s="353" t="s">
        <v>475</v>
      </c>
      <c r="I7" s="353" t="s">
        <v>475</v>
      </c>
      <c r="J7" s="354" t="s">
        <v>475</v>
      </c>
      <c r="K7" s="353" t="s">
        <v>475</v>
      </c>
      <c r="L7" s="353" t="s">
        <v>475</v>
      </c>
      <c r="M7" s="355" t="s">
        <v>475</v>
      </c>
      <c r="N7" s="355" t="s">
        <v>475</v>
      </c>
      <c r="O7" s="355" t="s">
        <v>475</v>
      </c>
      <c r="P7" s="262">
        <v>3</v>
      </c>
      <c r="Q7" s="353">
        <v>56113.04</v>
      </c>
      <c r="R7" s="353">
        <v>18704.349999999999</v>
      </c>
      <c r="S7" s="353">
        <v>1427.92</v>
      </c>
      <c r="T7" s="157">
        <v>475.97</v>
      </c>
    </row>
    <row r="8" spans="1:20" s="359" customFormat="1" ht="15.75" thickBot="1">
      <c r="A8" s="413">
        <v>4</v>
      </c>
      <c r="B8" s="498" t="s">
        <v>281</v>
      </c>
      <c r="C8" s="159" t="s">
        <v>394</v>
      </c>
      <c r="D8" s="407">
        <v>5</v>
      </c>
      <c r="E8" s="161">
        <v>41239.480000000003</v>
      </c>
      <c r="F8" s="161">
        <v>1998.43</v>
      </c>
      <c r="G8" s="160" t="s">
        <v>475</v>
      </c>
      <c r="H8" s="161" t="s">
        <v>475</v>
      </c>
      <c r="I8" s="161" t="s">
        <v>475</v>
      </c>
      <c r="J8" s="160" t="s">
        <v>475</v>
      </c>
      <c r="K8" s="161" t="s">
        <v>475</v>
      </c>
      <c r="L8" s="161" t="s">
        <v>475</v>
      </c>
      <c r="M8" s="159" t="s">
        <v>475</v>
      </c>
      <c r="N8" s="159" t="s">
        <v>475</v>
      </c>
      <c r="O8" s="159" t="s">
        <v>475</v>
      </c>
      <c r="P8" s="407">
        <v>5</v>
      </c>
      <c r="Q8" s="161">
        <v>41239.480000000003</v>
      </c>
      <c r="R8" s="161">
        <v>8247.9</v>
      </c>
      <c r="S8" s="161">
        <v>1998.43</v>
      </c>
      <c r="T8" s="162">
        <v>399.69</v>
      </c>
    </row>
    <row r="9" spans="1:20">
      <c r="P9" s="264"/>
      <c r="Q9" s="9"/>
      <c r="R9" s="9"/>
      <c r="S9" s="9"/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3"/>
  <sheetViews>
    <sheetView workbookViewId="0">
      <selection sqref="A1:T1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3.42578125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7.85546875" customWidth="1"/>
    <col min="18" max="18" width="14.85546875" customWidth="1"/>
    <col min="19" max="19" width="15.85546875" customWidth="1"/>
    <col min="20" max="20" width="15.140625" customWidth="1"/>
  </cols>
  <sheetData>
    <row r="1" spans="1:20" ht="15.75">
      <c r="A1" s="511" t="s">
        <v>787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</row>
    <row r="2" spans="1:20" ht="15.75" thickBot="1">
      <c r="A2" s="359"/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</row>
    <row r="3" spans="1:20" ht="16.5" customHeight="1" thickBot="1">
      <c r="A3" s="555" t="s">
        <v>18</v>
      </c>
      <c r="B3" s="555" t="s">
        <v>452</v>
      </c>
      <c r="C3" s="555" t="s">
        <v>451</v>
      </c>
      <c r="D3" s="552" t="s">
        <v>5</v>
      </c>
      <c r="E3" s="553"/>
      <c r="F3" s="554"/>
      <c r="G3" s="552" t="s">
        <v>48</v>
      </c>
      <c r="H3" s="553"/>
      <c r="I3" s="554"/>
      <c r="J3" s="552" t="s">
        <v>6</v>
      </c>
      <c r="K3" s="553"/>
      <c r="L3" s="554"/>
      <c r="M3" s="552" t="s">
        <v>8</v>
      </c>
      <c r="N3" s="553"/>
      <c r="O3" s="554"/>
      <c r="P3" s="549" t="s">
        <v>547</v>
      </c>
      <c r="Q3" s="549" t="s">
        <v>643</v>
      </c>
      <c r="R3" s="549" t="s">
        <v>655</v>
      </c>
      <c r="S3" s="549" t="s">
        <v>644</v>
      </c>
      <c r="T3" s="549" t="s">
        <v>656</v>
      </c>
    </row>
    <row r="4" spans="1:20" ht="63.75" thickBot="1">
      <c r="A4" s="556"/>
      <c r="B4" s="556"/>
      <c r="C4" s="556"/>
      <c r="D4" s="153" t="s">
        <v>1</v>
      </c>
      <c r="E4" s="229" t="s">
        <v>653</v>
      </c>
      <c r="F4" s="230" t="s">
        <v>654</v>
      </c>
      <c r="G4" s="153" t="s">
        <v>1</v>
      </c>
      <c r="H4" s="229" t="s">
        <v>653</v>
      </c>
      <c r="I4" s="230" t="s">
        <v>654</v>
      </c>
      <c r="J4" s="153" t="s">
        <v>1</v>
      </c>
      <c r="K4" s="229" t="s">
        <v>653</v>
      </c>
      <c r="L4" s="230" t="s">
        <v>654</v>
      </c>
      <c r="M4" s="153" t="s">
        <v>1</v>
      </c>
      <c r="N4" s="229" t="s">
        <v>653</v>
      </c>
      <c r="O4" s="230" t="s">
        <v>654</v>
      </c>
      <c r="P4" s="550"/>
      <c r="Q4" s="557"/>
      <c r="R4" s="557"/>
      <c r="S4" s="557"/>
      <c r="T4" s="557"/>
    </row>
    <row r="5" spans="1:20">
      <c r="A5" s="383" t="s">
        <v>663</v>
      </c>
      <c r="B5" s="280" t="s">
        <v>272</v>
      </c>
      <c r="C5" s="277" t="s">
        <v>63</v>
      </c>
      <c r="D5" s="278">
        <v>110</v>
      </c>
      <c r="E5" s="155">
        <v>357725.63</v>
      </c>
      <c r="F5" s="155">
        <v>81693.679999999993</v>
      </c>
      <c r="G5" s="278">
        <v>284</v>
      </c>
      <c r="H5" s="155">
        <v>387883.83</v>
      </c>
      <c r="I5" s="155">
        <v>150785.31</v>
      </c>
      <c r="J5" s="278">
        <v>4</v>
      </c>
      <c r="K5" s="155">
        <v>2725.89</v>
      </c>
      <c r="L5" s="155">
        <v>1471.85</v>
      </c>
      <c r="M5" s="278" t="s">
        <v>475</v>
      </c>
      <c r="N5" s="155" t="s">
        <v>475</v>
      </c>
      <c r="O5" s="155" t="s">
        <v>475</v>
      </c>
      <c r="P5" s="278">
        <v>398</v>
      </c>
      <c r="Q5" s="155">
        <v>748335.35</v>
      </c>
      <c r="R5" s="155">
        <v>1880.24</v>
      </c>
      <c r="S5" s="155">
        <v>233950.84</v>
      </c>
      <c r="T5" s="156">
        <v>587.82000000000005</v>
      </c>
    </row>
    <row r="6" spans="1:20">
      <c r="A6" s="385" t="s">
        <v>664</v>
      </c>
      <c r="B6" s="356" t="s">
        <v>274</v>
      </c>
      <c r="C6" s="355" t="s">
        <v>545</v>
      </c>
      <c r="D6" s="354">
        <v>17</v>
      </c>
      <c r="E6" s="353">
        <v>4001.82</v>
      </c>
      <c r="F6" s="353">
        <v>19976.53</v>
      </c>
      <c r="G6" s="354" t="s">
        <v>475</v>
      </c>
      <c r="H6" s="353" t="s">
        <v>475</v>
      </c>
      <c r="I6" s="353" t="s">
        <v>475</v>
      </c>
      <c r="J6" s="354">
        <v>2</v>
      </c>
      <c r="K6" s="353">
        <v>-28.73</v>
      </c>
      <c r="L6" s="354">
        <v>873.73</v>
      </c>
      <c r="M6" s="354" t="s">
        <v>475</v>
      </c>
      <c r="N6" s="353" t="s">
        <v>475</v>
      </c>
      <c r="O6" s="354" t="s">
        <v>475</v>
      </c>
      <c r="P6" s="354">
        <v>19</v>
      </c>
      <c r="Q6" s="353">
        <v>3973.09</v>
      </c>
      <c r="R6" s="353">
        <v>209.11</v>
      </c>
      <c r="S6" s="353">
        <v>20850.259999999998</v>
      </c>
      <c r="T6" s="157">
        <v>1097.3800000000001</v>
      </c>
    </row>
    <row r="7" spans="1:20">
      <c r="A7" s="385" t="s">
        <v>665</v>
      </c>
      <c r="B7" s="356" t="s">
        <v>558</v>
      </c>
      <c r="C7" s="355" t="s">
        <v>626</v>
      </c>
      <c r="D7" s="354">
        <v>48</v>
      </c>
      <c r="E7" s="353">
        <v>248772.71</v>
      </c>
      <c r="F7" s="353">
        <v>64515.22</v>
      </c>
      <c r="G7" s="354">
        <v>1</v>
      </c>
      <c r="H7" s="353">
        <v>9624.58</v>
      </c>
      <c r="I7" s="353">
        <v>1229.52</v>
      </c>
      <c r="J7" s="354">
        <v>7</v>
      </c>
      <c r="K7" s="353">
        <v>18745.97</v>
      </c>
      <c r="L7" s="353">
        <v>3273.65</v>
      </c>
      <c r="M7" s="355" t="s">
        <v>475</v>
      </c>
      <c r="N7" s="355" t="s">
        <v>475</v>
      </c>
      <c r="O7" s="355" t="s">
        <v>475</v>
      </c>
      <c r="P7" s="354">
        <v>56</v>
      </c>
      <c r="Q7" s="353">
        <v>277143.26</v>
      </c>
      <c r="R7" s="353">
        <v>4948.99</v>
      </c>
      <c r="S7" s="353">
        <v>69018.39</v>
      </c>
      <c r="T7" s="157">
        <v>1232.47</v>
      </c>
    </row>
    <row r="8" spans="1:20">
      <c r="A8" s="410" t="s">
        <v>666</v>
      </c>
      <c r="B8" s="293" t="s">
        <v>271</v>
      </c>
      <c r="C8" s="294" t="s">
        <v>625</v>
      </c>
      <c r="D8" s="295" t="s">
        <v>475</v>
      </c>
      <c r="E8" s="34" t="s">
        <v>475</v>
      </c>
      <c r="F8" s="34" t="s">
        <v>475</v>
      </c>
      <c r="G8" s="295">
        <v>2</v>
      </c>
      <c r="H8" s="34">
        <v>6906.35</v>
      </c>
      <c r="I8" s="34">
        <v>2167.4499999999998</v>
      </c>
      <c r="J8" s="295" t="s">
        <v>475</v>
      </c>
      <c r="K8" s="34" t="s">
        <v>475</v>
      </c>
      <c r="L8" s="34" t="s">
        <v>475</v>
      </c>
      <c r="M8" s="294" t="s">
        <v>475</v>
      </c>
      <c r="N8" s="294" t="s">
        <v>475</v>
      </c>
      <c r="O8" s="294" t="s">
        <v>475</v>
      </c>
      <c r="P8" s="295">
        <v>2</v>
      </c>
      <c r="Q8" s="34">
        <v>6906.35</v>
      </c>
      <c r="R8" s="34">
        <v>3453.18</v>
      </c>
      <c r="S8" s="34">
        <v>2167.4499999999998</v>
      </c>
      <c r="T8" s="360">
        <v>1083.73</v>
      </c>
    </row>
    <row r="9" spans="1:20">
      <c r="A9" s="410" t="s">
        <v>667</v>
      </c>
      <c r="B9" s="293" t="s">
        <v>273</v>
      </c>
      <c r="C9" s="294" t="s">
        <v>411</v>
      </c>
      <c r="D9" s="295">
        <v>40</v>
      </c>
      <c r="E9" s="34">
        <v>193119.88</v>
      </c>
      <c r="F9" s="34">
        <v>39598.269999999997</v>
      </c>
      <c r="G9" s="295">
        <v>32</v>
      </c>
      <c r="H9" s="34">
        <v>101386.81</v>
      </c>
      <c r="I9" s="34">
        <v>25560.16</v>
      </c>
      <c r="J9" s="295">
        <v>59</v>
      </c>
      <c r="K9" s="34">
        <v>131154.20000000001</v>
      </c>
      <c r="L9" s="34">
        <v>36079.18</v>
      </c>
      <c r="M9" s="294">
        <v>3</v>
      </c>
      <c r="N9" s="294">
        <v>8867.19</v>
      </c>
      <c r="O9" s="294">
        <v>1958.25</v>
      </c>
      <c r="P9" s="295">
        <v>134</v>
      </c>
      <c r="Q9" s="34">
        <v>434528.08</v>
      </c>
      <c r="R9" s="34">
        <v>3242.75</v>
      </c>
      <c r="S9" s="34">
        <v>103195.86</v>
      </c>
      <c r="T9" s="360">
        <v>770.12</v>
      </c>
    </row>
    <row r="10" spans="1:20">
      <c r="A10" s="410" t="s">
        <v>668</v>
      </c>
      <c r="B10" s="293" t="s">
        <v>439</v>
      </c>
      <c r="C10" s="294" t="s">
        <v>413</v>
      </c>
      <c r="D10" s="295">
        <v>102</v>
      </c>
      <c r="E10" s="34">
        <v>875268.93</v>
      </c>
      <c r="F10" s="34">
        <v>63106.65</v>
      </c>
      <c r="G10" s="295">
        <v>49</v>
      </c>
      <c r="H10" s="34">
        <v>261328.34</v>
      </c>
      <c r="I10" s="34">
        <v>27036.36</v>
      </c>
      <c r="J10" s="295" t="s">
        <v>475</v>
      </c>
      <c r="K10" s="34" t="s">
        <v>475</v>
      </c>
      <c r="L10" s="34" t="s">
        <v>475</v>
      </c>
      <c r="M10" s="294" t="s">
        <v>475</v>
      </c>
      <c r="N10" s="294" t="s">
        <v>475</v>
      </c>
      <c r="O10" s="294" t="s">
        <v>475</v>
      </c>
      <c r="P10" s="295">
        <v>151</v>
      </c>
      <c r="Q10" s="34">
        <v>1136597.27</v>
      </c>
      <c r="R10" s="34">
        <v>7527.13</v>
      </c>
      <c r="S10" s="34">
        <v>90143.01</v>
      </c>
      <c r="T10" s="360">
        <v>596.97</v>
      </c>
    </row>
    <row r="11" spans="1:20" s="359" customFormat="1">
      <c r="A11" s="385" t="s">
        <v>669</v>
      </c>
      <c r="B11" s="356" t="s">
        <v>281</v>
      </c>
      <c r="C11" s="355" t="s">
        <v>394</v>
      </c>
      <c r="D11" s="354">
        <v>1</v>
      </c>
      <c r="E11" s="353">
        <v>31465.279999999999</v>
      </c>
      <c r="F11" s="353">
        <v>983.29</v>
      </c>
      <c r="G11" s="354">
        <v>1</v>
      </c>
      <c r="H11" s="353">
        <v>495.72</v>
      </c>
      <c r="I11" s="353">
        <v>495.72</v>
      </c>
      <c r="J11" s="354" t="s">
        <v>475</v>
      </c>
      <c r="K11" s="353" t="s">
        <v>475</v>
      </c>
      <c r="L11" s="353" t="s">
        <v>475</v>
      </c>
      <c r="M11" s="355" t="s">
        <v>475</v>
      </c>
      <c r="N11" s="355" t="s">
        <v>475</v>
      </c>
      <c r="O11" s="355" t="s">
        <v>475</v>
      </c>
      <c r="P11" s="354">
        <v>2</v>
      </c>
      <c r="Q11" s="353">
        <v>31961</v>
      </c>
      <c r="R11" s="353">
        <v>15980.5</v>
      </c>
      <c r="S11" s="353">
        <v>1479.01</v>
      </c>
      <c r="T11" s="157">
        <v>739.51</v>
      </c>
    </row>
    <row r="12" spans="1:20" ht="15.75" thickBot="1">
      <c r="A12" s="126">
        <v>8</v>
      </c>
      <c r="B12" s="499" t="s">
        <v>431</v>
      </c>
      <c r="C12" s="159" t="s">
        <v>616</v>
      </c>
      <c r="D12" s="159">
        <v>39</v>
      </c>
      <c r="E12" s="159">
        <v>69446.48</v>
      </c>
      <c r="F12" s="159">
        <v>9812.11</v>
      </c>
      <c r="G12" s="159">
        <v>3</v>
      </c>
      <c r="H12" s="159">
        <v>4916.4399999999996</v>
      </c>
      <c r="I12" s="159">
        <v>791.26</v>
      </c>
      <c r="J12" s="159">
        <v>1</v>
      </c>
      <c r="K12" s="159">
        <v>639.1</v>
      </c>
      <c r="L12" s="159">
        <v>182.6</v>
      </c>
      <c r="M12" s="159" t="s">
        <v>475</v>
      </c>
      <c r="N12" s="159" t="s">
        <v>475</v>
      </c>
      <c r="O12" s="159" t="s">
        <v>475</v>
      </c>
      <c r="P12" s="159">
        <v>43</v>
      </c>
      <c r="Q12" s="159">
        <v>75002.02</v>
      </c>
      <c r="R12" s="159">
        <v>1744.23</v>
      </c>
      <c r="S12" s="159">
        <v>10785.97</v>
      </c>
      <c r="T12" s="379">
        <v>250.84</v>
      </c>
    </row>
    <row r="13" spans="1:20">
      <c r="Q13" s="9"/>
      <c r="R13" s="9"/>
      <c r="S13" s="9"/>
    </row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H49"/>
  <sheetViews>
    <sheetView workbookViewId="0">
      <selection activeCell="G9" sqref="G9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8" ht="15.75">
      <c r="A1" s="511" t="s">
        <v>782</v>
      </c>
      <c r="B1" s="511"/>
      <c r="C1" s="511"/>
      <c r="D1" s="511"/>
      <c r="E1" s="511"/>
      <c r="F1" s="511"/>
      <c r="G1" s="511"/>
      <c r="H1" s="511"/>
    </row>
    <row r="2" spans="1:8" ht="15.75" thickBot="1">
      <c r="A2" s="89"/>
      <c r="B2" s="359"/>
      <c r="C2" s="359"/>
      <c r="D2" s="359"/>
      <c r="E2" s="359"/>
      <c r="F2" s="359"/>
      <c r="G2" s="359"/>
      <c r="H2" s="359"/>
    </row>
    <row r="3" spans="1:8" ht="32.25" thickBot="1">
      <c r="A3" s="369" t="s">
        <v>60</v>
      </c>
      <c r="B3" s="369" t="s">
        <v>452</v>
      </c>
      <c r="C3" s="369" t="s">
        <v>451</v>
      </c>
      <c r="D3" s="369" t="s">
        <v>645</v>
      </c>
      <c r="E3" s="369" t="s">
        <v>646</v>
      </c>
      <c r="F3" s="369" t="s">
        <v>647</v>
      </c>
      <c r="G3" s="369" t="s">
        <v>648</v>
      </c>
      <c r="H3" s="369" t="s">
        <v>547</v>
      </c>
    </row>
    <row r="4" spans="1:8">
      <c r="A4" s="370" t="s">
        <v>663</v>
      </c>
      <c r="B4" s="380" t="s">
        <v>272</v>
      </c>
      <c r="C4" s="380" t="s">
        <v>63</v>
      </c>
      <c r="D4" s="182">
        <v>3657</v>
      </c>
      <c r="E4" s="182">
        <v>2089</v>
      </c>
      <c r="F4" s="182">
        <v>4282</v>
      </c>
      <c r="G4" s="182">
        <v>80</v>
      </c>
      <c r="H4" s="381">
        <v>10108</v>
      </c>
    </row>
    <row r="5" spans="1:8">
      <c r="A5" s="372" t="s">
        <v>664</v>
      </c>
      <c r="B5" s="378" t="s">
        <v>274</v>
      </c>
      <c r="C5" s="378" t="s">
        <v>545</v>
      </c>
      <c r="D5" s="185">
        <v>30</v>
      </c>
      <c r="E5" s="185">
        <v>32</v>
      </c>
      <c r="F5" s="185">
        <v>18</v>
      </c>
      <c r="G5" s="185" t="s">
        <v>475</v>
      </c>
      <c r="H5" s="382">
        <v>80</v>
      </c>
    </row>
    <row r="6" spans="1:8">
      <c r="A6" s="372" t="s">
        <v>665</v>
      </c>
      <c r="B6" s="378" t="s">
        <v>558</v>
      </c>
      <c r="C6" s="378" t="s">
        <v>626</v>
      </c>
      <c r="D6" s="185">
        <v>53</v>
      </c>
      <c r="E6" s="185">
        <v>22</v>
      </c>
      <c r="F6" s="185">
        <v>634</v>
      </c>
      <c r="G6" s="185" t="s">
        <v>475</v>
      </c>
      <c r="H6" s="382">
        <v>709</v>
      </c>
    </row>
    <row r="7" spans="1:8">
      <c r="A7" s="372" t="s">
        <v>666</v>
      </c>
      <c r="B7" s="378" t="s">
        <v>271</v>
      </c>
      <c r="C7" s="378" t="s">
        <v>625</v>
      </c>
      <c r="D7" s="185">
        <v>2</v>
      </c>
      <c r="E7" s="185" t="s">
        <v>475</v>
      </c>
      <c r="F7" s="185">
        <v>15</v>
      </c>
      <c r="G7" s="185" t="s">
        <v>475</v>
      </c>
      <c r="H7" s="382">
        <v>17</v>
      </c>
    </row>
    <row r="8" spans="1:8">
      <c r="A8" s="372" t="s">
        <v>667</v>
      </c>
      <c r="B8" s="378" t="s">
        <v>273</v>
      </c>
      <c r="C8" s="378" t="s">
        <v>411</v>
      </c>
      <c r="D8" s="185">
        <v>123</v>
      </c>
      <c r="E8" s="185">
        <v>236</v>
      </c>
      <c r="F8" s="185">
        <v>62</v>
      </c>
      <c r="G8" s="185">
        <v>38</v>
      </c>
      <c r="H8" s="382">
        <v>459</v>
      </c>
    </row>
    <row r="9" spans="1:8">
      <c r="A9" s="372" t="s">
        <v>668</v>
      </c>
      <c r="B9" s="378" t="s">
        <v>439</v>
      </c>
      <c r="C9" s="378" t="s">
        <v>413</v>
      </c>
      <c r="D9" s="185">
        <v>63</v>
      </c>
      <c r="E9" s="185">
        <v>159</v>
      </c>
      <c r="F9" s="185">
        <v>87</v>
      </c>
      <c r="G9" s="185">
        <v>400</v>
      </c>
      <c r="H9" s="382">
        <v>709</v>
      </c>
    </row>
    <row r="10" spans="1:8">
      <c r="A10" s="372" t="s">
        <v>669</v>
      </c>
      <c r="B10" s="378" t="s">
        <v>281</v>
      </c>
      <c r="C10" s="378" t="s">
        <v>394</v>
      </c>
      <c r="D10" s="185">
        <v>134</v>
      </c>
      <c r="E10" s="185">
        <v>41</v>
      </c>
      <c r="F10" s="185">
        <v>67</v>
      </c>
      <c r="G10" s="185" t="s">
        <v>475</v>
      </c>
      <c r="H10" s="382">
        <v>242</v>
      </c>
    </row>
    <row r="11" spans="1:8">
      <c r="A11" s="372" t="s">
        <v>670</v>
      </c>
      <c r="B11" s="378" t="s">
        <v>311</v>
      </c>
      <c r="C11" s="378" t="s">
        <v>73</v>
      </c>
      <c r="D11" s="185">
        <v>5</v>
      </c>
      <c r="E11" s="185" t="s">
        <v>475</v>
      </c>
      <c r="F11" s="185">
        <v>3</v>
      </c>
      <c r="G11" s="185" t="s">
        <v>475</v>
      </c>
      <c r="H11" s="382">
        <v>8</v>
      </c>
    </row>
    <row r="12" spans="1:8">
      <c r="A12" s="372" t="s">
        <v>671</v>
      </c>
      <c r="B12" s="378" t="s">
        <v>284</v>
      </c>
      <c r="C12" s="378" t="s">
        <v>395</v>
      </c>
      <c r="D12" s="185">
        <v>3</v>
      </c>
      <c r="E12" s="185">
        <v>20</v>
      </c>
      <c r="F12" s="185">
        <v>6</v>
      </c>
      <c r="G12" s="185" t="s">
        <v>475</v>
      </c>
      <c r="H12" s="382">
        <v>29</v>
      </c>
    </row>
    <row r="13" spans="1:8" s="359" customFormat="1">
      <c r="A13" s="372" t="s">
        <v>672</v>
      </c>
      <c r="B13" s="378" t="s">
        <v>442</v>
      </c>
      <c r="C13" s="378" t="s">
        <v>548</v>
      </c>
      <c r="D13" s="185">
        <v>2</v>
      </c>
      <c r="E13" s="185" t="s">
        <v>475</v>
      </c>
      <c r="F13" s="185">
        <v>6</v>
      </c>
      <c r="G13" s="185" t="s">
        <v>475</v>
      </c>
      <c r="H13" s="382">
        <v>8</v>
      </c>
    </row>
    <row r="14" spans="1:8">
      <c r="A14" s="372">
        <v>11</v>
      </c>
      <c r="B14" s="378" t="s">
        <v>431</v>
      </c>
      <c r="C14" s="378" t="s">
        <v>616</v>
      </c>
      <c r="D14" s="185">
        <v>1992</v>
      </c>
      <c r="E14" s="185">
        <v>438</v>
      </c>
      <c r="F14" s="185">
        <v>529</v>
      </c>
      <c r="G14" s="185" t="s">
        <v>475</v>
      </c>
      <c r="H14" s="382">
        <v>2959</v>
      </c>
    </row>
    <row r="15" spans="1:8">
      <c r="A15" s="372">
        <v>12</v>
      </c>
      <c r="B15" s="355" t="s">
        <v>429</v>
      </c>
      <c r="C15" s="355" t="s">
        <v>642</v>
      </c>
      <c r="D15" s="355">
        <v>14</v>
      </c>
      <c r="E15" s="355" t="s">
        <v>475</v>
      </c>
      <c r="F15" s="355" t="s">
        <v>475</v>
      </c>
      <c r="G15" s="355" t="s">
        <v>475</v>
      </c>
      <c r="H15" s="382">
        <v>14</v>
      </c>
    </row>
    <row r="16" spans="1:8" ht="15.75" thickBot="1">
      <c r="A16" s="374">
        <v>13</v>
      </c>
      <c r="B16" s="159" t="s">
        <v>312</v>
      </c>
      <c r="C16" s="159" t="s">
        <v>546</v>
      </c>
      <c r="D16" s="159">
        <v>181</v>
      </c>
      <c r="E16" s="159" t="s">
        <v>475</v>
      </c>
      <c r="F16" s="159">
        <v>596</v>
      </c>
      <c r="G16" s="159" t="s">
        <v>475</v>
      </c>
      <c r="H16" s="461">
        <v>777</v>
      </c>
    </row>
    <row r="17" spans="1:8">
      <c r="D17" s="264"/>
      <c r="E17" s="264"/>
      <c r="F17" s="264"/>
      <c r="G17" s="264"/>
      <c r="H17" s="264"/>
    </row>
    <row r="18" spans="1:8" ht="15.75">
      <c r="A18" s="511" t="s">
        <v>704</v>
      </c>
      <c r="B18" s="511"/>
      <c r="C18" s="511"/>
      <c r="D18" s="511"/>
      <c r="E18" s="511"/>
      <c r="F18" s="511"/>
      <c r="G18" s="511"/>
      <c r="H18" s="511"/>
    </row>
    <row r="19" spans="1:8" ht="15.75" thickBot="1">
      <c r="A19" s="89"/>
      <c r="B19" s="359"/>
      <c r="C19" s="359"/>
      <c r="D19" s="359"/>
      <c r="E19" s="359"/>
      <c r="F19" s="359"/>
      <c r="G19" s="359"/>
      <c r="H19" s="359"/>
    </row>
    <row r="20" spans="1:8" ht="32.25" thickBot="1">
      <c r="A20" s="369" t="s">
        <v>60</v>
      </c>
      <c r="B20" s="369" t="s">
        <v>452</v>
      </c>
      <c r="C20" s="369" t="s">
        <v>451</v>
      </c>
      <c r="D20" s="369" t="s">
        <v>645</v>
      </c>
      <c r="E20" s="369" t="s">
        <v>646</v>
      </c>
      <c r="F20" s="369" t="s">
        <v>647</v>
      </c>
      <c r="G20" s="369" t="s">
        <v>648</v>
      </c>
      <c r="H20" s="369" t="s">
        <v>547</v>
      </c>
    </row>
    <row r="21" spans="1:8">
      <c r="A21" s="370">
        <v>1</v>
      </c>
      <c r="B21" s="380" t="s">
        <v>272</v>
      </c>
      <c r="C21" s="380" t="s">
        <v>63</v>
      </c>
      <c r="D21" s="182">
        <v>3855</v>
      </c>
      <c r="E21" s="182">
        <v>2159</v>
      </c>
      <c r="F21" s="182">
        <v>3228</v>
      </c>
      <c r="G21" s="182">
        <v>131</v>
      </c>
      <c r="H21" s="381">
        <v>9373</v>
      </c>
    </row>
    <row r="22" spans="1:8">
      <c r="A22" s="372">
        <v>2</v>
      </c>
      <c r="B22" s="378" t="s">
        <v>274</v>
      </c>
      <c r="C22" s="378" t="s">
        <v>545</v>
      </c>
      <c r="D22" s="185">
        <v>46</v>
      </c>
      <c r="E22" s="185">
        <v>37</v>
      </c>
      <c r="F22" s="185">
        <v>30</v>
      </c>
      <c r="G22" s="185">
        <v>1</v>
      </c>
      <c r="H22" s="382">
        <v>114</v>
      </c>
    </row>
    <row r="23" spans="1:8">
      <c r="A23" s="372">
        <v>3</v>
      </c>
      <c r="B23" s="378" t="s">
        <v>558</v>
      </c>
      <c r="C23" s="378" t="s">
        <v>626</v>
      </c>
      <c r="D23" s="185">
        <v>127</v>
      </c>
      <c r="E23" s="185">
        <v>11</v>
      </c>
      <c r="F23" s="185">
        <v>514</v>
      </c>
      <c r="G23" s="185" t="s">
        <v>475</v>
      </c>
      <c r="H23" s="382">
        <v>652</v>
      </c>
    </row>
    <row r="24" spans="1:8">
      <c r="A24" s="372">
        <v>4</v>
      </c>
      <c r="B24" s="378" t="s">
        <v>271</v>
      </c>
      <c r="C24" s="378" t="s">
        <v>625</v>
      </c>
      <c r="D24" s="185" t="s">
        <v>475</v>
      </c>
      <c r="E24" s="185" t="s">
        <v>475</v>
      </c>
      <c r="F24" s="185">
        <v>19</v>
      </c>
      <c r="G24" s="185" t="s">
        <v>475</v>
      </c>
      <c r="H24" s="382">
        <v>19</v>
      </c>
    </row>
    <row r="25" spans="1:8">
      <c r="A25" s="372">
        <v>5</v>
      </c>
      <c r="B25" s="378" t="s">
        <v>273</v>
      </c>
      <c r="C25" s="378" t="s">
        <v>411</v>
      </c>
      <c r="D25" s="185">
        <v>114</v>
      </c>
      <c r="E25" s="185">
        <v>263</v>
      </c>
      <c r="F25" s="185">
        <v>86</v>
      </c>
      <c r="G25" s="185">
        <v>42</v>
      </c>
      <c r="H25" s="382">
        <v>505</v>
      </c>
    </row>
    <row r="26" spans="1:8">
      <c r="A26" s="372">
        <v>6</v>
      </c>
      <c r="B26" s="378" t="s">
        <v>439</v>
      </c>
      <c r="C26" s="378" t="s">
        <v>413</v>
      </c>
      <c r="D26" s="185">
        <v>115</v>
      </c>
      <c r="E26" s="185">
        <v>160</v>
      </c>
      <c r="F26" s="185">
        <v>158</v>
      </c>
      <c r="G26" s="185">
        <v>442</v>
      </c>
      <c r="H26" s="382">
        <v>875</v>
      </c>
    </row>
    <row r="27" spans="1:8">
      <c r="A27" s="372">
        <v>7</v>
      </c>
      <c r="B27" s="378" t="s">
        <v>281</v>
      </c>
      <c r="C27" s="378" t="s">
        <v>394</v>
      </c>
      <c r="D27" s="185">
        <v>265</v>
      </c>
      <c r="E27" s="185">
        <v>67</v>
      </c>
      <c r="F27" s="185">
        <v>52</v>
      </c>
      <c r="G27" s="185">
        <v>6</v>
      </c>
      <c r="H27" s="382">
        <v>390</v>
      </c>
    </row>
    <row r="28" spans="1:8">
      <c r="A28" s="372">
        <v>8</v>
      </c>
      <c r="B28" s="378" t="s">
        <v>311</v>
      </c>
      <c r="C28" s="378" t="s">
        <v>73</v>
      </c>
      <c r="D28" s="185">
        <v>7</v>
      </c>
      <c r="E28" s="185" t="s">
        <v>475</v>
      </c>
      <c r="F28" s="185" t="s">
        <v>475</v>
      </c>
      <c r="G28" s="185" t="s">
        <v>475</v>
      </c>
      <c r="H28" s="382">
        <v>7</v>
      </c>
    </row>
    <row r="29" spans="1:8">
      <c r="A29" s="372">
        <v>9</v>
      </c>
      <c r="B29" s="378" t="s">
        <v>284</v>
      </c>
      <c r="C29" s="378" t="s">
        <v>395</v>
      </c>
      <c r="D29" s="185">
        <v>1</v>
      </c>
      <c r="E29" s="185">
        <v>9</v>
      </c>
      <c r="F29" s="185">
        <v>2</v>
      </c>
      <c r="G29" s="185" t="s">
        <v>475</v>
      </c>
      <c r="H29" s="382">
        <v>12</v>
      </c>
    </row>
    <row r="30" spans="1:8">
      <c r="A30" s="372">
        <v>10</v>
      </c>
      <c r="B30" s="378" t="s">
        <v>442</v>
      </c>
      <c r="C30" s="378" t="s">
        <v>548</v>
      </c>
      <c r="D30" s="185">
        <v>5</v>
      </c>
      <c r="E30" s="185" t="s">
        <v>475</v>
      </c>
      <c r="F30" s="185">
        <v>2</v>
      </c>
      <c r="G30" s="185" t="s">
        <v>475</v>
      </c>
      <c r="H30" s="382">
        <v>7</v>
      </c>
    </row>
    <row r="31" spans="1:8">
      <c r="A31" s="372">
        <v>11</v>
      </c>
      <c r="B31" s="378" t="s">
        <v>431</v>
      </c>
      <c r="C31" s="378" t="s">
        <v>616</v>
      </c>
      <c r="D31" s="185">
        <v>2849</v>
      </c>
      <c r="E31" s="185">
        <v>433</v>
      </c>
      <c r="F31" s="185">
        <v>1012</v>
      </c>
      <c r="G31" s="185" t="s">
        <v>475</v>
      </c>
      <c r="H31" s="382">
        <v>4294</v>
      </c>
    </row>
    <row r="32" spans="1:8" ht="15.75" thickBot="1">
      <c r="A32" s="374">
        <v>12</v>
      </c>
      <c r="B32" s="159" t="s">
        <v>312</v>
      </c>
      <c r="C32" s="159" t="s">
        <v>546</v>
      </c>
      <c r="D32" s="159">
        <v>232</v>
      </c>
      <c r="E32" s="159" t="s">
        <v>475</v>
      </c>
      <c r="F32" s="159">
        <v>626</v>
      </c>
      <c r="G32" s="159" t="s">
        <v>475</v>
      </c>
      <c r="H32" s="500">
        <v>858</v>
      </c>
    </row>
    <row r="34" spans="1:8" ht="15.75">
      <c r="A34" s="511" t="s">
        <v>702</v>
      </c>
      <c r="B34" s="511"/>
      <c r="C34" s="511"/>
      <c r="D34" s="511"/>
      <c r="E34" s="511"/>
      <c r="F34" s="511"/>
      <c r="G34" s="511"/>
      <c r="H34" s="511"/>
    </row>
    <row r="35" spans="1:8" ht="15.75" thickBot="1">
      <c r="A35" s="89"/>
      <c r="B35" s="359"/>
      <c r="C35" s="359"/>
      <c r="D35" s="359"/>
      <c r="E35" s="359"/>
      <c r="F35" s="359"/>
      <c r="G35" s="359"/>
      <c r="H35" s="359"/>
    </row>
    <row r="36" spans="1:8" ht="32.25" thickBot="1">
      <c r="A36" s="369" t="s">
        <v>60</v>
      </c>
      <c r="B36" s="369" t="s">
        <v>452</v>
      </c>
      <c r="C36" s="369" t="s">
        <v>451</v>
      </c>
      <c r="D36" s="369" t="s">
        <v>645</v>
      </c>
      <c r="E36" s="369" t="s">
        <v>646</v>
      </c>
      <c r="F36" s="369" t="s">
        <v>647</v>
      </c>
      <c r="G36" s="369" t="s">
        <v>648</v>
      </c>
      <c r="H36" s="369" t="s">
        <v>547</v>
      </c>
    </row>
    <row r="37" spans="1:8">
      <c r="A37" s="370" t="s">
        <v>663</v>
      </c>
      <c r="B37" s="420" t="s">
        <v>272</v>
      </c>
      <c r="C37" s="380" t="s">
        <v>63</v>
      </c>
      <c r="D37" s="182">
        <v>3874</v>
      </c>
      <c r="E37" s="182">
        <v>2337</v>
      </c>
      <c r="F37" s="182">
        <v>4025</v>
      </c>
      <c r="G37" s="182">
        <v>160</v>
      </c>
      <c r="H37" s="381">
        <v>10396</v>
      </c>
    </row>
    <row r="38" spans="1:8">
      <c r="A38" s="372" t="s">
        <v>664</v>
      </c>
      <c r="B38" s="419" t="s">
        <v>274</v>
      </c>
      <c r="C38" s="378" t="s">
        <v>545</v>
      </c>
      <c r="D38" s="185">
        <v>49</v>
      </c>
      <c r="E38" s="185">
        <v>57</v>
      </c>
      <c r="F38" s="185">
        <v>34</v>
      </c>
      <c r="G38" s="185" t="s">
        <v>475</v>
      </c>
      <c r="H38" s="382">
        <v>140</v>
      </c>
    </row>
    <row r="39" spans="1:8">
      <c r="A39" s="372" t="s">
        <v>665</v>
      </c>
      <c r="B39" s="419" t="s">
        <v>558</v>
      </c>
      <c r="C39" s="378" t="s">
        <v>626</v>
      </c>
      <c r="D39" s="185">
        <v>72</v>
      </c>
      <c r="E39" s="185">
        <v>4</v>
      </c>
      <c r="F39" s="185">
        <v>166</v>
      </c>
      <c r="G39" s="185" t="s">
        <v>475</v>
      </c>
      <c r="H39" s="382">
        <v>242</v>
      </c>
    </row>
    <row r="40" spans="1:8">
      <c r="A40" s="372" t="s">
        <v>666</v>
      </c>
      <c r="B40" s="419" t="s">
        <v>271</v>
      </c>
      <c r="C40" s="378" t="s">
        <v>625</v>
      </c>
      <c r="D40" s="185">
        <v>1</v>
      </c>
      <c r="E40" s="185" t="s">
        <v>475</v>
      </c>
      <c r="F40" s="185">
        <v>11</v>
      </c>
      <c r="G40" s="185" t="s">
        <v>475</v>
      </c>
      <c r="H40" s="382">
        <v>12</v>
      </c>
    </row>
    <row r="41" spans="1:8">
      <c r="A41" s="372" t="s">
        <v>667</v>
      </c>
      <c r="B41" s="419" t="s">
        <v>273</v>
      </c>
      <c r="C41" s="378" t="s">
        <v>411</v>
      </c>
      <c r="D41" s="185">
        <v>225</v>
      </c>
      <c r="E41" s="185">
        <v>308</v>
      </c>
      <c r="F41" s="185">
        <v>175</v>
      </c>
      <c r="G41" s="185">
        <v>41</v>
      </c>
      <c r="H41" s="382">
        <v>749</v>
      </c>
    </row>
    <row r="42" spans="1:8">
      <c r="A42" s="372" t="s">
        <v>668</v>
      </c>
      <c r="B42" s="419" t="s">
        <v>439</v>
      </c>
      <c r="C42" s="378" t="s">
        <v>413</v>
      </c>
      <c r="D42" s="185">
        <v>86</v>
      </c>
      <c r="E42" s="185">
        <v>118</v>
      </c>
      <c r="F42" s="185">
        <v>20</v>
      </c>
      <c r="G42" s="185">
        <v>384</v>
      </c>
      <c r="H42" s="382">
        <v>608</v>
      </c>
    </row>
    <row r="43" spans="1:8">
      <c r="A43" s="372" t="s">
        <v>669</v>
      </c>
      <c r="B43" s="419" t="s">
        <v>281</v>
      </c>
      <c r="C43" s="378" t="s">
        <v>394</v>
      </c>
      <c r="D43" s="185">
        <v>585</v>
      </c>
      <c r="E43" s="185">
        <v>70</v>
      </c>
      <c r="F43" s="185">
        <v>42</v>
      </c>
      <c r="G43" s="185">
        <v>3</v>
      </c>
      <c r="H43" s="382">
        <v>700</v>
      </c>
    </row>
    <row r="44" spans="1:8">
      <c r="A44" s="372" t="s">
        <v>670</v>
      </c>
      <c r="B44" s="419" t="s">
        <v>311</v>
      </c>
      <c r="C44" s="378" t="s">
        <v>73</v>
      </c>
      <c r="D44" s="185">
        <v>3</v>
      </c>
      <c r="E44" s="185" t="s">
        <v>475</v>
      </c>
      <c r="F44" s="185">
        <v>2</v>
      </c>
      <c r="G44" s="185" t="s">
        <v>475</v>
      </c>
      <c r="H44" s="382">
        <v>5</v>
      </c>
    </row>
    <row r="45" spans="1:8">
      <c r="A45" s="372" t="s">
        <v>671</v>
      </c>
      <c r="B45" s="419" t="s">
        <v>284</v>
      </c>
      <c r="C45" s="378" t="s">
        <v>395</v>
      </c>
      <c r="D45" s="185" t="s">
        <v>475</v>
      </c>
      <c r="E45" s="185">
        <v>17</v>
      </c>
      <c r="F45" s="185">
        <v>2</v>
      </c>
      <c r="G45" s="185" t="s">
        <v>475</v>
      </c>
      <c r="H45" s="382">
        <v>19</v>
      </c>
    </row>
    <row r="46" spans="1:8">
      <c r="A46" s="372" t="s">
        <v>672</v>
      </c>
      <c r="B46" s="419" t="s">
        <v>442</v>
      </c>
      <c r="C46" s="378" t="s">
        <v>548</v>
      </c>
      <c r="D46" s="185">
        <v>1</v>
      </c>
      <c r="E46" s="185" t="s">
        <v>475</v>
      </c>
      <c r="F46" s="185">
        <v>5</v>
      </c>
      <c r="G46" s="185" t="s">
        <v>475</v>
      </c>
      <c r="H46" s="382">
        <v>6</v>
      </c>
    </row>
    <row r="47" spans="1:8">
      <c r="A47" s="372" t="s">
        <v>696</v>
      </c>
      <c r="B47" s="419" t="s">
        <v>431</v>
      </c>
      <c r="C47" s="378" t="s">
        <v>616</v>
      </c>
      <c r="D47" s="185">
        <v>2136</v>
      </c>
      <c r="E47" s="185">
        <v>415</v>
      </c>
      <c r="F47" s="185">
        <v>864</v>
      </c>
      <c r="G47" s="185" t="s">
        <v>475</v>
      </c>
      <c r="H47" s="382">
        <v>3415</v>
      </c>
    </row>
    <row r="48" spans="1:8">
      <c r="A48" s="372" t="s">
        <v>673</v>
      </c>
      <c r="B48" s="419" t="s">
        <v>429</v>
      </c>
      <c r="C48" s="378" t="s">
        <v>642</v>
      </c>
      <c r="D48" s="185">
        <v>6</v>
      </c>
      <c r="E48" s="185" t="s">
        <v>475</v>
      </c>
      <c r="F48" s="185" t="s">
        <v>475</v>
      </c>
      <c r="G48" s="185" t="s">
        <v>475</v>
      </c>
      <c r="H48" s="382">
        <v>6</v>
      </c>
    </row>
    <row r="49" spans="1:8" ht="15.75" thickBot="1">
      <c r="A49" s="462" t="s">
        <v>674</v>
      </c>
      <c r="B49" s="159" t="s">
        <v>312</v>
      </c>
      <c r="C49" s="159" t="s">
        <v>546</v>
      </c>
      <c r="D49" s="159">
        <v>280</v>
      </c>
      <c r="E49" s="159" t="s">
        <v>475</v>
      </c>
      <c r="F49" s="159">
        <v>735</v>
      </c>
      <c r="G49" s="159" t="s">
        <v>475</v>
      </c>
      <c r="H49" s="379">
        <v>1015</v>
      </c>
    </row>
  </sheetData>
  <mergeCells count="3">
    <mergeCell ref="A1:H1"/>
    <mergeCell ref="A18:H18"/>
    <mergeCell ref="A34:H3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15"/>
  <sheetViews>
    <sheetView workbookViewId="0">
      <selection sqref="A1:H1"/>
    </sheetView>
  </sheetViews>
  <sheetFormatPr defaultRowHeight="15"/>
  <cols>
    <col min="1" max="1" width="4.5703125" customWidth="1"/>
    <col min="2" max="2" width="12.28515625" customWidth="1"/>
    <col min="3" max="3" width="19.7109375" bestFit="1" customWidth="1"/>
    <col min="4" max="4" width="12.140625" customWidth="1"/>
    <col min="5" max="5" width="14" customWidth="1"/>
    <col min="6" max="6" width="12.85546875" customWidth="1"/>
    <col min="7" max="7" width="13.7109375" customWidth="1"/>
    <col min="8" max="8" width="14" customWidth="1"/>
    <col min="9" max="9" width="28.28515625" customWidth="1"/>
    <col min="10" max="10" width="13.5703125" customWidth="1"/>
    <col min="16" max="16" width="26.140625" customWidth="1"/>
  </cols>
  <sheetData>
    <row r="1" spans="1:8" ht="15.75">
      <c r="A1" s="511" t="s">
        <v>783</v>
      </c>
      <c r="B1" s="511"/>
      <c r="C1" s="511"/>
      <c r="D1" s="511"/>
      <c r="E1" s="511"/>
      <c r="F1" s="511"/>
      <c r="G1" s="511"/>
      <c r="H1" s="511"/>
    </row>
    <row r="2" spans="1:8" ht="15.75" thickBot="1">
      <c r="A2" s="89"/>
      <c r="B2" s="359"/>
      <c r="C2" s="359"/>
      <c r="D2" s="359"/>
      <c r="E2" s="359"/>
      <c r="F2" s="359"/>
      <c r="G2" s="359"/>
      <c r="H2" s="359"/>
    </row>
    <row r="3" spans="1:8" ht="36.75" customHeight="1" thickBot="1">
      <c r="A3" s="369" t="s">
        <v>60</v>
      </c>
      <c r="B3" s="369" t="s">
        <v>452</v>
      </c>
      <c r="C3" s="369" t="s">
        <v>451</v>
      </c>
      <c r="D3" s="369" t="s">
        <v>645</v>
      </c>
      <c r="E3" s="369" t="s">
        <v>646</v>
      </c>
      <c r="F3" s="369" t="s">
        <v>647</v>
      </c>
      <c r="G3" s="369" t="s">
        <v>648</v>
      </c>
      <c r="H3" s="369" t="s">
        <v>547</v>
      </c>
    </row>
    <row r="4" spans="1:8">
      <c r="A4" s="370">
        <v>1</v>
      </c>
      <c r="B4" s="371" t="s">
        <v>272</v>
      </c>
      <c r="C4" s="364" t="s">
        <v>63</v>
      </c>
      <c r="D4" s="365">
        <v>1033</v>
      </c>
      <c r="E4" s="365">
        <v>157</v>
      </c>
      <c r="F4" s="365">
        <v>340</v>
      </c>
      <c r="G4" s="365" t="s">
        <v>475</v>
      </c>
      <c r="H4" s="366">
        <v>1530</v>
      </c>
    </row>
    <row r="5" spans="1:8">
      <c r="A5" s="372">
        <v>2</v>
      </c>
      <c r="B5" s="373" t="s">
        <v>274</v>
      </c>
      <c r="C5" s="362" t="s">
        <v>545</v>
      </c>
      <c r="D5" s="363">
        <v>14</v>
      </c>
      <c r="E5" s="363" t="s">
        <v>475</v>
      </c>
      <c r="F5" s="363" t="s">
        <v>475</v>
      </c>
      <c r="G5" s="363" t="s">
        <v>475</v>
      </c>
      <c r="H5" s="367">
        <v>14</v>
      </c>
    </row>
    <row r="6" spans="1:8">
      <c r="A6" s="372">
        <v>3</v>
      </c>
      <c r="B6" s="373" t="s">
        <v>558</v>
      </c>
      <c r="C6" s="362" t="s">
        <v>626</v>
      </c>
      <c r="D6" s="363">
        <v>52</v>
      </c>
      <c r="E6" s="363">
        <v>9</v>
      </c>
      <c r="F6" s="363">
        <v>27</v>
      </c>
      <c r="G6" s="363" t="s">
        <v>475</v>
      </c>
      <c r="H6" s="367">
        <v>88</v>
      </c>
    </row>
    <row r="7" spans="1:8">
      <c r="A7" s="372">
        <v>4</v>
      </c>
      <c r="B7" s="373" t="s">
        <v>273</v>
      </c>
      <c r="C7" s="362" t="s">
        <v>411</v>
      </c>
      <c r="D7" s="363">
        <v>3</v>
      </c>
      <c r="E7" s="363" t="s">
        <v>475</v>
      </c>
      <c r="F7" s="363" t="s">
        <v>475</v>
      </c>
      <c r="G7" s="363" t="s">
        <v>475</v>
      </c>
      <c r="H7" s="367">
        <v>3</v>
      </c>
    </row>
    <row r="8" spans="1:8" ht="15.75" thickBot="1">
      <c r="A8" s="374">
        <v>5</v>
      </c>
      <c r="B8" s="501" t="s">
        <v>281</v>
      </c>
      <c r="C8" s="502" t="s">
        <v>394</v>
      </c>
      <c r="D8" s="503">
        <v>5</v>
      </c>
      <c r="E8" s="503" t="s">
        <v>475</v>
      </c>
      <c r="F8" s="503" t="s">
        <v>475</v>
      </c>
      <c r="G8" s="503" t="s">
        <v>475</v>
      </c>
      <c r="H8" s="504">
        <v>5</v>
      </c>
    </row>
    <row r="9" spans="1:8">
      <c r="H9" s="264"/>
    </row>
    <row r="15" spans="1:8">
      <c r="G15" s="459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34"/>
  <sheetViews>
    <sheetView workbookViewId="0">
      <selection activeCell="A10" sqref="A10:F10"/>
    </sheetView>
  </sheetViews>
  <sheetFormatPr defaultRowHeight="15"/>
  <cols>
    <col min="1" max="1" width="26.5703125" customWidth="1"/>
    <col min="2" max="2" width="20.28515625" customWidth="1"/>
    <col min="3" max="3" width="20.5703125" customWidth="1"/>
    <col min="4" max="4" width="19.7109375" customWidth="1"/>
    <col min="5" max="5" width="20.140625" customWidth="1"/>
    <col min="6" max="6" width="24.140625" customWidth="1"/>
  </cols>
  <sheetData>
    <row r="1" spans="1:12" ht="15.75">
      <c r="A1" s="511" t="s">
        <v>708</v>
      </c>
      <c r="B1" s="511"/>
      <c r="C1" s="511"/>
      <c r="D1" s="511"/>
      <c r="E1" s="511"/>
      <c r="F1" s="511"/>
    </row>
    <row r="2" spans="1:12">
      <c r="A2" s="50"/>
      <c r="B2" s="62"/>
      <c r="C2" s="62"/>
      <c r="D2" s="62"/>
    </row>
    <row r="3" spans="1:12" s="422" customFormat="1" ht="47.25">
      <c r="A3" s="421" t="s">
        <v>12</v>
      </c>
      <c r="B3" s="389" t="s">
        <v>1</v>
      </c>
      <c r="C3" s="389" t="s">
        <v>2</v>
      </c>
      <c r="D3" s="147" t="s">
        <v>13</v>
      </c>
      <c r="E3" s="389" t="s">
        <v>556</v>
      </c>
      <c r="F3" s="147" t="s">
        <v>557</v>
      </c>
    </row>
    <row r="4" spans="1:12">
      <c r="A4" s="260" t="s">
        <v>14</v>
      </c>
      <c r="B4" s="3"/>
      <c r="C4" s="4"/>
      <c r="D4" s="4"/>
      <c r="E4" s="4"/>
      <c r="F4" s="4"/>
      <c r="L4" s="459"/>
    </row>
    <row r="5" spans="1:12">
      <c r="A5" s="5" t="s">
        <v>5</v>
      </c>
      <c r="B5" s="20">
        <v>1922425</v>
      </c>
      <c r="C5" s="21">
        <v>1867283316.9200001</v>
      </c>
      <c r="D5" s="21">
        <v>971.32</v>
      </c>
      <c r="E5" s="21">
        <v>2652678.7199999997</v>
      </c>
      <c r="F5" s="21">
        <v>110269521.52</v>
      </c>
      <c r="L5" s="459"/>
    </row>
    <row r="6" spans="1:12">
      <c r="A6" s="5" t="s">
        <v>82</v>
      </c>
      <c r="B6" s="20">
        <v>25565</v>
      </c>
      <c r="C6" s="21">
        <v>9210262.1400000006</v>
      </c>
      <c r="D6" s="21">
        <v>360.27</v>
      </c>
      <c r="E6" s="21">
        <v>23.33</v>
      </c>
      <c r="F6" s="21">
        <v>552077.86</v>
      </c>
      <c r="L6" s="459"/>
    </row>
    <row r="7" spans="1:12">
      <c r="A7" s="54" t="s">
        <v>6</v>
      </c>
      <c r="B7" s="20">
        <v>387805</v>
      </c>
      <c r="C7" s="21">
        <v>245495021.30000001</v>
      </c>
      <c r="D7" s="21">
        <v>633.04</v>
      </c>
      <c r="E7" s="21">
        <v>4076322.84</v>
      </c>
      <c r="F7" s="21">
        <v>14263746.779999999</v>
      </c>
      <c r="L7" s="459"/>
    </row>
    <row r="8" spans="1:12">
      <c r="A8" s="54" t="s">
        <v>48</v>
      </c>
      <c r="B8" s="20">
        <v>216026</v>
      </c>
      <c r="C8" s="21">
        <v>134594543.78999999</v>
      </c>
      <c r="D8" s="21">
        <v>623.04999999999995</v>
      </c>
      <c r="E8" s="21">
        <v>588823.31000000006</v>
      </c>
      <c r="F8" s="21">
        <v>7648407.21</v>
      </c>
      <c r="L8" s="459"/>
    </row>
    <row r="9" spans="1:12">
      <c r="A9" s="54" t="s">
        <v>8</v>
      </c>
      <c r="B9" s="32">
        <v>9570</v>
      </c>
      <c r="C9" s="33">
        <v>2833251.61</v>
      </c>
      <c r="D9" s="33">
        <v>296.06</v>
      </c>
      <c r="E9" s="33">
        <v>0</v>
      </c>
      <c r="F9" s="33">
        <v>88254.36</v>
      </c>
    </row>
    <row r="10" spans="1:12" ht="15.75">
      <c r="A10" s="96" t="s">
        <v>11</v>
      </c>
      <c r="B10" s="93">
        <f>SUM(B5:B9)</f>
        <v>2561391</v>
      </c>
      <c r="C10" s="94">
        <f>SUM(C5:C9)</f>
        <v>2259416395.7600002</v>
      </c>
      <c r="D10" s="97"/>
      <c r="E10" s="94">
        <f>SUM(E5:E9)</f>
        <v>7317848.1999999993</v>
      </c>
      <c r="F10" s="94">
        <f>SUM(F5:F9)</f>
        <v>132822007.72999999</v>
      </c>
    </row>
    <row r="12" spans="1:12">
      <c r="C12" s="9"/>
      <c r="E12" s="9"/>
      <c r="F12" s="283"/>
    </row>
    <row r="13" spans="1:12" ht="15.75">
      <c r="A13" s="511" t="s">
        <v>709</v>
      </c>
      <c r="B13" s="511"/>
      <c r="C13" s="511"/>
      <c r="D13" s="511"/>
      <c r="E13" s="511"/>
      <c r="F13" s="511"/>
    </row>
    <row r="14" spans="1:12">
      <c r="A14" s="50"/>
      <c r="B14" s="282"/>
      <c r="C14" s="282"/>
      <c r="D14" s="282"/>
      <c r="E14" s="282"/>
      <c r="F14" s="282"/>
    </row>
    <row r="15" spans="1:12" s="422" customFormat="1" ht="47.25">
      <c r="A15" s="421" t="s">
        <v>12</v>
      </c>
      <c r="B15" s="389" t="s">
        <v>1</v>
      </c>
      <c r="C15" s="389" t="s">
        <v>2</v>
      </c>
      <c r="D15" s="147" t="s">
        <v>13</v>
      </c>
      <c r="E15" s="389" t="s">
        <v>556</v>
      </c>
      <c r="F15" s="147" t="s">
        <v>557</v>
      </c>
    </row>
    <row r="16" spans="1:12">
      <c r="A16" s="260" t="s">
        <v>14</v>
      </c>
      <c r="B16" s="3"/>
      <c r="C16" s="261"/>
      <c r="D16" s="261"/>
      <c r="E16" s="261"/>
      <c r="F16" s="261"/>
    </row>
    <row r="17" spans="1:6">
      <c r="A17" s="5" t="s">
        <v>5</v>
      </c>
      <c r="B17" s="20">
        <v>1924872</v>
      </c>
      <c r="C17" s="21">
        <v>1868427836.27</v>
      </c>
      <c r="D17" s="21">
        <v>970.68</v>
      </c>
      <c r="E17" s="21">
        <v>2656937.2400000002</v>
      </c>
      <c r="F17" s="21">
        <v>110338318.37</v>
      </c>
    </row>
    <row r="18" spans="1:6">
      <c r="A18" s="5" t="s">
        <v>82</v>
      </c>
      <c r="B18" s="20">
        <v>25712</v>
      </c>
      <c r="C18" s="21">
        <v>9263784.25</v>
      </c>
      <c r="D18" s="21">
        <v>360.29</v>
      </c>
      <c r="E18" s="21">
        <v>23.33</v>
      </c>
      <c r="F18" s="21">
        <v>555266.32000000007</v>
      </c>
    </row>
    <row r="19" spans="1:6">
      <c r="A19" s="260" t="s">
        <v>6</v>
      </c>
      <c r="B19" s="20">
        <v>390480</v>
      </c>
      <c r="C19" s="21">
        <v>246478604.63999999</v>
      </c>
      <c r="D19" s="21">
        <v>631.22</v>
      </c>
      <c r="E19" s="21">
        <v>4115986.36</v>
      </c>
      <c r="F19" s="21">
        <v>14321827.609999999</v>
      </c>
    </row>
    <row r="20" spans="1:6">
      <c r="A20" s="260" t="s">
        <v>48</v>
      </c>
      <c r="B20" s="20">
        <v>215910</v>
      </c>
      <c r="C20" s="21">
        <v>134465817.09</v>
      </c>
      <c r="D20" s="21">
        <v>622.79</v>
      </c>
      <c r="E20" s="21">
        <v>589576.21</v>
      </c>
      <c r="F20" s="21">
        <v>7641140.5999999996</v>
      </c>
    </row>
    <row r="21" spans="1:6">
      <c r="A21" s="260" t="s">
        <v>8</v>
      </c>
      <c r="B21" s="32">
        <v>9175</v>
      </c>
      <c r="C21" s="33">
        <v>2748302.94</v>
      </c>
      <c r="D21" s="33">
        <v>299.54000000000002</v>
      </c>
      <c r="E21" s="33">
        <v>0</v>
      </c>
      <c r="F21" s="33">
        <v>86522.08</v>
      </c>
    </row>
    <row r="22" spans="1:6" ht="15.75">
      <c r="A22" s="96" t="s">
        <v>11</v>
      </c>
      <c r="B22" s="93">
        <v>2566149</v>
      </c>
      <c r="C22" s="94">
        <v>2261384345.1900001</v>
      </c>
      <c r="D22" s="97"/>
      <c r="E22" s="94">
        <v>7362523.1399999997</v>
      </c>
      <c r="F22" s="94">
        <v>132943074.97999999</v>
      </c>
    </row>
    <row r="25" spans="1:6" ht="15.75">
      <c r="A25" s="511" t="s">
        <v>701</v>
      </c>
      <c r="B25" s="511"/>
      <c r="C25" s="511"/>
      <c r="D25" s="511"/>
      <c r="E25" s="511"/>
      <c r="F25" s="511"/>
    </row>
    <row r="26" spans="1:6">
      <c r="A26" s="50"/>
      <c r="B26" s="282"/>
      <c r="C26" s="282"/>
      <c r="D26" s="282"/>
      <c r="E26" s="282"/>
      <c r="F26" s="282"/>
    </row>
    <row r="27" spans="1:6" s="422" customFormat="1" ht="47.25">
      <c r="A27" s="421" t="s">
        <v>12</v>
      </c>
      <c r="B27" s="389" t="s">
        <v>1</v>
      </c>
      <c r="C27" s="389" t="s">
        <v>2</v>
      </c>
      <c r="D27" s="147" t="s">
        <v>13</v>
      </c>
      <c r="E27" s="389" t="s">
        <v>556</v>
      </c>
      <c r="F27" s="147" t="s">
        <v>557</v>
      </c>
    </row>
    <row r="28" spans="1:6">
      <c r="A28" s="260" t="s">
        <v>14</v>
      </c>
      <c r="B28" s="3"/>
      <c r="C28" s="261"/>
      <c r="D28" s="261"/>
      <c r="E28" s="261"/>
      <c r="F28" s="261"/>
    </row>
    <row r="29" spans="1:6">
      <c r="A29" s="5" t="s">
        <v>5</v>
      </c>
      <c r="B29" s="20">
        <v>1927407</v>
      </c>
      <c r="C29" s="21">
        <v>1869102148.5899999</v>
      </c>
      <c r="D29" s="21">
        <v>969.75</v>
      </c>
      <c r="E29" s="21">
        <v>2664467.83</v>
      </c>
      <c r="F29" s="21">
        <v>110378996.94</v>
      </c>
    </row>
    <row r="30" spans="1:6">
      <c r="A30" s="5" t="s">
        <v>82</v>
      </c>
      <c r="B30" s="20">
        <v>25837</v>
      </c>
      <c r="C30" s="21">
        <v>9309313.3599999994</v>
      </c>
      <c r="D30" s="21">
        <v>360.31</v>
      </c>
      <c r="E30" s="21">
        <v>23.33</v>
      </c>
      <c r="F30" s="21">
        <v>558027.93000000005</v>
      </c>
    </row>
    <row r="31" spans="1:6">
      <c r="A31" s="260" t="s">
        <v>6</v>
      </c>
      <c r="B31" s="20">
        <v>391342</v>
      </c>
      <c r="C31" s="21">
        <v>246762621.41999999</v>
      </c>
      <c r="D31" s="21">
        <v>630.54999999999995</v>
      </c>
      <c r="E31" s="21">
        <v>4121323.71</v>
      </c>
      <c r="F31" s="21">
        <v>14338262.43</v>
      </c>
    </row>
    <row r="32" spans="1:6">
      <c r="A32" s="260" t="s">
        <v>48</v>
      </c>
      <c r="B32" s="20">
        <v>215993</v>
      </c>
      <c r="C32" s="21">
        <v>134415911.25</v>
      </c>
      <c r="D32" s="21">
        <v>622.32000000000005</v>
      </c>
      <c r="E32" s="21">
        <v>590532.88</v>
      </c>
      <c r="F32" s="21">
        <v>7638918.8600000003</v>
      </c>
    </row>
    <row r="33" spans="1:6">
      <c r="A33" s="260" t="s">
        <v>8</v>
      </c>
      <c r="B33" s="32">
        <v>8708</v>
      </c>
      <c r="C33" s="33">
        <v>2645862.98</v>
      </c>
      <c r="D33" s="33">
        <v>303.83999999999997</v>
      </c>
      <c r="E33" s="33">
        <v>0</v>
      </c>
      <c r="F33" s="33">
        <v>84366.8</v>
      </c>
    </row>
    <row r="34" spans="1:6" ht="15.75">
      <c r="A34" s="96" t="s">
        <v>11</v>
      </c>
      <c r="B34" s="93">
        <v>2569287</v>
      </c>
      <c r="C34" s="94">
        <v>2262235857.5999999</v>
      </c>
      <c r="D34" s="97"/>
      <c r="E34" s="94">
        <v>7376347.75</v>
      </c>
      <c r="F34" s="94">
        <v>132998572.96000001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K13"/>
  <sheetViews>
    <sheetView workbookViewId="0">
      <selection sqref="A1:H1"/>
    </sheetView>
  </sheetViews>
  <sheetFormatPr defaultColWidth="9.28515625" defaultRowHeight="15"/>
  <cols>
    <col min="1" max="1" width="5.7109375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  <col min="16" max="16" width="22.140625" customWidth="1"/>
  </cols>
  <sheetData>
    <row r="1" spans="1:11" ht="15.75">
      <c r="A1" s="511" t="s">
        <v>784</v>
      </c>
      <c r="B1" s="511"/>
      <c r="C1" s="511"/>
      <c r="D1" s="511"/>
      <c r="E1" s="511"/>
      <c r="F1" s="511"/>
      <c r="G1" s="511"/>
      <c r="H1" s="511"/>
    </row>
    <row r="2" spans="1:11" ht="15.75" thickBot="1">
      <c r="A2" s="89"/>
      <c r="B2" s="359"/>
      <c r="C2" s="359"/>
      <c r="D2" s="359"/>
      <c r="E2" s="359"/>
      <c r="F2" s="359"/>
      <c r="G2" s="359"/>
      <c r="H2" s="359"/>
    </row>
    <row r="3" spans="1:11" ht="37.5" customHeight="1" thickBot="1">
      <c r="A3" s="369" t="s">
        <v>60</v>
      </c>
      <c r="B3" s="369" t="s">
        <v>452</v>
      </c>
      <c r="C3" s="369" t="s">
        <v>451</v>
      </c>
      <c r="D3" s="369" t="s">
        <v>645</v>
      </c>
      <c r="E3" s="369" t="s">
        <v>646</v>
      </c>
      <c r="F3" s="369" t="s">
        <v>647</v>
      </c>
      <c r="G3" s="369" t="s">
        <v>648</v>
      </c>
      <c r="H3" s="414" t="s">
        <v>547</v>
      </c>
      <c r="J3" s="459"/>
      <c r="K3" s="459"/>
    </row>
    <row r="4" spans="1:11">
      <c r="A4" s="370" t="s">
        <v>663</v>
      </c>
      <c r="B4" s="380" t="s">
        <v>272</v>
      </c>
      <c r="C4" s="380" t="s">
        <v>63</v>
      </c>
      <c r="D4" s="182">
        <v>162</v>
      </c>
      <c r="E4" s="182">
        <v>556</v>
      </c>
      <c r="F4" s="182">
        <v>9</v>
      </c>
      <c r="G4" s="182" t="s">
        <v>475</v>
      </c>
      <c r="H4" s="381">
        <v>727</v>
      </c>
      <c r="J4" s="459"/>
      <c r="K4" s="459"/>
    </row>
    <row r="5" spans="1:11">
      <c r="A5" s="372" t="s">
        <v>664</v>
      </c>
      <c r="B5" s="378" t="s">
        <v>274</v>
      </c>
      <c r="C5" s="378" t="s">
        <v>545</v>
      </c>
      <c r="D5" s="185">
        <v>303</v>
      </c>
      <c r="E5" s="185">
        <v>14</v>
      </c>
      <c r="F5" s="185">
        <v>46</v>
      </c>
      <c r="G5" s="185" t="s">
        <v>475</v>
      </c>
      <c r="H5" s="382">
        <v>363</v>
      </c>
      <c r="J5" s="459"/>
      <c r="K5" s="459"/>
    </row>
    <row r="6" spans="1:11">
      <c r="A6" s="372" t="s">
        <v>665</v>
      </c>
      <c r="B6" s="378" t="s">
        <v>558</v>
      </c>
      <c r="C6" s="378" t="s">
        <v>626</v>
      </c>
      <c r="D6" s="185">
        <v>55</v>
      </c>
      <c r="E6" s="185">
        <v>1</v>
      </c>
      <c r="F6" s="185">
        <v>12</v>
      </c>
      <c r="G6" s="185" t="s">
        <v>475</v>
      </c>
      <c r="H6" s="382">
        <v>68</v>
      </c>
      <c r="J6" s="459"/>
      <c r="K6" s="459"/>
    </row>
    <row r="7" spans="1:11">
      <c r="A7" s="372" t="s">
        <v>666</v>
      </c>
      <c r="B7" s="378" t="s">
        <v>271</v>
      </c>
      <c r="C7" s="378" t="s">
        <v>625</v>
      </c>
      <c r="D7" s="185" t="s">
        <v>475</v>
      </c>
      <c r="E7" s="185">
        <v>2</v>
      </c>
      <c r="F7" s="185" t="s">
        <v>475</v>
      </c>
      <c r="G7" s="185" t="s">
        <v>475</v>
      </c>
      <c r="H7" s="382">
        <v>2</v>
      </c>
      <c r="J7" s="459"/>
      <c r="K7" s="459"/>
    </row>
    <row r="8" spans="1:11">
      <c r="A8" s="372" t="s">
        <v>667</v>
      </c>
      <c r="B8" s="378" t="s">
        <v>273</v>
      </c>
      <c r="C8" s="378" t="s">
        <v>411</v>
      </c>
      <c r="D8" s="185">
        <v>40</v>
      </c>
      <c r="E8" s="185">
        <v>32</v>
      </c>
      <c r="F8" s="185">
        <v>59</v>
      </c>
      <c r="G8" s="185">
        <v>3</v>
      </c>
      <c r="H8" s="382">
        <v>134</v>
      </c>
      <c r="J8" s="459"/>
      <c r="K8" s="459"/>
    </row>
    <row r="9" spans="1:11">
      <c r="A9" s="372" t="s">
        <v>668</v>
      </c>
      <c r="B9" s="378" t="s">
        <v>439</v>
      </c>
      <c r="C9" s="378" t="s">
        <v>413</v>
      </c>
      <c r="D9" s="185">
        <v>103</v>
      </c>
      <c r="E9" s="185">
        <v>135</v>
      </c>
      <c r="F9" s="185" t="s">
        <v>475</v>
      </c>
      <c r="G9" s="185" t="s">
        <v>475</v>
      </c>
      <c r="H9" s="382">
        <v>238</v>
      </c>
      <c r="J9" s="459"/>
      <c r="K9" s="459"/>
    </row>
    <row r="10" spans="1:11" s="359" customFormat="1">
      <c r="A10" s="372" t="s">
        <v>669</v>
      </c>
      <c r="B10" s="378" t="s">
        <v>281</v>
      </c>
      <c r="C10" s="378" t="s">
        <v>394</v>
      </c>
      <c r="D10" s="185">
        <v>1</v>
      </c>
      <c r="E10" s="185">
        <v>1</v>
      </c>
      <c r="F10" s="185" t="s">
        <v>475</v>
      </c>
      <c r="G10" s="185" t="s">
        <v>475</v>
      </c>
      <c r="H10" s="382">
        <v>2</v>
      </c>
      <c r="J10" s="459"/>
      <c r="K10" s="459"/>
    </row>
    <row r="11" spans="1:11">
      <c r="A11" s="372" t="s">
        <v>671</v>
      </c>
      <c r="B11" s="378" t="s">
        <v>284</v>
      </c>
      <c r="C11" s="378" t="s">
        <v>395</v>
      </c>
      <c r="D11" s="185">
        <v>9</v>
      </c>
      <c r="E11" s="185" t="s">
        <v>475</v>
      </c>
      <c r="F11" s="185">
        <v>3</v>
      </c>
      <c r="G11" s="185" t="s">
        <v>475</v>
      </c>
      <c r="H11" s="382">
        <v>12</v>
      </c>
      <c r="J11" s="459"/>
      <c r="K11" s="459"/>
    </row>
    <row r="12" spans="1:11" ht="15.75" thickBot="1">
      <c r="A12" s="462">
        <v>10</v>
      </c>
      <c r="B12" s="159" t="s">
        <v>431</v>
      </c>
      <c r="C12" s="159" t="s">
        <v>616</v>
      </c>
      <c r="D12" s="159">
        <v>285</v>
      </c>
      <c r="E12" s="159">
        <v>29</v>
      </c>
      <c r="F12" s="159">
        <v>6</v>
      </c>
      <c r="G12" s="159" t="s">
        <v>475</v>
      </c>
      <c r="H12" s="379">
        <v>320</v>
      </c>
    </row>
    <row r="13" spans="1:11">
      <c r="D13" s="264"/>
      <c r="E13" s="264"/>
      <c r="F13" s="264"/>
      <c r="H13" s="264"/>
    </row>
  </sheetData>
  <mergeCells count="1">
    <mergeCell ref="A1:H1"/>
  </mergeCells>
  <pageMargins left="0.7" right="0.7" top="0.75" bottom="0.75" header="0.3" footer="0.3"/>
  <ignoredErrors>
    <ignoredError sqref="I5:XFD5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4"/>
  <sheetViews>
    <sheetView workbookViewId="0">
      <selection sqref="A1:L1"/>
    </sheetView>
  </sheetViews>
  <sheetFormatPr defaultRowHeight="15"/>
  <cols>
    <col min="1" max="1" width="6.42578125" style="89" customWidth="1"/>
    <col min="2" max="2" width="13.7109375" customWidth="1"/>
    <col min="3" max="3" width="20.5703125" customWidth="1"/>
    <col min="4" max="4" width="12.140625" customWidth="1"/>
    <col min="5" max="5" width="11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" customWidth="1"/>
    <col min="12" max="12" width="13.28515625" customWidth="1"/>
  </cols>
  <sheetData>
    <row r="1" spans="1:12" s="58" customFormat="1" ht="15.75" customHeight="1">
      <c r="A1" s="511" t="s">
        <v>785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2" ht="15.75" customHeight="1" thickBot="1"/>
    <row r="3" spans="1:12" ht="15.75" thickBot="1">
      <c r="A3" s="562" t="s">
        <v>18</v>
      </c>
      <c r="B3" s="564" t="s">
        <v>452</v>
      </c>
      <c r="C3" s="566" t="s">
        <v>451</v>
      </c>
      <c r="D3" s="558" t="s">
        <v>5</v>
      </c>
      <c r="E3" s="559"/>
      <c r="F3" s="558" t="s">
        <v>48</v>
      </c>
      <c r="G3" s="559"/>
      <c r="H3" s="558" t="s">
        <v>6</v>
      </c>
      <c r="I3" s="559"/>
      <c r="J3" s="558" t="s">
        <v>8</v>
      </c>
      <c r="K3" s="559"/>
      <c r="L3" s="560" t="s">
        <v>547</v>
      </c>
    </row>
    <row r="4" spans="1:12" ht="15.75" thickBot="1">
      <c r="A4" s="563"/>
      <c r="B4" s="565"/>
      <c r="C4" s="567"/>
      <c r="D4" s="117" t="s">
        <v>1</v>
      </c>
      <c r="E4" s="208" t="s">
        <v>58</v>
      </c>
      <c r="F4" s="117" t="s">
        <v>1</v>
      </c>
      <c r="G4" s="208" t="s">
        <v>58</v>
      </c>
      <c r="H4" s="117" t="s">
        <v>1</v>
      </c>
      <c r="I4" s="208" t="s">
        <v>58</v>
      </c>
      <c r="J4" s="117" t="s">
        <v>1</v>
      </c>
      <c r="K4" s="208" t="s">
        <v>58</v>
      </c>
      <c r="L4" s="561"/>
    </row>
    <row r="5" spans="1:12">
      <c r="A5" s="415">
        <v>1</v>
      </c>
      <c r="B5" s="296" t="s">
        <v>272</v>
      </c>
      <c r="C5" s="297" t="s">
        <v>63</v>
      </c>
      <c r="D5" s="297" t="s">
        <v>475</v>
      </c>
      <c r="E5" s="297" t="s">
        <v>475</v>
      </c>
      <c r="F5" s="297" t="s">
        <v>475</v>
      </c>
      <c r="G5" s="297" t="s">
        <v>475</v>
      </c>
      <c r="H5" s="296">
        <v>20</v>
      </c>
      <c r="I5" s="298">
        <v>16247.9</v>
      </c>
      <c r="J5" s="297" t="s">
        <v>475</v>
      </c>
      <c r="K5" s="297" t="s">
        <v>475</v>
      </c>
      <c r="L5" s="299">
        <v>20</v>
      </c>
    </row>
    <row r="6" spans="1:12" s="359" customFormat="1">
      <c r="A6" s="416">
        <v>2</v>
      </c>
      <c r="B6" s="300" t="s">
        <v>274</v>
      </c>
      <c r="C6" s="265" t="s">
        <v>545</v>
      </c>
      <c r="D6" s="265" t="s">
        <v>475</v>
      </c>
      <c r="E6" s="265" t="s">
        <v>475</v>
      </c>
      <c r="F6" s="265" t="s">
        <v>475</v>
      </c>
      <c r="G6" s="265" t="s">
        <v>475</v>
      </c>
      <c r="H6" s="300">
        <v>3</v>
      </c>
      <c r="I6" s="302">
        <v>1886.22</v>
      </c>
      <c r="J6" s="265" t="s">
        <v>475</v>
      </c>
      <c r="K6" s="265" t="s">
        <v>475</v>
      </c>
      <c r="L6" s="301">
        <v>3</v>
      </c>
    </row>
    <row r="7" spans="1:12" s="359" customFormat="1">
      <c r="A7" s="416">
        <v>3</v>
      </c>
      <c r="B7" s="300" t="s">
        <v>558</v>
      </c>
      <c r="C7" s="265" t="s">
        <v>626</v>
      </c>
      <c r="D7" s="265" t="s">
        <v>475</v>
      </c>
      <c r="E7" s="265" t="s">
        <v>475</v>
      </c>
      <c r="F7" s="265" t="s">
        <v>475</v>
      </c>
      <c r="G7" s="265" t="s">
        <v>475</v>
      </c>
      <c r="H7" s="300">
        <v>7</v>
      </c>
      <c r="I7" s="302">
        <v>2651.66</v>
      </c>
      <c r="J7" s="265" t="s">
        <v>475</v>
      </c>
      <c r="K7" s="265" t="s">
        <v>475</v>
      </c>
      <c r="L7" s="301">
        <v>7</v>
      </c>
    </row>
    <row r="8" spans="1:12" s="359" customFormat="1">
      <c r="A8" s="416">
        <v>4</v>
      </c>
      <c r="B8" s="300" t="s">
        <v>271</v>
      </c>
      <c r="C8" s="265" t="s">
        <v>625</v>
      </c>
      <c r="D8" s="265" t="s">
        <v>475</v>
      </c>
      <c r="E8" s="265" t="s">
        <v>475</v>
      </c>
      <c r="F8" s="265" t="s">
        <v>475</v>
      </c>
      <c r="G8" s="265" t="s">
        <v>475</v>
      </c>
      <c r="H8" s="300">
        <v>1</v>
      </c>
      <c r="I8" s="302">
        <v>452.25</v>
      </c>
      <c r="J8" s="265" t="s">
        <v>475</v>
      </c>
      <c r="K8" s="265" t="s">
        <v>475</v>
      </c>
      <c r="L8" s="301">
        <v>1</v>
      </c>
    </row>
    <row r="9" spans="1:12" s="359" customFormat="1">
      <c r="A9" s="416">
        <v>5</v>
      </c>
      <c r="B9" s="300" t="s">
        <v>273</v>
      </c>
      <c r="C9" s="265" t="s">
        <v>411</v>
      </c>
      <c r="D9" s="265" t="s">
        <v>475</v>
      </c>
      <c r="E9" s="265" t="s">
        <v>475</v>
      </c>
      <c r="F9" s="265" t="s">
        <v>475</v>
      </c>
      <c r="G9" s="265" t="s">
        <v>475</v>
      </c>
      <c r="H9" s="300">
        <v>5</v>
      </c>
      <c r="I9" s="302">
        <v>628.72</v>
      </c>
      <c r="J9" s="265" t="s">
        <v>475</v>
      </c>
      <c r="K9" s="265" t="s">
        <v>475</v>
      </c>
      <c r="L9" s="301">
        <v>5</v>
      </c>
    </row>
    <row r="10" spans="1:12" s="359" customFormat="1">
      <c r="A10" s="465">
        <v>6</v>
      </c>
      <c r="B10" s="466" t="s">
        <v>439</v>
      </c>
      <c r="C10" s="467" t="s">
        <v>413</v>
      </c>
      <c r="D10" s="467" t="s">
        <v>475</v>
      </c>
      <c r="E10" s="467" t="s">
        <v>475</v>
      </c>
      <c r="F10" s="467" t="s">
        <v>475</v>
      </c>
      <c r="G10" s="467" t="s">
        <v>475</v>
      </c>
      <c r="H10" s="466">
        <v>1</v>
      </c>
      <c r="I10" s="468">
        <v>401.47</v>
      </c>
      <c r="J10" s="467" t="s">
        <v>475</v>
      </c>
      <c r="K10" s="467" t="s">
        <v>475</v>
      </c>
      <c r="L10" s="469">
        <v>1</v>
      </c>
    </row>
    <row r="11" spans="1:12" s="359" customFormat="1">
      <c r="A11" s="481">
        <v>7</v>
      </c>
      <c r="B11" s="294" t="s">
        <v>281</v>
      </c>
      <c r="C11" s="294" t="s">
        <v>394</v>
      </c>
      <c r="D11" s="294" t="s">
        <v>475</v>
      </c>
      <c r="E11" s="294" t="s">
        <v>475</v>
      </c>
      <c r="F11" s="34" t="s">
        <v>475</v>
      </c>
      <c r="G11" s="294" t="s">
        <v>475</v>
      </c>
      <c r="H11" s="294">
        <v>2</v>
      </c>
      <c r="I11" s="294">
        <v>483.49</v>
      </c>
      <c r="J11" s="294" t="s">
        <v>475</v>
      </c>
      <c r="K11" s="294" t="s">
        <v>475</v>
      </c>
      <c r="L11" s="482">
        <v>2</v>
      </c>
    </row>
    <row r="12" spans="1:12" s="359" customFormat="1">
      <c r="A12" s="73">
        <v>8</v>
      </c>
      <c r="B12" s="355" t="s">
        <v>284</v>
      </c>
      <c r="C12" s="355" t="s">
        <v>395</v>
      </c>
      <c r="D12" s="355" t="s">
        <v>475</v>
      </c>
      <c r="E12" s="355" t="s">
        <v>475</v>
      </c>
      <c r="F12" s="353" t="s">
        <v>475</v>
      </c>
      <c r="G12" s="355" t="s">
        <v>475</v>
      </c>
      <c r="H12" s="355">
        <v>2</v>
      </c>
      <c r="I12" s="355">
        <v>396.72</v>
      </c>
      <c r="J12" s="355" t="s">
        <v>475</v>
      </c>
      <c r="K12" s="355" t="s">
        <v>475</v>
      </c>
      <c r="L12" s="464">
        <v>2</v>
      </c>
    </row>
    <row r="13" spans="1:12">
      <c r="A13" s="73">
        <v>9</v>
      </c>
      <c r="B13" s="355" t="s">
        <v>431</v>
      </c>
      <c r="C13" s="355" t="s">
        <v>616</v>
      </c>
      <c r="D13" s="355" t="s">
        <v>475</v>
      </c>
      <c r="E13" s="355" t="s">
        <v>475</v>
      </c>
      <c r="F13" s="353" t="s">
        <v>475</v>
      </c>
      <c r="G13" s="355" t="s">
        <v>475</v>
      </c>
      <c r="H13" s="355">
        <v>9</v>
      </c>
      <c r="I13" s="490">
        <v>640.12</v>
      </c>
      <c r="J13" s="355" t="s">
        <v>475</v>
      </c>
      <c r="K13" s="355" t="s">
        <v>475</v>
      </c>
      <c r="L13" s="505">
        <v>9</v>
      </c>
    </row>
    <row r="14" spans="1:12" ht="15.75" thickBot="1">
      <c r="A14" s="126">
        <v>10</v>
      </c>
      <c r="B14" s="159" t="s">
        <v>312</v>
      </c>
      <c r="C14" s="159" t="s">
        <v>546</v>
      </c>
      <c r="D14" s="159" t="s">
        <v>475</v>
      </c>
      <c r="E14" s="159" t="s">
        <v>475</v>
      </c>
      <c r="F14" s="161" t="s">
        <v>475</v>
      </c>
      <c r="G14" s="159" t="s">
        <v>475</v>
      </c>
      <c r="H14" s="159">
        <v>7</v>
      </c>
      <c r="I14" s="159">
        <v>847.09</v>
      </c>
      <c r="J14" s="159" t="s">
        <v>475</v>
      </c>
      <c r="K14" s="159" t="s">
        <v>475</v>
      </c>
      <c r="L14" s="379">
        <v>7</v>
      </c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9"/>
  <sheetViews>
    <sheetView workbookViewId="0">
      <selection sqref="A1:L1"/>
    </sheetView>
  </sheetViews>
  <sheetFormatPr defaultRowHeight="15"/>
  <cols>
    <col min="1" max="1" width="5.42578125" style="79" customWidth="1"/>
    <col min="2" max="2" width="11.28515625" style="79" customWidth="1"/>
    <col min="3" max="3" width="22" style="79" bestFit="1" customWidth="1"/>
    <col min="4" max="4" width="14" style="111" customWidth="1"/>
    <col min="5" max="5" width="14.85546875" style="111" customWidth="1"/>
    <col min="6" max="6" width="13.85546875" style="112" customWidth="1"/>
    <col min="7" max="7" width="13.85546875" style="79" customWidth="1"/>
    <col min="8" max="8" width="12.5703125" style="79" customWidth="1"/>
    <col min="9" max="9" width="15" style="79" customWidth="1"/>
    <col min="10" max="10" width="12.85546875" style="79" customWidth="1"/>
    <col min="11" max="11" width="11.85546875" style="79" customWidth="1"/>
    <col min="12" max="12" width="18.42578125" style="79" bestFit="1" customWidth="1"/>
    <col min="13" max="16384" width="9.140625" style="79"/>
  </cols>
  <sheetData>
    <row r="1" spans="1:12" ht="16.5" customHeight="1">
      <c r="A1" s="568" t="s">
        <v>786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</row>
    <row r="2" spans="1:12" ht="15.75" thickBot="1"/>
    <row r="3" spans="1:12" ht="22.5" customHeight="1" thickBot="1">
      <c r="A3" s="562" t="s">
        <v>18</v>
      </c>
      <c r="B3" s="564" t="s">
        <v>452</v>
      </c>
      <c r="C3" s="566" t="s">
        <v>451</v>
      </c>
      <c r="D3" s="558" t="s">
        <v>5</v>
      </c>
      <c r="E3" s="559"/>
      <c r="F3" s="558" t="s">
        <v>48</v>
      </c>
      <c r="G3" s="559"/>
      <c r="H3" s="558" t="s">
        <v>6</v>
      </c>
      <c r="I3" s="559"/>
      <c r="J3" s="558" t="s">
        <v>8</v>
      </c>
      <c r="K3" s="559"/>
      <c r="L3" s="569" t="s">
        <v>547</v>
      </c>
    </row>
    <row r="4" spans="1:12" ht="24" customHeight="1" thickBot="1">
      <c r="A4" s="563"/>
      <c r="B4" s="565"/>
      <c r="C4" s="567"/>
      <c r="D4" s="117" t="s">
        <v>1</v>
      </c>
      <c r="E4" s="208" t="s">
        <v>58</v>
      </c>
      <c r="F4" s="117" t="s">
        <v>1</v>
      </c>
      <c r="G4" s="208" t="s">
        <v>58</v>
      </c>
      <c r="H4" s="117" t="s">
        <v>1</v>
      </c>
      <c r="I4" s="208" t="s">
        <v>58</v>
      </c>
      <c r="J4" s="117" t="s">
        <v>1</v>
      </c>
      <c r="K4" s="208" t="s">
        <v>58</v>
      </c>
      <c r="L4" s="570"/>
    </row>
    <row r="5" spans="1:12">
      <c r="A5" s="417">
        <v>1</v>
      </c>
      <c r="B5" s="113" t="s">
        <v>272</v>
      </c>
      <c r="C5" s="114" t="s">
        <v>63</v>
      </c>
      <c r="D5" s="127">
        <v>1047</v>
      </c>
      <c r="E5" s="128">
        <v>637722.09</v>
      </c>
      <c r="F5" s="292">
        <v>213</v>
      </c>
      <c r="G5" s="128">
        <v>112304.91</v>
      </c>
      <c r="H5" s="127">
        <v>690</v>
      </c>
      <c r="I5" s="128">
        <v>336069.85</v>
      </c>
      <c r="J5" s="129">
        <v>4</v>
      </c>
      <c r="K5" s="129">
        <v>23036.52</v>
      </c>
      <c r="L5" s="253">
        <v>1954</v>
      </c>
    </row>
    <row r="6" spans="1:12">
      <c r="A6" s="418">
        <v>2</v>
      </c>
      <c r="B6" s="115" t="s">
        <v>274</v>
      </c>
      <c r="C6" s="116" t="s">
        <v>545</v>
      </c>
      <c r="D6" s="122">
        <v>134</v>
      </c>
      <c r="E6" s="281">
        <v>144762.54999999999</v>
      </c>
      <c r="F6" s="131">
        <v>6</v>
      </c>
      <c r="G6" s="281">
        <v>5757.91</v>
      </c>
      <c r="H6" s="122">
        <v>56</v>
      </c>
      <c r="I6" s="281">
        <v>39457.300000000003</v>
      </c>
      <c r="J6" s="130">
        <v>2</v>
      </c>
      <c r="K6" s="281">
        <v>1519.6</v>
      </c>
      <c r="L6" s="254">
        <v>198</v>
      </c>
    </row>
    <row r="7" spans="1:12">
      <c r="A7" s="418">
        <v>3</v>
      </c>
      <c r="B7" s="115" t="s">
        <v>558</v>
      </c>
      <c r="C7" s="116" t="s">
        <v>626</v>
      </c>
      <c r="D7" s="122">
        <v>372</v>
      </c>
      <c r="E7" s="281">
        <v>365056.59</v>
      </c>
      <c r="F7" s="131">
        <v>13</v>
      </c>
      <c r="G7" s="281">
        <v>14039.52</v>
      </c>
      <c r="H7" s="122">
        <v>189</v>
      </c>
      <c r="I7" s="281">
        <v>121359.29</v>
      </c>
      <c r="J7" s="122" t="s">
        <v>475</v>
      </c>
      <c r="K7" s="281" t="s">
        <v>475</v>
      </c>
      <c r="L7" s="254">
        <v>574</v>
      </c>
    </row>
    <row r="8" spans="1:12">
      <c r="A8" s="418">
        <v>4</v>
      </c>
      <c r="B8" s="115" t="s">
        <v>271</v>
      </c>
      <c r="C8" s="116" t="s">
        <v>625</v>
      </c>
      <c r="D8" s="122">
        <v>1</v>
      </c>
      <c r="E8" s="281">
        <v>439.49</v>
      </c>
      <c r="F8" s="131">
        <v>47</v>
      </c>
      <c r="G8" s="281">
        <v>12646.3</v>
      </c>
      <c r="H8" s="122">
        <v>97</v>
      </c>
      <c r="I8" s="281">
        <v>26672.21</v>
      </c>
      <c r="J8" s="130" t="s">
        <v>475</v>
      </c>
      <c r="K8" s="281" t="s">
        <v>475</v>
      </c>
      <c r="L8" s="254">
        <v>145</v>
      </c>
    </row>
    <row r="9" spans="1:12">
      <c r="A9" s="418">
        <v>5</v>
      </c>
      <c r="B9" s="115" t="s">
        <v>273</v>
      </c>
      <c r="C9" s="116" t="s">
        <v>411</v>
      </c>
      <c r="D9" s="122">
        <v>452</v>
      </c>
      <c r="E9" s="281">
        <v>303184.31</v>
      </c>
      <c r="F9" s="131">
        <v>81</v>
      </c>
      <c r="G9" s="281">
        <v>49699.839999999997</v>
      </c>
      <c r="H9" s="122">
        <v>305</v>
      </c>
      <c r="I9" s="281">
        <v>121879.02</v>
      </c>
      <c r="J9" s="122">
        <v>13</v>
      </c>
      <c r="K9" s="281">
        <v>16780.150000000001</v>
      </c>
      <c r="L9" s="254">
        <v>851</v>
      </c>
    </row>
    <row r="10" spans="1:12">
      <c r="A10" s="418">
        <v>6</v>
      </c>
      <c r="B10" s="115" t="s">
        <v>439</v>
      </c>
      <c r="C10" s="116" t="s">
        <v>413</v>
      </c>
      <c r="D10" s="122">
        <v>1727</v>
      </c>
      <c r="E10" s="281">
        <v>681521.78</v>
      </c>
      <c r="F10" s="131">
        <v>341</v>
      </c>
      <c r="G10" s="281">
        <v>203944.93</v>
      </c>
      <c r="H10" s="122">
        <v>3</v>
      </c>
      <c r="I10" s="281">
        <v>343.24</v>
      </c>
      <c r="J10" s="122">
        <v>9</v>
      </c>
      <c r="K10" s="281">
        <v>1730.83</v>
      </c>
      <c r="L10" s="254">
        <v>2080</v>
      </c>
    </row>
    <row r="11" spans="1:12">
      <c r="A11" s="418">
        <v>7</v>
      </c>
      <c r="B11" s="115" t="s">
        <v>281</v>
      </c>
      <c r="C11" s="116" t="s">
        <v>394</v>
      </c>
      <c r="D11" s="122">
        <v>100</v>
      </c>
      <c r="E11" s="281">
        <v>91501.759999999995</v>
      </c>
      <c r="F11" s="131">
        <v>6</v>
      </c>
      <c r="G11" s="281">
        <v>5968.82</v>
      </c>
      <c r="H11" s="122">
        <v>57</v>
      </c>
      <c r="I11" s="281">
        <v>37729.879999999997</v>
      </c>
      <c r="J11" s="130" t="s">
        <v>475</v>
      </c>
      <c r="K11" s="130" t="s">
        <v>475</v>
      </c>
      <c r="L11" s="254">
        <v>163</v>
      </c>
    </row>
    <row r="12" spans="1:12">
      <c r="A12" s="418">
        <v>8</v>
      </c>
      <c r="B12" s="115" t="s">
        <v>311</v>
      </c>
      <c r="C12" s="116" t="s">
        <v>73</v>
      </c>
      <c r="D12" s="122">
        <v>103</v>
      </c>
      <c r="E12" s="281">
        <v>85731.86</v>
      </c>
      <c r="F12" s="131">
        <v>10</v>
      </c>
      <c r="G12" s="281">
        <v>5414.71</v>
      </c>
      <c r="H12" s="122">
        <v>60</v>
      </c>
      <c r="I12" s="281">
        <v>32000.83</v>
      </c>
      <c r="J12" s="130" t="s">
        <v>475</v>
      </c>
      <c r="K12" s="130" t="s">
        <v>475</v>
      </c>
      <c r="L12" s="254">
        <v>173</v>
      </c>
    </row>
    <row r="13" spans="1:12">
      <c r="A13" s="418">
        <v>9</v>
      </c>
      <c r="B13" s="265" t="s">
        <v>284</v>
      </c>
      <c r="C13" s="265" t="s">
        <v>395</v>
      </c>
      <c r="D13" s="122">
        <v>10</v>
      </c>
      <c r="E13" s="281">
        <v>11593.38</v>
      </c>
      <c r="F13" s="131" t="s">
        <v>475</v>
      </c>
      <c r="G13" s="281" t="s">
        <v>475</v>
      </c>
      <c r="H13" s="122">
        <v>5</v>
      </c>
      <c r="I13" s="281">
        <v>3535.71</v>
      </c>
      <c r="J13" s="130" t="s">
        <v>475</v>
      </c>
      <c r="K13" s="130" t="s">
        <v>475</v>
      </c>
      <c r="L13" s="254">
        <v>15</v>
      </c>
    </row>
    <row r="14" spans="1:12">
      <c r="A14" s="418">
        <v>10</v>
      </c>
      <c r="B14" s="265" t="s">
        <v>442</v>
      </c>
      <c r="C14" s="265" t="s">
        <v>548</v>
      </c>
      <c r="D14" s="122">
        <v>3</v>
      </c>
      <c r="E14" s="281">
        <v>3158.31</v>
      </c>
      <c r="F14" s="131" t="s">
        <v>475</v>
      </c>
      <c r="G14" s="281" t="s">
        <v>475</v>
      </c>
      <c r="H14" s="122">
        <v>6</v>
      </c>
      <c r="I14" s="281">
        <v>4096.07</v>
      </c>
      <c r="J14" s="130" t="s">
        <v>475</v>
      </c>
      <c r="K14" s="130" t="s">
        <v>475</v>
      </c>
      <c r="L14" s="254">
        <v>9</v>
      </c>
    </row>
    <row r="15" spans="1:12">
      <c r="A15" s="418">
        <v>11</v>
      </c>
      <c r="B15" s="265" t="s">
        <v>441</v>
      </c>
      <c r="C15" s="265" t="s">
        <v>415</v>
      </c>
      <c r="D15" s="122" t="s">
        <v>475</v>
      </c>
      <c r="E15" s="281" t="s">
        <v>475</v>
      </c>
      <c r="F15" s="131">
        <v>1</v>
      </c>
      <c r="G15" s="281">
        <v>195.38</v>
      </c>
      <c r="H15" s="122" t="s">
        <v>475</v>
      </c>
      <c r="I15" s="281" t="s">
        <v>475</v>
      </c>
      <c r="J15" s="130" t="s">
        <v>475</v>
      </c>
      <c r="K15" s="130" t="s">
        <v>475</v>
      </c>
      <c r="L15" s="254">
        <v>1</v>
      </c>
    </row>
    <row r="16" spans="1:12">
      <c r="A16" s="418">
        <v>12</v>
      </c>
      <c r="B16" s="265" t="s">
        <v>431</v>
      </c>
      <c r="C16" s="265" t="s">
        <v>616</v>
      </c>
      <c r="D16" s="122">
        <v>1411</v>
      </c>
      <c r="E16" s="281">
        <v>247524.37</v>
      </c>
      <c r="F16" s="131">
        <v>114</v>
      </c>
      <c r="G16" s="281">
        <v>24828.55</v>
      </c>
      <c r="H16" s="122">
        <v>572</v>
      </c>
      <c r="I16" s="281">
        <v>69142.399999999994</v>
      </c>
      <c r="J16" s="130" t="s">
        <v>475</v>
      </c>
      <c r="K16" s="130" t="s">
        <v>475</v>
      </c>
      <c r="L16" s="254">
        <v>2097</v>
      </c>
    </row>
    <row r="17" spans="1:12">
      <c r="A17" s="418">
        <v>13</v>
      </c>
      <c r="B17" s="265" t="s">
        <v>429</v>
      </c>
      <c r="C17" s="265" t="s">
        <v>642</v>
      </c>
      <c r="D17" s="122">
        <v>9</v>
      </c>
      <c r="E17" s="281">
        <v>3459.23</v>
      </c>
      <c r="F17" s="131" t="s">
        <v>475</v>
      </c>
      <c r="G17" s="281" t="s">
        <v>475</v>
      </c>
      <c r="H17" s="122">
        <v>1</v>
      </c>
      <c r="I17" s="281">
        <v>123.08</v>
      </c>
      <c r="J17" s="130" t="s">
        <v>475</v>
      </c>
      <c r="K17" s="130" t="s">
        <v>475</v>
      </c>
      <c r="L17" s="254">
        <v>10</v>
      </c>
    </row>
    <row r="18" spans="1:12" ht="15.75" thickBot="1">
      <c r="A18" s="506">
        <v>14</v>
      </c>
      <c r="B18" s="507" t="s">
        <v>312</v>
      </c>
      <c r="C18" s="507" t="s">
        <v>546</v>
      </c>
      <c r="D18" s="508">
        <v>876</v>
      </c>
      <c r="E18" s="508">
        <v>80022.78</v>
      </c>
      <c r="F18" s="509" t="s">
        <v>475</v>
      </c>
      <c r="G18" s="507" t="s">
        <v>475</v>
      </c>
      <c r="H18" s="507">
        <v>361</v>
      </c>
      <c r="I18" s="507">
        <v>21205.07</v>
      </c>
      <c r="J18" s="507" t="s">
        <v>475</v>
      </c>
      <c r="K18" s="507" t="s">
        <v>475</v>
      </c>
      <c r="L18" s="510">
        <v>1237</v>
      </c>
    </row>
    <row r="19" spans="1:12">
      <c r="L19" s="111"/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10" sqref="A10:C10"/>
    </sheetView>
  </sheetViews>
  <sheetFormatPr defaultRowHeight="15"/>
  <cols>
    <col min="1" max="1" width="33.5703125" customWidth="1"/>
    <col min="2" max="2" width="23.42578125" customWidth="1"/>
    <col min="3" max="3" width="27.7109375" customWidth="1"/>
    <col min="4" max="4" width="43.85546875" customWidth="1"/>
  </cols>
  <sheetData>
    <row r="1" spans="1:4" ht="15.75">
      <c r="A1" s="511" t="s">
        <v>710</v>
      </c>
      <c r="B1" s="511"/>
      <c r="C1" s="511"/>
      <c r="D1" s="511"/>
    </row>
    <row r="2" spans="1:4">
      <c r="A2" s="50"/>
      <c r="B2" s="62"/>
      <c r="C2" s="62"/>
      <c r="D2" s="62"/>
    </row>
    <row r="3" spans="1:4" s="58" customFormat="1" ht="15.75">
      <c r="A3" s="95" t="s">
        <v>12</v>
      </c>
      <c r="B3" s="85" t="s">
        <v>1</v>
      </c>
      <c r="C3" s="85" t="s">
        <v>2</v>
      </c>
      <c r="D3" s="85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1925068</v>
      </c>
      <c r="C5" s="21">
        <v>2083454808.0999999</v>
      </c>
      <c r="D5" s="21">
        <v>1082.28</v>
      </c>
    </row>
    <row r="6" spans="1:4">
      <c r="A6" s="5" t="s">
        <v>82</v>
      </c>
      <c r="B6" s="21">
        <v>25566</v>
      </c>
      <c r="C6" s="21">
        <v>9210537.2899999991</v>
      </c>
      <c r="D6" s="21">
        <v>360.27</v>
      </c>
    </row>
    <row r="7" spans="1:4">
      <c r="A7" s="54" t="s">
        <v>6</v>
      </c>
      <c r="B7" s="21">
        <v>385164</v>
      </c>
      <c r="C7" s="21">
        <v>248460735.94999999</v>
      </c>
      <c r="D7" s="21">
        <v>645.08000000000004</v>
      </c>
    </row>
    <row r="8" spans="1:4">
      <c r="A8" s="54" t="s">
        <v>48</v>
      </c>
      <c r="B8" s="21">
        <v>216024</v>
      </c>
      <c r="C8" s="21">
        <v>136061023.56</v>
      </c>
      <c r="D8" s="21">
        <v>629.84</v>
      </c>
    </row>
    <row r="9" spans="1:4">
      <c r="A9" s="54" t="s">
        <v>8</v>
      </c>
      <c r="B9" s="21">
        <v>9569</v>
      </c>
      <c r="C9" s="21">
        <v>2833028.98</v>
      </c>
      <c r="D9" s="21">
        <v>296.06</v>
      </c>
    </row>
    <row r="10" spans="1:4" ht="15.75">
      <c r="A10" s="96" t="s">
        <v>11</v>
      </c>
      <c r="B10" s="93">
        <f>SUM(B5:B9)</f>
        <v>2561391</v>
      </c>
      <c r="C10" s="94">
        <f>SUM(C5:C9)</f>
        <v>2480020133.8799996</v>
      </c>
      <c r="D10" s="97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11" t="s">
        <v>711</v>
      </c>
      <c r="B1" s="511"/>
      <c r="C1" s="511"/>
      <c r="D1" s="511"/>
      <c r="E1" s="511"/>
      <c r="F1" s="511"/>
      <c r="G1" s="511"/>
      <c r="H1" s="511"/>
      <c r="I1" s="511"/>
    </row>
    <row r="2" spans="1:10">
      <c r="A2" s="50"/>
    </row>
    <row r="3" spans="1:10" s="58" customFormat="1" ht="15" customHeight="1">
      <c r="A3" s="512" t="s">
        <v>19</v>
      </c>
      <c r="B3" s="514" t="s">
        <v>5</v>
      </c>
      <c r="C3" s="514"/>
      <c r="D3" s="514" t="s">
        <v>6</v>
      </c>
      <c r="E3" s="514"/>
      <c r="F3" s="514" t="s">
        <v>20</v>
      </c>
      <c r="G3" s="514"/>
      <c r="H3" s="514" t="s">
        <v>21</v>
      </c>
      <c r="I3" s="514"/>
    </row>
    <row r="4" spans="1:10" s="58" customFormat="1" ht="15.75">
      <c r="A4" s="513"/>
      <c r="B4" s="87" t="s">
        <v>1</v>
      </c>
      <c r="C4" s="98" t="s">
        <v>22</v>
      </c>
      <c r="D4" s="87" t="s">
        <v>1</v>
      </c>
      <c r="E4" s="98" t="s">
        <v>22</v>
      </c>
      <c r="F4" s="87" t="s">
        <v>1</v>
      </c>
      <c r="G4" s="98" t="s">
        <v>22</v>
      </c>
      <c r="H4" s="87" t="s">
        <v>1</v>
      </c>
      <c r="I4" s="98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490</v>
      </c>
      <c r="B6" s="36">
        <v>599943</v>
      </c>
      <c r="C6" s="75">
        <v>370.17</v>
      </c>
      <c r="D6" s="36">
        <v>394016</v>
      </c>
      <c r="E6" s="75">
        <v>336.32</v>
      </c>
      <c r="F6" s="36">
        <v>141232</v>
      </c>
      <c r="G6" s="75">
        <v>387.04</v>
      </c>
      <c r="H6" s="36">
        <v>8001</v>
      </c>
      <c r="I6" s="75">
        <v>182.83</v>
      </c>
    </row>
    <row r="7" spans="1:10">
      <c r="A7" s="19" t="s">
        <v>491</v>
      </c>
      <c r="B7" s="36">
        <v>704406</v>
      </c>
      <c r="C7" s="75">
        <v>681.07</v>
      </c>
      <c r="D7" s="36">
        <v>160032</v>
      </c>
      <c r="E7" s="75">
        <v>710.21</v>
      </c>
      <c r="F7" s="36">
        <v>83981</v>
      </c>
      <c r="G7" s="75">
        <v>676.8</v>
      </c>
      <c r="H7" s="36">
        <v>4506</v>
      </c>
      <c r="I7" s="75">
        <v>784.39</v>
      </c>
    </row>
    <row r="8" spans="1:10">
      <c r="A8" s="19" t="s">
        <v>492</v>
      </c>
      <c r="B8" s="36">
        <v>505747</v>
      </c>
      <c r="C8" s="75">
        <v>1229.31</v>
      </c>
      <c r="D8" s="36">
        <v>38354</v>
      </c>
      <c r="E8" s="75">
        <v>1179.06</v>
      </c>
      <c r="F8" s="36">
        <v>21774</v>
      </c>
      <c r="G8" s="75">
        <v>1140.78</v>
      </c>
      <c r="H8" s="36">
        <v>4</v>
      </c>
      <c r="I8" s="75">
        <v>1392.37</v>
      </c>
    </row>
    <row r="9" spans="1:10">
      <c r="A9" s="19" t="s">
        <v>493</v>
      </c>
      <c r="B9" s="36">
        <v>142026</v>
      </c>
      <c r="C9" s="75">
        <v>1689.81</v>
      </c>
      <c r="D9" s="36">
        <v>3014</v>
      </c>
      <c r="E9" s="75">
        <v>1660.41</v>
      </c>
      <c r="F9" s="36">
        <v>3167</v>
      </c>
      <c r="G9" s="75">
        <v>1687.58</v>
      </c>
      <c r="H9" s="36">
        <v>0</v>
      </c>
      <c r="I9" s="75">
        <v>0</v>
      </c>
    </row>
    <row r="10" spans="1:10">
      <c r="A10" s="19" t="s">
        <v>494</v>
      </c>
      <c r="B10" s="36">
        <v>19870</v>
      </c>
      <c r="C10" s="75">
        <v>2084.1799999999998</v>
      </c>
      <c r="D10" s="36">
        <v>145</v>
      </c>
      <c r="E10" s="75">
        <v>2154.79</v>
      </c>
      <c r="F10" s="36">
        <v>328</v>
      </c>
      <c r="G10" s="75">
        <v>2130.29</v>
      </c>
      <c r="H10" s="36">
        <v>0</v>
      </c>
      <c r="I10" s="75">
        <v>0</v>
      </c>
    </row>
    <row r="11" spans="1:10" ht="15" customHeight="1">
      <c r="A11" s="19" t="s">
        <v>495</v>
      </c>
      <c r="B11" s="36">
        <v>222</v>
      </c>
      <c r="C11" s="75">
        <v>3146.77</v>
      </c>
      <c r="D11" s="36">
        <v>31</v>
      </c>
      <c r="E11" s="75">
        <v>3821.18</v>
      </c>
      <c r="F11" s="36">
        <v>57</v>
      </c>
      <c r="G11" s="75">
        <v>3225.39</v>
      </c>
      <c r="H11" s="36">
        <v>0</v>
      </c>
      <c r="I11" s="75">
        <v>0</v>
      </c>
    </row>
    <row r="12" spans="1:10" s="49" customFormat="1" ht="15.75">
      <c r="A12" s="99" t="s">
        <v>27</v>
      </c>
      <c r="B12" s="74">
        <f>SUM(B6:B11)</f>
        <v>1972214</v>
      </c>
      <c r="C12" s="100"/>
      <c r="D12" s="74">
        <f>SUM(D6:D11)</f>
        <v>595592</v>
      </c>
      <c r="E12" s="100"/>
      <c r="F12" s="74">
        <f>SUM(F6:F11)</f>
        <v>250539</v>
      </c>
      <c r="G12" s="100"/>
      <c r="H12" s="74">
        <f>SUM(H6:H11)</f>
        <v>12511</v>
      </c>
      <c r="I12" s="100"/>
      <c r="J12" s="60"/>
    </row>
    <row r="13" spans="1:10" ht="15" customHeight="1">
      <c r="A13" s="109" t="s">
        <v>28</v>
      </c>
      <c r="B13" s="38"/>
      <c r="C13" s="76"/>
      <c r="D13" s="38"/>
      <c r="E13" s="76"/>
      <c r="F13" s="38"/>
      <c r="G13" s="76"/>
      <c r="H13" s="38"/>
      <c r="I13" s="76"/>
      <c r="J13" s="11"/>
    </row>
    <row r="14" spans="1:10">
      <c r="A14" s="19" t="s">
        <v>496</v>
      </c>
      <c r="B14" s="36">
        <v>56812</v>
      </c>
      <c r="C14" s="75">
        <v>77.010000000000005</v>
      </c>
      <c r="D14" s="36">
        <v>114602</v>
      </c>
      <c r="E14" s="75">
        <v>72.27</v>
      </c>
      <c r="F14" s="36">
        <v>15509</v>
      </c>
      <c r="G14" s="75">
        <v>72.180000000000007</v>
      </c>
      <c r="H14" s="36">
        <v>0</v>
      </c>
      <c r="I14" s="75">
        <v>0</v>
      </c>
      <c r="J14" s="11"/>
    </row>
    <row r="15" spans="1:10" ht="15" customHeight="1">
      <c r="A15" s="19" t="s">
        <v>497</v>
      </c>
      <c r="B15" s="36">
        <v>520568</v>
      </c>
      <c r="C15" s="75">
        <v>159.02000000000001</v>
      </c>
      <c r="D15" s="36">
        <v>121321</v>
      </c>
      <c r="E15" s="75">
        <v>144.97999999999999</v>
      </c>
      <c r="F15" s="36">
        <v>45183</v>
      </c>
      <c r="G15" s="75">
        <v>146.99</v>
      </c>
      <c r="H15" s="36">
        <v>0</v>
      </c>
      <c r="I15" s="75">
        <v>0</v>
      </c>
      <c r="J15" s="11"/>
    </row>
    <row r="16" spans="1:10" ht="15" customHeight="1">
      <c r="A16" s="19" t="s">
        <v>498</v>
      </c>
      <c r="B16" s="36">
        <v>272795</v>
      </c>
      <c r="C16" s="75">
        <v>229.04</v>
      </c>
      <c r="D16" s="36">
        <v>13593</v>
      </c>
      <c r="E16" s="75">
        <v>227.55</v>
      </c>
      <c r="F16" s="36">
        <v>10037</v>
      </c>
      <c r="G16" s="75">
        <v>231.21</v>
      </c>
      <c r="H16" s="36">
        <v>0</v>
      </c>
      <c r="I16" s="75">
        <v>0</v>
      </c>
      <c r="J16" s="11"/>
    </row>
    <row r="17" spans="1:10">
      <c r="A17" s="19" t="s">
        <v>499</v>
      </c>
      <c r="B17" s="36">
        <v>36543</v>
      </c>
      <c r="C17" s="75">
        <v>342.28</v>
      </c>
      <c r="D17" s="36">
        <v>1150</v>
      </c>
      <c r="E17" s="75">
        <v>342.33</v>
      </c>
      <c r="F17" s="36">
        <v>1129</v>
      </c>
      <c r="G17" s="75">
        <v>340.52</v>
      </c>
      <c r="H17" s="36">
        <v>0</v>
      </c>
      <c r="I17" s="75">
        <v>0</v>
      </c>
      <c r="J17" s="11"/>
    </row>
    <row r="18" spans="1:10">
      <c r="A18" s="19" t="s">
        <v>500</v>
      </c>
      <c r="B18" s="36">
        <v>9287</v>
      </c>
      <c r="C18" s="75">
        <v>432.68</v>
      </c>
      <c r="D18" s="36">
        <v>340</v>
      </c>
      <c r="E18" s="75">
        <v>440.62</v>
      </c>
      <c r="F18" s="36">
        <v>361</v>
      </c>
      <c r="G18" s="75">
        <v>442.29</v>
      </c>
      <c r="H18" s="36">
        <v>0</v>
      </c>
      <c r="I18" s="75">
        <v>0</v>
      </c>
    </row>
    <row r="19" spans="1:10" s="62" customFormat="1">
      <c r="A19" s="108" t="s">
        <v>501</v>
      </c>
      <c r="B19" s="36">
        <v>7712</v>
      </c>
      <c r="C19" s="75">
        <v>626.41</v>
      </c>
      <c r="D19" s="36">
        <v>254</v>
      </c>
      <c r="E19" s="75">
        <v>597.17999999999995</v>
      </c>
      <c r="F19" s="36">
        <v>161</v>
      </c>
      <c r="G19" s="75">
        <v>585.74</v>
      </c>
      <c r="H19" s="36">
        <v>0</v>
      </c>
      <c r="I19" s="75">
        <v>0</v>
      </c>
    </row>
    <row r="20" spans="1:10" s="62" customFormat="1">
      <c r="A20" s="19" t="s">
        <v>502</v>
      </c>
      <c r="B20" s="36">
        <v>123</v>
      </c>
      <c r="C20" s="75">
        <v>1130.8499999999999</v>
      </c>
      <c r="D20" s="36">
        <v>0</v>
      </c>
      <c r="E20" s="75">
        <v>0</v>
      </c>
      <c r="F20" s="36">
        <v>1</v>
      </c>
      <c r="G20" s="75">
        <v>1057.67</v>
      </c>
      <c r="H20" s="36">
        <v>0</v>
      </c>
      <c r="I20" s="75">
        <v>0</v>
      </c>
    </row>
    <row r="21" spans="1:10" ht="15" customHeight="1">
      <c r="A21" s="19" t="s">
        <v>503</v>
      </c>
      <c r="B21" s="36">
        <v>2</v>
      </c>
      <c r="C21" s="75">
        <v>1776.88</v>
      </c>
      <c r="D21" s="36">
        <v>0</v>
      </c>
      <c r="E21" s="75">
        <v>0</v>
      </c>
      <c r="F21" s="36">
        <v>0</v>
      </c>
      <c r="G21" s="75">
        <v>0</v>
      </c>
      <c r="H21" s="36">
        <v>0</v>
      </c>
      <c r="I21" s="75">
        <v>0</v>
      </c>
    </row>
    <row r="22" spans="1:10" s="62" customFormat="1" ht="15" customHeight="1">
      <c r="A22" s="19" t="s">
        <v>504</v>
      </c>
      <c r="B22" s="36">
        <v>0</v>
      </c>
      <c r="C22" s="75">
        <v>0</v>
      </c>
      <c r="D22" s="36">
        <v>0</v>
      </c>
      <c r="E22" s="75">
        <v>0</v>
      </c>
      <c r="F22" s="36">
        <v>0</v>
      </c>
      <c r="G22" s="75">
        <v>0</v>
      </c>
      <c r="H22" s="36">
        <v>0</v>
      </c>
      <c r="I22" s="75">
        <v>0</v>
      </c>
    </row>
    <row r="23" spans="1:10" s="62" customFormat="1" ht="15" customHeight="1">
      <c r="A23" s="19" t="s">
        <v>495</v>
      </c>
      <c r="B23" s="36">
        <v>0</v>
      </c>
      <c r="C23" s="75">
        <v>0</v>
      </c>
      <c r="D23" s="36">
        <v>0</v>
      </c>
      <c r="E23" s="75">
        <v>0</v>
      </c>
      <c r="F23" s="36">
        <v>0</v>
      </c>
      <c r="G23" s="75">
        <v>0</v>
      </c>
      <c r="H23" s="36">
        <v>0</v>
      </c>
      <c r="I23" s="75">
        <v>0</v>
      </c>
    </row>
    <row r="24" spans="1:10" s="49" customFormat="1" ht="15.75">
      <c r="A24" s="99" t="s">
        <v>29</v>
      </c>
      <c r="B24" s="74">
        <f>SUM(B14:B23)</f>
        <v>903842</v>
      </c>
      <c r="C24" s="100"/>
      <c r="D24" s="74">
        <f>SUM(D14:D23)</f>
        <v>251260</v>
      </c>
      <c r="E24" s="100"/>
      <c r="F24" s="74">
        <f>SUM(F14:F23)</f>
        <v>72381</v>
      </c>
      <c r="G24" s="100"/>
      <c r="H24" s="74">
        <f>SUM(H14:H23)</f>
        <v>0</v>
      </c>
      <c r="I24" s="100"/>
    </row>
    <row r="25" spans="1:10">
      <c r="A25" s="10" t="s">
        <v>487</v>
      </c>
      <c r="B25" s="38"/>
      <c r="C25" s="76"/>
      <c r="D25" s="38"/>
      <c r="E25" s="76"/>
      <c r="F25" s="38"/>
      <c r="G25" s="76"/>
      <c r="H25" s="38"/>
      <c r="I25" s="76"/>
    </row>
    <row r="26" spans="1:10">
      <c r="A26" s="19" t="s">
        <v>496</v>
      </c>
      <c r="B26" s="36">
        <v>181041</v>
      </c>
      <c r="C26" s="75">
        <v>72.25</v>
      </c>
      <c r="D26" s="36">
        <v>53750</v>
      </c>
      <c r="E26" s="75">
        <v>46.84</v>
      </c>
      <c r="F26" s="36">
        <v>2</v>
      </c>
      <c r="G26" s="75">
        <v>47.78</v>
      </c>
      <c r="H26" s="36">
        <v>0</v>
      </c>
      <c r="I26" s="75">
        <v>0</v>
      </c>
    </row>
    <row r="27" spans="1:10" ht="15" customHeight="1">
      <c r="A27" s="19" t="s">
        <v>497</v>
      </c>
      <c r="B27" s="36">
        <v>137243</v>
      </c>
      <c r="C27" s="75">
        <v>125.08</v>
      </c>
      <c r="D27" s="36">
        <v>12580</v>
      </c>
      <c r="E27" s="75">
        <v>135.05000000000001</v>
      </c>
      <c r="F27" s="36">
        <v>1</v>
      </c>
      <c r="G27" s="75">
        <v>156.78</v>
      </c>
      <c r="H27" s="36">
        <v>0</v>
      </c>
      <c r="I27" s="75">
        <v>0</v>
      </c>
    </row>
    <row r="28" spans="1:10">
      <c r="A28" s="19" t="s">
        <v>498</v>
      </c>
      <c r="B28" s="36">
        <v>17384</v>
      </c>
      <c r="C28" s="75">
        <v>244.6</v>
      </c>
      <c r="D28" s="36">
        <v>1371</v>
      </c>
      <c r="E28" s="75">
        <v>245.28</v>
      </c>
      <c r="F28" s="36">
        <v>12</v>
      </c>
      <c r="G28" s="75">
        <v>242.88</v>
      </c>
      <c r="H28" s="36">
        <v>0</v>
      </c>
      <c r="I28" s="75">
        <v>0</v>
      </c>
    </row>
    <row r="29" spans="1:10" ht="15" customHeight="1">
      <c r="A29" s="19" t="s">
        <v>499</v>
      </c>
      <c r="B29" s="36">
        <v>1643</v>
      </c>
      <c r="C29" s="75">
        <v>321.18</v>
      </c>
      <c r="D29" s="36">
        <v>169</v>
      </c>
      <c r="E29" s="75">
        <v>317.49</v>
      </c>
      <c r="F29" s="36">
        <v>6</v>
      </c>
      <c r="G29" s="75">
        <v>305.43</v>
      </c>
      <c r="H29" s="36">
        <v>0</v>
      </c>
      <c r="I29" s="75">
        <v>0</v>
      </c>
    </row>
    <row r="30" spans="1:10" ht="15" customHeight="1">
      <c r="A30" s="19" t="s">
        <v>500</v>
      </c>
      <c r="B30" s="36">
        <v>6</v>
      </c>
      <c r="C30" s="75">
        <v>441.45</v>
      </c>
      <c r="D30" s="36">
        <v>3</v>
      </c>
      <c r="E30" s="75">
        <v>442.5</v>
      </c>
      <c r="F30" s="36">
        <v>0</v>
      </c>
      <c r="G30" s="75">
        <v>0</v>
      </c>
      <c r="H30" s="36">
        <v>0</v>
      </c>
      <c r="I30" s="75">
        <v>0</v>
      </c>
    </row>
    <row r="31" spans="1:10" ht="15" customHeight="1">
      <c r="A31" s="108" t="s">
        <v>501</v>
      </c>
      <c r="B31" s="36">
        <v>7</v>
      </c>
      <c r="C31" s="75">
        <v>576.44000000000005</v>
      </c>
      <c r="D31" s="36">
        <v>0</v>
      </c>
      <c r="E31" s="75">
        <v>0</v>
      </c>
      <c r="F31" s="36">
        <v>0</v>
      </c>
      <c r="G31" s="75">
        <v>0</v>
      </c>
      <c r="H31" s="36">
        <v>0</v>
      </c>
      <c r="I31" s="75">
        <v>0</v>
      </c>
    </row>
    <row r="32" spans="1:10" s="49" customFormat="1" ht="15.75">
      <c r="A32" s="19" t="s">
        <v>502</v>
      </c>
      <c r="B32" s="36">
        <v>0</v>
      </c>
      <c r="C32" s="75">
        <v>0</v>
      </c>
      <c r="D32" s="36">
        <v>0</v>
      </c>
      <c r="E32" s="75">
        <v>0</v>
      </c>
      <c r="F32" s="36">
        <v>0</v>
      </c>
      <c r="G32" s="75">
        <v>0</v>
      </c>
      <c r="H32" s="36">
        <v>0</v>
      </c>
      <c r="I32" s="75">
        <v>0</v>
      </c>
    </row>
    <row r="33" spans="1:9">
      <c r="A33" s="19" t="s">
        <v>503</v>
      </c>
      <c r="B33" s="36">
        <v>0</v>
      </c>
      <c r="C33" s="75">
        <v>0</v>
      </c>
      <c r="D33" s="36">
        <v>0</v>
      </c>
      <c r="E33" s="75">
        <v>0</v>
      </c>
      <c r="F33" s="36">
        <v>0</v>
      </c>
      <c r="G33" s="75">
        <v>0</v>
      </c>
      <c r="H33" s="36">
        <v>0</v>
      </c>
      <c r="I33" s="75">
        <v>0</v>
      </c>
    </row>
    <row r="34" spans="1:9">
      <c r="A34" s="19" t="s">
        <v>504</v>
      </c>
      <c r="B34" s="36">
        <v>0</v>
      </c>
      <c r="C34" s="75">
        <v>0</v>
      </c>
      <c r="D34" s="36">
        <v>0</v>
      </c>
      <c r="E34" s="75">
        <v>0</v>
      </c>
      <c r="F34" s="36">
        <v>0</v>
      </c>
      <c r="G34" s="75">
        <v>0</v>
      </c>
      <c r="H34" s="36">
        <v>0</v>
      </c>
      <c r="I34" s="75">
        <v>0</v>
      </c>
    </row>
    <row r="35" spans="1:9">
      <c r="A35" s="19" t="s">
        <v>495</v>
      </c>
      <c r="B35" s="36">
        <v>0</v>
      </c>
      <c r="C35" s="75">
        <v>0</v>
      </c>
      <c r="D35" s="36">
        <v>0</v>
      </c>
      <c r="E35" s="75">
        <v>0</v>
      </c>
      <c r="F35" s="36">
        <v>0</v>
      </c>
      <c r="G35" s="75">
        <v>0</v>
      </c>
      <c r="H35" s="36">
        <v>0</v>
      </c>
      <c r="I35" s="75">
        <v>0</v>
      </c>
    </row>
    <row r="36" spans="1:9" s="62" customFormat="1" ht="15.75">
      <c r="A36" s="99" t="s">
        <v>488</v>
      </c>
      <c r="B36" s="74">
        <f>SUM(B26:B35)</f>
        <v>337324</v>
      </c>
      <c r="C36" s="100"/>
      <c r="D36" s="74">
        <f>SUM(D26:D35)</f>
        <v>67873</v>
      </c>
      <c r="E36" s="100"/>
      <c r="F36" s="74">
        <f>SUM(F26:F35)</f>
        <v>21</v>
      </c>
      <c r="G36" s="100"/>
      <c r="H36" s="74">
        <f>SUM(H26:H35)</f>
        <v>0</v>
      </c>
      <c r="I36" s="100"/>
    </row>
    <row r="37" spans="1:9">
      <c r="A37" s="10" t="s">
        <v>30</v>
      </c>
      <c r="B37" s="40"/>
      <c r="C37" s="76"/>
      <c r="D37" s="38"/>
      <c r="E37" s="76"/>
      <c r="F37" s="38"/>
      <c r="G37" s="76"/>
      <c r="H37" s="38"/>
      <c r="I37" s="76"/>
    </row>
    <row r="38" spans="1:9">
      <c r="A38" s="19" t="s">
        <v>490</v>
      </c>
      <c r="B38" s="39">
        <v>0</v>
      </c>
      <c r="C38" s="75">
        <v>0</v>
      </c>
      <c r="D38" s="39">
        <v>0</v>
      </c>
      <c r="E38" s="75">
        <v>0</v>
      </c>
      <c r="F38" s="39">
        <v>0</v>
      </c>
      <c r="G38" s="75">
        <v>0</v>
      </c>
      <c r="H38" s="39">
        <v>0</v>
      </c>
      <c r="I38" s="75">
        <v>0</v>
      </c>
    </row>
    <row r="39" spans="1:9">
      <c r="A39" s="19" t="s">
        <v>491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492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493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494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495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99" t="s">
        <v>31</v>
      </c>
      <c r="B44" s="101">
        <f>SUM(B38:B43)</f>
        <v>0</v>
      </c>
      <c r="C44" s="100"/>
      <c r="D44" s="74">
        <f>SUM(D38:D43)</f>
        <v>0</v>
      </c>
      <c r="E44" s="100"/>
      <c r="F44" s="74">
        <f>SUM(F38:F43)</f>
        <v>0</v>
      </c>
      <c r="G44" s="100"/>
      <c r="H44" s="74">
        <f>SUM(H38:H43)</f>
        <v>0</v>
      </c>
      <c r="I44" s="100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AJ43"/>
  <sheetViews>
    <sheetView workbookViewId="0">
      <selection sqref="A1:P1"/>
    </sheetView>
  </sheetViews>
  <sheetFormatPr defaultRowHeight="15"/>
  <cols>
    <col min="1" max="1" width="9.42578125" style="351" customWidth="1"/>
    <col min="2" max="2" width="17.85546875" style="282" bestFit="1" customWidth="1"/>
    <col min="3" max="3" width="10.28515625" style="282" customWidth="1"/>
    <col min="4" max="4" width="18.85546875" style="282" bestFit="1" customWidth="1"/>
    <col min="5" max="5" width="10" style="282" customWidth="1"/>
    <col min="6" max="6" width="9.5703125" style="282" customWidth="1"/>
    <col min="7" max="7" width="20.140625" style="282" bestFit="1" customWidth="1"/>
    <col min="8" max="8" width="11" style="282" customWidth="1"/>
    <col min="9" max="9" width="10.28515625" style="282" customWidth="1"/>
    <col min="10" max="10" width="20.28515625" style="282" bestFit="1" customWidth="1"/>
    <col min="11" max="11" width="11" style="282" bestFit="1" customWidth="1"/>
    <col min="12" max="12" width="10.42578125" style="282" customWidth="1"/>
    <col min="13" max="13" width="20.42578125" style="282" bestFit="1" customWidth="1"/>
    <col min="14" max="14" width="10.42578125" style="282" bestFit="1" customWidth="1"/>
    <col min="15" max="15" width="15.42578125" style="282" customWidth="1"/>
    <col min="16" max="16" width="18.5703125" style="282" customWidth="1"/>
    <col min="17" max="17" width="9.140625" style="282"/>
    <col min="18" max="18" width="13.7109375" style="282" bestFit="1" customWidth="1"/>
    <col min="19" max="20" width="9.140625" style="282"/>
    <col min="21" max="21" width="5.5703125" style="282" bestFit="1" customWidth="1"/>
    <col min="22" max="16384" width="9.140625" style="282"/>
  </cols>
  <sheetData>
    <row r="1" spans="1:35" ht="15.75">
      <c r="A1" s="511" t="s">
        <v>731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</row>
    <row r="2" spans="1:35" ht="16.5" thickBot="1">
      <c r="A2" s="350"/>
      <c r="B2" s="344"/>
      <c r="C2" s="344"/>
      <c r="D2" s="344"/>
      <c r="E2" s="344"/>
      <c r="F2" s="344"/>
      <c r="G2" s="344"/>
      <c r="H2" s="344"/>
      <c r="I2" s="344"/>
      <c r="J2" s="344"/>
    </row>
    <row r="3" spans="1:35" ht="15.75">
      <c r="A3" s="396"/>
      <c r="B3" s="517" t="s">
        <v>633</v>
      </c>
      <c r="C3" s="515" t="s">
        <v>5</v>
      </c>
      <c r="D3" s="515"/>
      <c r="E3" s="515"/>
      <c r="F3" s="515" t="s">
        <v>6</v>
      </c>
      <c r="G3" s="515"/>
      <c r="H3" s="515"/>
      <c r="I3" s="515" t="s">
        <v>20</v>
      </c>
      <c r="J3" s="515"/>
      <c r="K3" s="515"/>
      <c r="L3" s="515" t="s">
        <v>21</v>
      </c>
      <c r="M3" s="515"/>
      <c r="N3" s="515"/>
      <c r="O3" s="515" t="s">
        <v>631</v>
      </c>
      <c r="P3" s="516"/>
    </row>
    <row r="4" spans="1:35" ht="32.25" customHeight="1" thickBot="1">
      <c r="A4" s="397"/>
      <c r="B4" s="518"/>
      <c r="C4" s="391" t="s">
        <v>1</v>
      </c>
      <c r="D4" s="392" t="s">
        <v>2</v>
      </c>
      <c r="E4" s="393" t="s">
        <v>22</v>
      </c>
      <c r="F4" s="391" t="s">
        <v>1</v>
      </c>
      <c r="G4" s="392" t="s">
        <v>2</v>
      </c>
      <c r="H4" s="393" t="s">
        <v>22</v>
      </c>
      <c r="I4" s="391" t="s">
        <v>1</v>
      </c>
      <c r="J4" s="392" t="s">
        <v>2</v>
      </c>
      <c r="K4" s="393" t="s">
        <v>22</v>
      </c>
      <c r="L4" s="391" t="s">
        <v>1</v>
      </c>
      <c r="M4" s="392" t="s">
        <v>2</v>
      </c>
      <c r="N4" s="393" t="s">
        <v>22</v>
      </c>
      <c r="O4" s="394" t="s">
        <v>547</v>
      </c>
      <c r="P4" s="395" t="s">
        <v>630</v>
      </c>
    </row>
    <row r="5" spans="1:35">
      <c r="A5" s="423">
        <v>21000</v>
      </c>
      <c r="B5" s="424" t="s">
        <v>559</v>
      </c>
      <c r="C5" s="425">
        <v>1942268</v>
      </c>
      <c r="D5" s="426">
        <v>1591042450.4100001</v>
      </c>
      <c r="E5" s="427">
        <v>819.17</v>
      </c>
      <c r="F5" s="425">
        <v>578604</v>
      </c>
      <c r="G5" s="426">
        <v>289983838.30000001</v>
      </c>
      <c r="H5" s="427">
        <v>501.18</v>
      </c>
      <c r="I5" s="425">
        <v>245243</v>
      </c>
      <c r="J5" s="426">
        <v>139788459.81</v>
      </c>
      <c r="K5" s="427">
        <v>570</v>
      </c>
      <c r="L5" s="425">
        <v>4772</v>
      </c>
      <c r="M5" s="426">
        <v>3641907.35</v>
      </c>
      <c r="N5" s="427">
        <v>763.18</v>
      </c>
      <c r="O5" s="428">
        <v>2770887</v>
      </c>
      <c r="P5" s="429">
        <v>2024456655.8699999</v>
      </c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</row>
    <row r="6" spans="1:35">
      <c r="A6" s="430">
        <v>10000</v>
      </c>
      <c r="B6" s="431" t="s">
        <v>625</v>
      </c>
      <c r="C6" s="432">
        <v>373</v>
      </c>
      <c r="D6" s="433">
        <v>213590.2</v>
      </c>
      <c r="E6" s="432">
        <v>572.63</v>
      </c>
      <c r="F6" s="434">
        <v>15785</v>
      </c>
      <c r="G6" s="433">
        <v>5915508.5</v>
      </c>
      <c r="H6" s="432">
        <v>374.76</v>
      </c>
      <c r="I6" s="434">
        <v>5152</v>
      </c>
      <c r="J6" s="433">
        <v>2625546.11</v>
      </c>
      <c r="K6" s="432">
        <v>509.62</v>
      </c>
      <c r="L6" s="435"/>
      <c r="M6" s="435"/>
      <c r="N6" s="435"/>
      <c r="O6" s="436">
        <v>21310</v>
      </c>
      <c r="P6" s="437">
        <v>8754644.8100000005</v>
      </c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</row>
    <row r="7" spans="1:35">
      <c r="A7" s="430" t="s">
        <v>442</v>
      </c>
      <c r="B7" s="431" t="s">
        <v>416</v>
      </c>
      <c r="C7" s="434">
        <v>3280</v>
      </c>
      <c r="D7" s="433">
        <v>4797446.75</v>
      </c>
      <c r="E7" s="433">
        <v>1462.64</v>
      </c>
      <c r="F7" s="434">
        <v>1145</v>
      </c>
      <c r="G7" s="433">
        <v>892262.76</v>
      </c>
      <c r="H7" s="432">
        <v>779.27</v>
      </c>
      <c r="I7" s="432">
        <v>144</v>
      </c>
      <c r="J7" s="433">
        <v>154018.66</v>
      </c>
      <c r="K7" s="433">
        <v>1069.57</v>
      </c>
      <c r="L7" s="435"/>
      <c r="M7" s="435"/>
      <c r="N7" s="435"/>
      <c r="O7" s="436">
        <v>4569</v>
      </c>
      <c r="P7" s="437">
        <v>5843728.1699999999</v>
      </c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</row>
    <row r="8" spans="1:35">
      <c r="A8" s="430" t="s">
        <v>439</v>
      </c>
      <c r="B8" s="431" t="s">
        <v>413</v>
      </c>
      <c r="C8" s="434">
        <v>25513</v>
      </c>
      <c r="D8" s="433">
        <v>9187767.5299999993</v>
      </c>
      <c r="E8" s="432">
        <v>360.12</v>
      </c>
      <c r="F8" s="435"/>
      <c r="G8" s="435"/>
      <c r="H8" s="435"/>
      <c r="I8" s="435"/>
      <c r="J8" s="435"/>
      <c r="K8" s="435"/>
      <c r="L8" s="434">
        <v>7737</v>
      </c>
      <c r="M8" s="433">
        <v>1359399.34</v>
      </c>
      <c r="N8" s="432">
        <v>175.7</v>
      </c>
      <c r="O8" s="436">
        <v>33250</v>
      </c>
      <c r="P8" s="437">
        <v>10547166.869999999</v>
      </c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</row>
    <row r="9" spans="1:35" s="359" customFormat="1">
      <c r="A9" s="430" t="s">
        <v>431</v>
      </c>
      <c r="B9" s="431" t="s">
        <v>590</v>
      </c>
      <c r="C9" s="432">
        <v>19</v>
      </c>
      <c r="D9" s="433">
        <v>19079.66</v>
      </c>
      <c r="E9" s="433">
        <v>1004.19</v>
      </c>
      <c r="F9" s="432">
        <v>5</v>
      </c>
      <c r="G9" s="433">
        <v>4285.97</v>
      </c>
      <c r="H9" s="432">
        <v>857.19</v>
      </c>
      <c r="I9" s="435"/>
      <c r="J9" s="435"/>
      <c r="K9" s="435"/>
      <c r="L9" s="432"/>
      <c r="M9" s="433"/>
      <c r="N9" s="432"/>
      <c r="O9" s="438">
        <v>24</v>
      </c>
      <c r="P9" s="437">
        <v>23365.63</v>
      </c>
    </row>
    <row r="10" spans="1:35">
      <c r="A10" s="430" t="s">
        <v>434</v>
      </c>
      <c r="B10" s="431" t="s">
        <v>408</v>
      </c>
      <c r="C10" s="432">
        <v>5</v>
      </c>
      <c r="D10" s="433">
        <v>5870.09</v>
      </c>
      <c r="E10" s="433">
        <v>1174.02</v>
      </c>
      <c r="F10" s="435"/>
      <c r="G10" s="435"/>
      <c r="H10" s="435"/>
      <c r="I10" s="435"/>
      <c r="J10" s="435"/>
      <c r="K10" s="435"/>
      <c r="L10" s="432">
        <v>2</v>
      </c>
      <c r="M10" s="433">
        <v>1551.55</v>
      </c>
      <c r="N10" s="432">
        <v>775.78</v>
      </c>
      <c r="O10" s="438">
        <v>7</v>
      </c>
      <c r="P10" s="437">
        <v>7421.64</v>
      </c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</row>
    <row r="11" spans="1:35">
      <c r="A11" s="430" t="s">
        <v>305</v>
      </c>
      <c r="B11" s="431" t="s">
        <v>580</v>
      </c>
      <c r="C11" s="432">
        <v>664</v>
      </c>
      <c r="D11" s="433">
        <v>301413.71999999997</v>
      </c>
      <c r="E11" s="432">
        <v>453.94</v>
      </c>
      <c r="F11" s="435"/>
      <c r="G11" s="435"/>
      <c r="H11" s="435"/>
      <c r="I11" s="435"/>
      <c r="J11" s="435"/>
      <c r="K11" s="435"/>
      <c r="L11" s="435"/>
      <c r="M11" s="435"/>
      <c r="N11" s="435"/>
      <c r="O11" s="438">
        <v>664</v>
      </c>
      <c r="P11" s="437">
        <v>301413.71999999997</v>
      </c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359"/>
    </row>
    <row r="12" spans="1:35" ht="15.75" thickBot="1">
      <c r="A12" s="439" t="s">
        <v>435</v>
      </c>
      <c r="B12" s="440" t="s">
        <v>410</v>
      </c>
      <c r="C12" s="441">
        <v>92</v>
      </c>
      <c r="D12" s="442">
        <v>93305.07</v>
      </c>
      <c r="E12" s="442">
        <v>1014.19</v>
      </c>
      <c r="F12" s="441">
        <v>53</v>
      </c>
      <c r="G12" s="442">
        <v>33195.51</v>
      </c>
      <c r="H12" s="441">
        <v>626.33000000000004</v>
      </c>
      <c r="I12" s="443"/>
      <c r="J12" s="443"/>
      <c r="K12" s="443"/>
      <c r="L12" s="443"/>
      <c r="M12" s="443"/>
      <c r="N12" s="443"/>
      <c r="O12" s="444">
        <v>145</v>
      </c>
      <c r="P12" s="445">
        <v>126500.58</v>
      </c>
      <c r="R12" s="359"/>
      <c r="S12" s="359"/>
      <c r="T12" s="359"/>
      <c r="U12" s="359"/>
      <c r="V12" s="359"/>
      <c r="W12" s="359"/>
      <c r="X12" s="359"/>
      <c r="Y12" s="359"/>
      <c r="Z12" s="359"/>
      <c r="AA12" s="359"/>
      <c r="AB12" s="359"/>
      <c r="AC12" s="359"/>
      <c r="AD12" s="359"/>
      <c r="AE12" s="359"/>
      <c r="AF12" s="359"/>
      <c r="AG12" s="359"/>
      <c r="AH12" s="359"/>
      <c r="AI12" s="359"/>
    </row>
    <row r="13" spans="1:35">
      <c r="O13" s="264"/>
      <c r="P13" s="9"/>
    </row>
    <row r="14" spans="1:35" ht="15" customHeight="1">
      <c r="A14" s="511" t="s">
        <v>766</v>
      </c>
      <c r="B14" s="511"/>
      <c r="C14" s="511"/>
      <c r="D14" s="511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</row>
    <row r="15" spans="1:35" ht="16.5" thickBot="1">
      <c r="A15" s="350"/>
      <c r="B15" s="344"/>
      <c r="C15" s="344"/>
      <c r="D15" s="344"/>
      <c r="E15" s="344"/>
      <c r="F15" s="344"/>
      <c r="G15" s="344"/>
      <c r="H15" s="344"/>
      <c r="I15" s="344"/>
      <c r="J15" s="344"/>
    </row>
    <row r="16" spans="1:35" ht="15.75">
      <c r="A16" s="396"/>
      <c r="B16" s="517" t="s">
        <v>633</v>
      </c>
      <c r="C16" s="515" t="s">
        <v>5</v>
      </c>
      <c r="D16" s="515"/>
      <c r="E16" s="515"/>
      <c r="F16" s="515" t="s">
        <v>6</v>
      </c>
      <c r="G16" s="515"/>
      <c r="H16" s="515"/>
      <c r="I16" s="515" t="s">
        <v>20</v>
      </c>
      <c r="J16" s="515"/>
      <c r="K16" s="515"/>
      <c r="L16" s="515" t="s">
        <v>21</v>
      </c>
      <c r="M16" s="515"/>
      <c r="N16" s="515"/>
      <c r="O16" s="515" t="s">
        <v>631</v>
      </c>
      <c r="P16" s="516"/>
    </row>
    <row r="17" spans="1:36" ht="32.25" thickBot="1">
      <c r="A17" s="397"/>
      <c r="B17" s="518"/>
      <c r="C17" s="391" t="s">
        <v>1</v>
      </c>
      <c r="D17" s="392" t="s">
        <v>2</v>
      </c>
      <c r="E17" s="393" t="s">
        <v>22</v>
      </c>
      <c r="F17" s="391" t="s">
        <v>1</v>
      </c>
      <c r="G17" s="392" t="s">
        <v>2</v>
      </c>
      <c r="H17" s="393" t="s">
        <v>22</v>
      </c>
      <c r="I17" s="391" t="s">
        <v>1</v>
      </c>
      <c r="J17" s="392" t="s">
        <v>2</v>
      </c>
      <c r="K17" s="393" t="s">
        <v>22</v>
      </c>
      <c r="L17" s="391" t="s">
        <v>1</v>
      </c>
      <c r="M17" s="392" t="s">
        <v>2</v>
      </c>
      <c r="N17" s="393" t="s">
        <v>22</v>
      </c>
      <c r="O17" s="394" t="s">
        <v>547</v>
      </c>
      <c r="P17" s="395" t="s">
        <v>630</v>
      </c>
    </row>
    <row r="18" spans="1:36">
      <c r="A18" s="423"/>
      <c r="B18" s="424" t="s">
        <v>616</v>
      </c>
      <c r="C18" s="425" t="s">
        <v>737</v>
      </c>
      <c r="D18" s="426" t="s">
        <v>738</v>
      </c>
      <c r="E18" s="427" t="s">
        <v>739</v>
      </c>
      <c r="F18" s="425" t="s">
        <v>740</v>
      </c>
      <c r="G18" s="426" t="s">
        <v>741</v>
      </c>
      <c r="H18" s="427" t="s">
        <v>742</v>
      </c>
      <c r="I18" s="425" t="s">
        <v>743</v>
      </c>
      <c r="J18" s="426" t="s">
        <v>744</v>
      </c>
      <c r="K18" s="427" t="s">
        <v>745</v>
      </c>
      <c r="L18" s="446"/>
      <c r="M18" s="446"/>
      <c r="N18" s="446"/>
      <c r="O18" s="428">
        <v>1221915</v>
      </c>
      <c r="P18" s="429">
        <v>208556189.55000001</v>
      </c>
      <c r="R18" s="359"/>
      <c r="S18" s="359"/>
      <c r="T18" s="359"/>
      <c r="U18" s="359"/>
      <c r="V18" s="359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359"/>
    </row>
    <row r="19" spans="1:36">
      <c r="A19" s="430" t="s">
        <v>429</v>
      </c>
      <c r="B19" s="431" t="s">
        <v>649</v>
      </c>
      <c r="C19" s="434" t="s">
        <v>746</v>
      </c>
      <c r="D19" s="433" t="s">
        <v>747</v>
      </c>
      <c r="E19" s="432" t="s">
        <v>748</v>
      </c>
      <c r="F19" s="432" t="s">
        <v>733</v>
      </c>
      <c r="G19" s="433" t="s">
        <v>749</v>
      </c>
      <c r="H19" s="432" t="s">
        <v>750</v>
      </c>
      <c r="I19" s="432" t="s">
        <v>736</v>
      </c>
      <c r="J19" s="433" t="s">
        <v>751</v>
      </c>
      <c r="K19" s="432" t="s">
        <v>752</v>
      </c>
      <c r="L19" s="435"/>
      <c r="M19" s="435"/>
      <c r="N19" s="435"/>
      <c r="O19" s="436">
        <v>3831</v>
      </c>
      <c r="P19" s="437">
        <v>2106293.17</v>
      </c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</row>
    <row r="20" spans="1:36">
      <c r="A20" s="430" t="s">
        <v>428</v>
      </c>
      <c r="B20" s="431" t="s">
        <v>337</v>
      </c>
      <c r="C20" s="434" t="s">
        <v>735</v>
      </c>
      <c r="D20" s="433" t="s">
        <v>753</v>
      </c>
      <c r="E20" s="432" t="s">
        <v>754</v>
      </c>
      <c r="F20" s="435"/>
      <c r="G20" s="435"/>
      <c r="H20" s="435"/>
      <c r="I20" s="435"/>
      <c r="J20" s="435"/>
      <c r="K20" s="435"/>
      <c r="L20" s="435"/>
      <c r="M20" s="435"/>
      <c r="N20" s="435"/>
      <c r="O20" s="436">
        <v>1387</v>
      </c>
      <c r="P20" s="437">
        <v>726138.7</v>
      </c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59"/>
      <c r="AH20" s="359"/>
      <c r="AI20" s="359"/>
      <c r="AJ20" s="359"/>
    </row>
    <row r="21" spans="1:36">
      <c r="A21" s="430" t="s">
        <v>427</v>
      </c>
      <c r="B21" s="431" t="s">
        <v>468</v>
      </c>
      <c r="C21" s="432" t="s">
        <v>755</v>
      </c>
      <c r="D21" s="433" t="s">
        <v>756</v>
      </c>
      <c r="E21" s="432" t="s">
        <v>757</v>
      </c>
      <c r="F21" s="432" t="s">
        <v>674</v>
      </c>
      <c r="G21" s="433" t="s">
        <v>758</v>
      </c>
      <c r="H21" s="432" t="s">
        <v>759</v>
      </c>
      <c r="I21" s="432" t="s">
        <v>668</v>
      </c>
      <c r="J21" s="433" t="s">
        <v>760</v>
      </c>
      <c r="K21" s="432" t="s">
        <v>761</v>
      </c>
      <c r="L21" s="435"/>
      <c r="M21" s="435"/>
      <c r="N21" s="435"/>
      <c r="O21" s="438">
        <v>333</v>
      </c>
      <c r="P21" s="437">
        <v>119409.8</v>
      </c>
      <c r="R21" s="359"/>
      <c r="S21" s="359"/>
      <c r="T21" s="359"/>
      <c r="U21" s="359"/>
      <c r="V21" s="359"/>
      <c r="W21" s="359"/>
      <c r="X21" s="359"/>
      <c r="Y21" s="359"/>
      <c r="Z21" s="359"/>
      <c r="AA21" s="359"/>
      <c r="AB21" s="359"/>
      <c r="AC21" s="359"/>
      <c r="AD21" s="359"/>
      <c r="AE21" s="359"/>
      <c r="AF21" s="359"/>
      <c r="AG21" s="359"/>
      <c r="AH21" s="359"/>
      <c r="AI21" s="359"/>
      <c r="AJ21" s="359"/>
    </row>
    <row r="22" spans="1:36" ht="15.75" thickBot="1">
      <c r="A22" s="439" t="s">
        <v>441</v>
      </c>
      <c r="B22" s="440" t="s">
        <v>415</v>
      </c>
      <c r="C22" s="441" t="s">
        <v>734</v>
      </c>
      <c r="D22" s="442" t="s">
        <v>762</v>
      </c>
      <c r="E22" s="441" t="s">
        <v>763</v>
      </c>
      <c r="F22" s="441" t="s">
        <v>666</v>
      </c>
      <c r="G22" s="442" t="s">
        <v>764</v>
      </c>
      <c r="H22" s="441" t="s">
        <v>765</v>
      </c>
      <c r="I22" s="441"/>
      <c r="J22" s="441"/>
      <c r="K22" s="441"/>
      <c r="L22" s="443"/>
      <c r="M22" s="443"/>
      <c r="N22" s="443"/>
      <c r="O22" s="444">
        <v>17</v>
      </c>
      <c r="P22" s="445">
        <v>7630.82</v>
      </c>
      <c r="R22" s="359"/>
      <c r="S22" s="359"/>
      <c r="T22" s="359"/>
      <c r="U22" s="359"/>
      <c r="V22" s="359"/>
      <c r="W22" s="359"/>
      <c r="X22" s="359"/>
      <c r="Y22" s="359"/>
      <c r="Z22" s="359"/>
      <c r="AA22" s="359"/>
      <c r="AB22" s="359"/>
      <c r="AC22" s="359"/>
      <c r="AD22" s="359"/>
      <c r="AE22" s="359"/>
      <c r="AF22" s="359"/>
      <c r="AG22" s="359"/>
      <c r="AH22" s="359"/>
      <c r="AI22" s="359"/>
      <c r="AJ22" s="359"/>
    </row>
    <row r="23" spans="1:36">
      <c r="A23" s="376"/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494"/>
      <c r="P23" s="493"/>
      <c r="R23" s="351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</row>
    <row r="24" spans="1:36" ht="15.75">
      <c r="A24" s="511" t="s">
        <v>732</v>
      </c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1"/>
    </row>
    <row r="25" spans="1:36" ht="16.5" thickBot="1">
      <c r="A25" s="350"/>
      <c r="B25" s="349"/>
      <c r="C25" s="349"/>
      <c r="D25" s="349"/>
      <c r="E25" s="349"/>
      <c r="F25" s="349"/>
      <c r="G25" s="349"/>
      <c r="H25" s="349"/>
      <c r="I25" s="349"/>
      <c r="J25" s="349"/>
    </row>
    <row r="26" spans="1:36" ht="15.75">
      <c r="A26" s="396"/>
      <c r="B26" s="517" t="s">
        <v>633</v>
      </c>
      <c r="C26" s="515" t="s">
        <v>5</v>
      </c>
      <c r="D26" s="515"/>
      <c r="E26" s="515"/>
      <c r="F26" s="515" t="s">
        <v>6</v>
      </c>
      <c r="G26" s="515"/>
      <c r="H26" s="515"/>
      <c r="I26" s="515" t="s">
        <v>20</v>
      </c>
      <c r="J26" s="515"/>
      <c r="K26" s="515"/>
      <c r="L26" s="515" t="s">
        <v>21</v>
      </c>
      <c r="M26" s="515"/>
      <c r="N26" s="515"/>
      <c r="O26" s="515" t="s">
        <v>631</v>
      </c>
      <c r="P26" s="516"/>
    </row>
    <row r="27" spans="1:36" ht="32.25" thickBot="1">
      <c r="A27" s="397"/>
      <c r="B27" s="518"/>
      <c r="C27" s="391" t="s">
        <v>1</v>
      </c>
      <c r="D27" s="392" t="s">
        <v>2</v>
      </c>
      <c r="E27" s="393" t="s">
        <v>22</v>
      </c>
      <c r="F27" s="391" t="s">
        <v>1</v>
      </c>
      <c r="G27" s="392" t="s">
        <v>2</v>
      </c>
      <c r="H27" s="393" t="s">
        <v>22</v>
      </c>
      <c r="I27" s="391" t="s">
        <v>1</v>
      </c>
      <c r="J27" s="392" t="s">
        <v>2</v>
      </c>
      <c r="K27" s="393" t="s">
        <v>22</v>
      </c>
      <c r="L27" s="391" t="s">
        <v>1</v>
      </c>
      <c r="M27" s="392" t="s">
        <v>2</v>
      </c>
      <c r="N27" s="393" t="s">
        <v>22</v>
      </c>
      <c r="O27" s="394" t="s">
        <v>547</v>
      </c>
      <c r="P27" s="395" t="s">
        <v>630</v>
      </c>
    </row>
    <row r="28" spans="1:36" ht="15.75" thickBot="1">
      <c r="A28" s="447">
        <v>32001</v>
      </c>
      <c r="B28" s="448" t="s">
        <v>546</v>
      </c>
      <c r="C28" s="449" t="s">
        <v>722</v>
      </c>
      <c r="D28" s="450" t="s">
        <v>723</v>
      </c>
      <c r="E28" s="451" t="s">
        <v>724</v>
      </c>
      <c r="F28" s="449" t="s">
        <v>725</v>
      </c>
      <c r="G28" s="450" t="s">
        <v>726</v>
      </c>
      <c r="H28" s="451" t="s">
        <v>727</v>
      </c>
      <c r="I28" s="451" t="s">
        <v>728</v>
      </c>
      <c r="J28" s="450" t="s">
        <v>729</v>
      </c>
      <c r="K28" s="451" t="s">
        <v>730</v>
      </c>
      <c r="L28" s="452"/>
      <c r="M28" s="452"/>
      <c r="N28" s="452"/>
      <c r="O28" s="453">
        <v>405218</v>
      </c>
      <c r="P28" s="454">
        <v>39646642.590000004</v>
      </c>
      <c r="R28" s="359"/>
      <c r="S28" s="359"/>
      <c r="T28" s="359"/>
      <c r="U28" s="359"/>
      <c r="V28" s="359"/>
      <c r="W28" s="359"/>
      <c r="X28" s="359"/>
      <c r="Y28" s="359"/>
      <c r="Z28" s="359"/>
      <c r="AA28" s="359"/>
      <c r="AB28" s="359"/>
      <c r="AC28" s="359"/>
      <c r="AD28" s="359"/>
      <c r="AE28" s="359"/>
      <c r="AF28" s="359"/>
      <c r="AG28" s="359"/>
      <c r="AH28" s="359"/>
    </row>
    <row r="30" spans="1:36">
      <c r="A30" s="359"/>
      <c r="B30" s="359"/>
      <c r="C30" s="359"/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59"/>
    </row>
    <row r="31" spans="1:36">
      <c r="A31" s="359"/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264"/>
      <c r="P31" s="9"/>
      <c r="Q31" s="359"/>
    </row>
    <row r="37" spans="1:21">
      <c r="T37" s="359"/>
      <c r="U37" s="359"/>
    </row>
    <row r="38" spans="1:21">
      <c r="S38" s="359"/>
      <c r="T38" s="359"/>
      <c r="U38" s="359"/>
    </row>
    <row r="39" spans="1:21">
      <c r="S39" s="359"/>
      <c r="T39" s="359"/>
      <c r="U39" s="359"/>
    </row>
    <row r="40" spans="1:21">
      <c r="S40" s="359"/>
      <c r="T40" s="359"/>
      <c r="U40" s="359"/>
    </row>
    <row r="41" spans="1:21">
      <c r="S41" s="359"/>
      <c r="T41" s="359"/>
      <c r="U41" s="359"/>
    </row>
    <row r="42" spans="1:21">
      <c r="S42" s="359"/>
      <c r="T42" s="359"/>
      <c r="U42" s="359"/>
    </row>
    <row r="43" spans="1:21">
      <c r="A43" s="359"/>
      <c r="B43" s="359"/>
      <c r="C43" s="359"/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</row>
  </sheetData>
  <mergeCells count="21"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4:P14"/>
    <mergeCell ref="B16:B17"/>
    <mergeCell ref="C16:E16"/>
    <mergeCell ref="F16:H16"/>
    <mergeCell ref="I16:K16"/>
    <mergeCell ref="L16:N16"/>
    <mergeCell ref="O16:P16"/>
  </mergeCells>
  <pageMargins left="0.7" right="0.7" top="0.75" bottom="0.75" header="0.3" footer="0.3"/>
  <pageSetup paperSize="9" orientation="portrait" r:id="rId1"/>
  <ignoredErrors>
    <ignoredError sqref="C18:N22 A7:A12 A19:A2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4"/>
  <sheetViews>
    <sheetView topLeftCell="A94" workbookViewId="0">
      <selection activeCell="B121" sqref="B121:C121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10" customWidth="1"/>
    <col min="4" max="16384" width="9.140625" style="58"/>
  </cols>
  <sheetData>
    <row r="1" spans="1:3" s="49" customFormat="1">
      <c r="A1" s="511" t="s">
        <v>712</v>
      </c>
      <c r="B1" s="511"/>
      <c r="C1" s="511"/>
    </row>
    <row r="2" spans="1:3">
      <c r="A2" s="57"/>
    </row>
    <row r="3" spans="1:3">
      <c r="A3" s="85"/>
      <c r="B3" s="86" t="s">
        <v>15</v>
      </c>
      <c r="C3" s="98" t="s">
        <v>16</v>
      </c>
    </row>
    <row r="4" spans="1:3">
      <c r="A4" s="81"/>
      <c r="B4" s="80" t="s">
        <v>650</v>
      </c>
      <c r="C4" s="122">
        <v>5</v>
      </c>
    </row>
    <row r="5" spans="1:3">
      <c r="A5" s="81"/>
      <c r="B5" s="80" t="s">
        <v>124</v>
      </c>
      <c r="C5" s="122">
        <v>8</v>
      </c>
    </row>
    <row r="6" spans="1:3">
      <c r="A6" s="82"/>
      <c r="B6" s="80" t="s">
        <v>125</v>
      </c>
      <c r="C6" s="122">
        <v>381</v>
      </c>
    </row>
    <row r="7" spans="1:3">
      <c r="B7" s="80" t="s">
        <v>126</v>
      </c>
      <c r="C7" s="122">
        <v>29</v>
      </c>
    </row>
    <row r="8" spans="1:3">
      <c r="B8" s="80" t="s">
        <v>127</v>
      </c>
      <c r="C8" s="122">
        <v>5723</v>
      </c>
    </row>
    <row r="9" spans="1:3">
      <c r="A9" s="398"/>
      <c r="B9" s="80" t="s">
        <v>662</v>
      </c>
      <c r="C9" s="122">
        <v>2</v>
      </c>
    </row>
    <row r="10" spans="1:3">
      <c r="A10" s="268" t="s">
        <v>52</v>
      </c>
      <c r="B10" s="80" t="s">
        <v>128</v>
      </c>
      <c r="C10" s="122">
        <v>262</v>
      </c>
    </row>
    <row r="11" spans="1:3">
      <c r="A11" s="81"/>
      <c r="B11" s="80" t="s">
        <v>130</v>
      </c>
      <c r="C11" s="122">
        <v>2</v>
      </c>
    </row>
    <row r="12" spans="1:3">
      <c r="A12" s="81"/>
      <c r="B12" s="80" t="s">
        <v>131</v>
      </c>
      <c r="C12" s="122">
        <v>17</v>
      </c>
    </row>
    <row r="13" spans="1:3">
      <c r="A13" s="81"/>
      <c r="B13" s="80" t="s">
        <v>132</v>
      </c>
      <c r="C13" s="122">
        <v>191</v>
      </c>
    </row>
    <row r="14" spans="1:3">
      <c r="A14" s="81"/>
      <c r="B14" s="80" t="s">
        <v>134</v>
      </c>
      <c r="C14" s="122">
        <v>446</v>
      </c>
    </row>
    <row r="15" spans="1:3">
      <c r="A15" s="81"/>
      <c r="B15" s="80" t="s">
        <v>136</v>
      </c>
      <c r="C15" s="122">
        <v>84</v>
      </c>
    </row>
    <row r="16" spans="1:3">
      <c r="A16" s="81"/>
      <c r="B16" s="80" t="s">
        <v>464</v>
      </c>
      <c r="C16" s="122">
        <v>3</v>
      </c>
    </row>
    <row r="17" spans="1:4" ht="17.25" customHeight="1">
      <c r="A17" s="81"/>
      <c r="B17" s="80" t="s">
        <v>137</v>
      </c>
      <c r="C17" s="122">
        <v>68</v>
      </c>
    </row>
    <row r="18" spans="1:4">
      <c r="A18" s="81"/>
      <c r="B18" s="80" t="s">
        <v>635</v>
      </c>
      <c r="C18" s="122">
        <v>2</v>
      </c>
    </row>
    <row r="19" spans="1:4">
      <c r="A19" s="81"/>
      <c r="B19" s="80" t="s">
        <v>138</v>
      </c>
      <c r="C19" s="122">
        <v>4</v>
      </c>
    </row>
    <row r="20" spans="1:4">
      <c r="A20" s="81"/>
      <c r="B20" s="80" t="s">
        <v>139</v>
      </c>
      <c r="C20" s="122">
        <v>2</v>
      </c>
    </row>
    <row r="21" spans="1:4">
      <c r="A21" s="81"/>
      <c r="B21" s="80" t="s">
        <v>140</v>
      </c>
      <c r="C21" s="122">
        <v>5</v>
      </c>
    </row>
    <row r="22" spans="1:4">
      <c r="A22" s="81"/>
      <c r="B22" s="80" t="s">
        <v>141</v>
      </c>
      <c r="C22" s="122">
        <v>5023</v>
      </c>
    </row>
    <row r="23" spans="1:4">
      <c r="A23" s="81"/>
      <c r="B23" s="80" t="s">
        <v>142</v>
      </c>
      <c r="C23" s="122">
        <v>31</v>
      </c>
      <c r="D23" s="77"/>
    </row>
    <row r="24" spans="1:4">
      <c r="A24" s="83"/>
      <c r="B24" s="80" t="s">
        <v>143</v>
      </c>
      <c r="C24" s="122">
        <v>251</v>
      </c>
      <c r="D24" s="77"/>
    </row>
    <row r="25" spans="1:4">
      <c r="A25" s="81"/>
      <c r="B25" s="80" t="s">
        <v>144</v>
      </c>
      <c r="C25" s="122">
        <v>627</v>
      </c>
      <c r="D25" s="77"/>
    </row>
    <row r="26" spans="1:4">
      <c r="A26" s="79"/>
      <c r="B26" s="80" t="s">
        <v>145</v>
      </c>
      <c r="C26" s="122">
        <v>391</v>
      </c>
      <c r="D26" s="77"/>
    </row>
    <row r="27" spans="1:4">
      <c r="A27" s="82"/>
      <c r="B27" s="80" t="s">
        <v>146</v>
      </c>
      <c r="C27" s="122">
        <v>39</v>
      </c>
      <c r="D27" s="77"/>
    </row>
    <row r="28" spans="1:4" ht="16.5" customHeight="1">
      <c r="A28" s="81"/>
      <c r="B28" s="80" t="s">
        <v>147</v>
      </c>
      <c r="C28" s="122">
        <v>2</v>
      </c>
      <c r="D28" s="77"/>
    </row>
    <row r="29" spans="1:4">
      <c r="A29" s="81"/>
      <c r="B29" s="80" t="s">
        <v>148</v>
      </c>
      <c r="C29" s="122">
        <v>10</v>
      </c>
      <c r="D29" s="77"/>
    </row>
    <row r="30" spans="1:4">
      <c r="A30" s="81"/>
      <c r="B30" s="80" t="s">
        <v>149</v>
      </c>
      <c r="C30" s="122">
        <v>1</v>
      </c>
      <c r="D30" s="77"/>
    </row>
    <row r="31" spans="1:4">
      <c r="A31" s="120"/>
      <c r="B31" s="80" t="s">
        <v>150</v>
      </c>
      <c r="C31" s="122">
        <v>29</v>
      </c>
      <c r="D31" s="77"/>
    </row>
    <row r="32" spans="1:4">
      <c r="A32" s="120"/>
      <c r="B32" s="80" t="s">
        <v>151</v>
      </c>
      <c r="C32" s="122">
        <v>10</v>
      </c>
      <c r="D32" s="77"/>
    </row>
    <row r="33" spans="1:4">
      <c r="A33" s="398"/>
      <c r="B33" s="80" t="s">
        <v>152</v>
      </c>
      <c r="C33" s="122">
        <v>48</v>
      </c>
      <c r="D33" s="77"/>
    </row>
    <row r="34" spans="1:4">
      <c r="A34" s="268" t="s">
        <v>51</v>
      </c>
      <c r="B34" s="80" t="s">
        <v>153</v>
      </c>
      <c r="C34" s="122">
        <v>4442389</v>
      </c>
      <c r="D34" s="77"/>
    </row>
    <row r="35" spans="1:4">
      <c r="A35" s="81"/>
      <c r="B35" s="80" t="s">
        <v>154</v>
      </c>
      <c r="C35" s="122">
        <v>3</v>
      </c>
      <c r="D35" s="77"/>
    </row>
    <row r="36" spans="1:4">
      <c r="A36" s="81"/>
      <c r="B36" s="80" t="s">
        <v>549</v>
      </c>
      <c r="C36" s="122">
        <v>3</v>
      </c>
      <c r="D36" s="77"/>
    </row>
    <row r="37" spans="1:4">
      <c r="A37" s="81"/>
      <c r="B37" s="80" t="s">
        <v>469</v>
      </c>
      <c r="C37" s="122">
        <v>1</v>
      </c>
      <c r="D37" s="77"/>
    </row>
    <row r="38" spans="1:4">
      <c r="A38" s="81"/>
      <c r="B38" s="80" t="s">
        <v>450</v>
      </c>
      <c r="C38" s="122">
        <v>2</v>
      </c>
      <c r="D38" s="77"/>
    </row>
    <row r="39" spans="1:4">
      <c r="A39" s="81"/>
      <c r="B39" s="80" t="s">
        <v>17</v>
      </c>
      <c r="C39" s="122">
        <v>578</v>
      </c>
      <c r="D39" s="77"/>
    </row>
    <row r="40" spans="1:4">
      <c r="A40" s="81"/>
      <c r="B40" s="80" t="s">
        <v>155</v>
      </c>
      <c r="C40" s="122">
        <v>297</v>
      </c>
      <c r="D40" s="77"/>
    </row>
    <row r="41" spans="1:4">
      <c r="A41" s="81"/>
      <c r="B41" s="80" t="s">
        <v>156</v>
      </c>
      <c r="C41" s="122">
        <v>8</v>
      </c>
      <c r="D41" s="77"/>
    </row>
    <row r="42" spans="1:4">
      <c r="A42" s="81"/>
      <c r="B42" s="80" t="s">
        <v>157</v>
      </c>
      <c r="C42" s="122">
        <v>68</v>
      </c>
      <c r="D42" s="77"/>
    </row>
    <row r="43" spans="1:4">
      <c r="A43" s="81"/>
      <c r="B43" s="80" t="s">
        <v>158</v>
      </c>
      <c r="C43" s="122">
        <v>5</v>
      </c>
      <c r="D43" s="77"/>
    </row>
    <row r="44" spans="1:4">
      <c r="A44" s="81"/>
      <c r="B44" s="80" t="s">
        <v>159</v>
      </c>
      <c r="C44" s="122">
        <v>8</v>
      </c>
      <c r="D44" s="77"/>
    </row>
    <row r="45" spans="1:4">
      <c r="A45" s="81"/>
      <c r="B45" s="80" t="s">
        <v>160</v>
      </c>
      <c r="C45" s="122">
        <v>13</v>
      </c>
      <c r="D45" s="77"/>
    </row>
    <row r="46" spans="1:4">
      <c r="A46" s="81"/>
      <c r="B46" s="80" t="s">
        <v>161</v>
      </c>
      <c r="C46" s="122">
        <v>9</v>
      </c>
      <c r="D46" s="77"/>
    </row>
    <row r="47" spans="1:4">
      <c r="A47" s="81"/>
      <c r="B47" s="80" t="s">
        <v>162</v>
      </c>
      <c r="C47" s="122">
        <v>13</v>
      </c>
      <c r="D47" s="77"/>
    </row>
    <row r="48" spans="1:4">
      <c r="A48" s="81"/>
      <c r="B48" s="80" t="s">
        <v>627</v>
      </c>
      <c r="C48" s="122">
        <v>3</v>
      </c>
      <c r="D48" s="77"/>
    </row>
    <row r="49" spans="1:4">
      <c r="A49" s="81"/>
      <c r="B49" s="80" t="s">
        <v>163</v>
      </c>
      <c r="C49" s="122">
        <v>53</v>
      </c>
      <c r="D49" s="77"/>
    </row>
    <row r="50" spans="1:4">
      <c r="A50" s="81"/>
      <c r="B50" s="80" t="s">
        <v>164</v>
      </c>
      <c r="C50" s="122">
        <v>7</v>
      </c>
      <c r="D50" s="77"/>
    </row>
    <row r="51" spans="1:4">
      <c r="A51" s="81"/>
      <c r="B51" s="80" t="s">
        <v>165</v>
      </c>
      <c r="C51" s="122">
        <v>368</v>
      </c>
      <c r="D51" s="77"/>
    </row>
    <row r="52" spans="1:4">
      <c r="A52" s="81"/>
      <c r="B52" s="80" t="s">
        <v>166</v>
      </c>
      <c r="C52" s="122">
        <v>53</v>
      </c>
      <c r="D52" s="77"/>
    </row>
    <row r="53" spans="1:4">
      <c r="A53" s="81"/>
      <c r="B53" s="80" t="s">
        <v>167</v>
      </c>
      <c r="C53" s="122">
        <v>307</v>
      </c>
      <c r="D53" s="77"/>
    </row>
    <row r="54" spans="1:4">
      <c r="A54" s="81"/>
      <c r="B54" s="80" t="s">
        <v>640</v>
      </c>
      <c r="C54" s="122">
        <v>1</v>
      </c>
      <c r="D54" s="77"/>
    </row>
    <row r="55" spans="1:4">
      <c r="A55" s="81"/>
      <c r="B55" s="80" t="s">
        <v>628</v>
      </c>
      <c r="C55" s="122">
        <v>4</v>
      </c>
      <c r="D55" s="77"/>
    </row>
    <row r="56" spans="1:4">
      <c r="A56" s="81"/>
      <c r="B56" s="80" t="s">
        <v>168</v>
      </c>
      <c r="C56" s="122">
        <v>7</v>
      </c>
      <c r="D56" s="77"/>
    </row>
    <row r="57" spans="1:4">
      <c r="A57" s="81"/>
      <c r="B57" s="80" t="s">
        <v>550</v>
      </c>
      <c r="C57" s="122">
        <v>5</v>
      </c>
      <c r="D57" s="77"/>
    </row>
    <row r="58" spans="1:4">
      <c r="A58" s="81"/>
      <c r="B58" s="80" t="s">
        <v>169</v>
      </c>
      <c r="C58" s="122">
        <v>11</v>
      </c>
      <c r="D58" s="77"/>
    </row>
    <row r="59" spans="1:4">
      <c r="A59" s="81"/>
      <c r="B59" s="80" t="s">
        <v>170</v>
      </c>
      <c r="C59" s="122">
        <v>3</v>
      </c>
      <c r="D59" s="77"/>
    </row>
    <row r="60" spans="1:4">
      <c r="A60" s="81"/>
      <c r="B60" s="80" t="s">
        <v>171</v>
      </c>
      <c r="C60" s="122">
        <v>2</v>
      </c>
      <c r="D60" s="77"/>
    </row>
    <row r="61" spans="1:4">
      <c r="A61" s="81"/>
      <c r="B61" s="80" t="s">
        <v>172</v>
      </c>
      <c r="C61" s="122">
        <v>9</v>
      </c>
      <c r="D61" s="77"/>
    </row>
    <row r="62" spans="1:4">
      <c r="A62" s="81"/>
      <c r="B62" s="80" t="s">
        <v>173</v>
      </c>
      <c r="C62" s="122">
        <v>1197</v>
      </c>
      <c r="D62" s="77"/>
    </row>
    <row r="63" spans="1:4">
      <c r="A63" s="81"/>
      <c r="B63" s="80" t="s">
        <v>174</v>
      </c>
      <c r="C63" s="122">
        <v>2</v>
      </c>
      <c r="D63" s="77"/>
    </row>
    <row r="64" spans="1:4">
      <c r="A64" s="81"/>
      <c r="B64" s="80" t="s">
        <v>175</v>
      </c>
      <c r="C64" s="122">
        <v>27</v>
      </c>
      <c r="D64" s="77"/>
    </row>
    <row r="65" spans="1:4">
      <c r="A65" s="81"/>
      <c r="B65" s="80" t="s">
        <v>176</v>
      </c>
      <c r="C65" s="122">
        <v>28</v>
      </c>
      <c r="D65" s="77"/>
    </row>
    <row r="66" spans="1:4">
      <c r="A66" s="81"/>
      <c r="B66" s="80" t="s">
        <v>177</v>
      </c>
      <c r="C66" s="122">
        <v>4</v>
      </c>
      <c r="D66" s="77"/>
    </row>
    <row r="67" spans="1:4">
      <c r="A67" s="81"/>
      <c r="B67" s="80" t="s">
        <v>178</v>
      </c>
      <c r="C67" s="122">
        <v>10</v>
      </c>
      <c r="D67" s="77"/>
    </row>
    <row r="68" spans="1:4">
      <c r="A68" s="81"/>
      <c r="B68" s="80" t="s">
        <v>465</v>
      </c>
      <c r="C68" s="122">
        <v>2</v>
      </c>
      <c r="D68" s="77"/>
    </row>
    <row r="69" spans="1:4">
      <c r="A69" s="81"/>
      <c r="B69" s="80" t="s">
        <v>179</v>
      </c>
      <c r="C69" s="122">
        <v>2</v>
      </c>
      <c r="D69" s="77"/>
    </row>
    <row r="70" spans="1:4">
      <c r="A70" s="81"/>
      <c r="B70" s="80" t="s">
        <v>180</v>
      </c>
      <c r="C70" s="122">
        <v>11</v>
      </c>
      <c r="D70" s="77"/>
    </row>
    <row r="71" spans="1:4">
      <c r="A71" s="81"/>
      <c r="B71" s="80" t="s">
        <v>444</v>
      </c>
      <c r="C71" s="122">
        <v>4</v>
      </c>
      <c r="D71" s="77"/>
    </row>
    <row r="72" spans="1:4">
      <c r="A72" s="81"/>
      <c r="B72" s="80" t="s">
        <v>181</v>
      </c>
      <c r="C72" s="122">
        <v>151</v>
      </c>
      <c r="D72" s="77"/>
    </row>
    <row r="73" spans="1:4">
      <c r="A73" s="81"/>
      <c r="B73" s="80" t="s">
        <v>183</v>
      </c>
      <c r="C73" s="122">
        <v>15</v>
      </c>
      <c r="D73" s="77"/>
    </row>
    <row r="74" spans="1:4">
      <c r="A74" s="81"/>
      <c r="B74" s="80" t="s">
        <v>184</v>
      </c>
      <c r="C74" s="122">
        <v>1</v>
      </c>
      <c r="D74" s="77"/>
    </row>
    <row r="75" spans="1:4">
      <c r="A75" s="81"/>
      <c r="B75" s="80" t="s">
        <v>632</v>
      </c>
      <c r="C75" s="122">
        <v>1</v>
      </c>
      <c r="D75" s="77"/>
    </row>
    <row r="76" spans="1:4">
      <c r="A76" s="81"/>
      <c r="B76" s="80" t="s">
        <v>448</v>
      </c>
      <c r="C76" s="122">
        <v>2</v>
      </c>
      <c r="D76" s="77"/>
    </row>
    <row r="77" spans="1:4">
      <c r="A77" s="81"/>
      <c r="B77" s="80" t="s">
        <v>185</v>
      </c>
      <c r="C77" s="122">
        <v>5</v>
      </c>
      <c r="D77" s="77"/>
    </row>
    <row r="78" spans="1:4">
      <c r="A78" s="81"/>
      <c r="B78" s="80" t="s">
        <v>186</v>
      </c>
      <c r="C78" s="122">
        <v>19</v>
      </c>
      <c r="D78" s="77"/>
    </row>
    <row r="79" spans="1:4">
      <c r="A79" s="81"/>
      <c r="B79" s="80" t="s">
        <v>187</v>
      </c>
      <c r="C79" s="122">
        <v>1</v>
      </c>
      <c r="D79" s="77"/>
    </row>
    <row r="80" spans="1:4">
      <c r="A80" s="81"/>
      <c r="B80" s="80" t="s">
        <v>188</v>
      </c>
      <c r="C80" s="122">
        <v>8</v>
      </c>
      <c r="D80" s="77"/>
    </row>
    <row r="81" spans="1:4">
      <c r="A81" s="81"/>
      <c r="B81" s="80" t="s">
        <v>551</v>
      </c>
      <c r="C81" s="122">
        <v>4</v>
      </c>
      <c r="D81" s="77"/>
    </row>
    <row r="82" spans="1:4">
      <c r="A82" s="81"/>
      <c r="B82" s="80" t="s">
        <v>189</v>
      </c>
      <c r="C82" s="122">
        <v>18</v>
      </c>
      <c r="D82" s="77"/>
    </row>
    <row r="83" spans="1:4">
      <c r="A83" s="81"/>
      <c r="B83" s="80" t="s">
        <v>190</v>
      </c>
      <c r="C83" s="122">
        <v>119</v>
      </c>
      <c r="D83" s="77"/>
    </row>
    <row r="84" spans="1:4">
      <c r="A84" s="81"/>
      <c r="B84" s="80" t="s">
        <v>191</v>
      </c>
      <c r="C84" s="122">
        <v>22</v>
      </c>
      <c r="D84" s="77"/>
    </row>
    <row r="85" spans="1:4">
      <c r="A85" s="81"/>
      <c r="B85" s="80" t="s">
        <v>192</v>
      </c>
      <c r="C85" s="122">
        <v>6</v>
      </c>
      <c r="D85" s="77"/>
    </row>
    <row r="86" spans="1:4">
      <c r="A86" s="81"/>
      <c r="B86" s="80" t="s">
        <v>193</v>
      </c>
      <c r="C86" s="122">
        <v>33</v>
      </c>
      <c r="D86" s="77"/>
    </row>
    <row r="87" spans="1:4">
      <c r="A87" s="81"/>
      <c r="B87" s="80" t="s">
        <v>194</v>
      </c>
      <c r="C87" s="122">
        <v>431</v>
      </c>
      <c r="D87" s="77"/>
    </row>
    <row r="88" spans="1:4">
      <c r="A88" s="81"/>
      <c r="B88" s="80" t="s">
        <v>195</v>
      </c>
      <c r="C88" s="122">
        <v>2</v>
      </c>
      <c r="D88" s="77"/>
    </row>
    <row r="89" spans="1:4">
      <c r="A89" s="81"/>
      <c r="B89" s="80" t="s">
        <v>196</v>
      </c>
      <c r="C89" s="122">
        <v>260</v>
      </c>
      <c r="D89" s="77"/>
    </row>
    <row r="90" spans="1:4">
      <c r="A90" s="81"/>
      <c r="B90" s="80" t="s">
        <v>197</v>
      </c>
      <c r="C90" s="122">
        <v>3</v>
      </c>
      <c r="D90" s="77"/>
    </row>
    <row r="91" spans="1:4">
      <c r="A91" s="81"/>
      <c r="B91" s="80" t="s">
        <v>198</v>
      </c>
      <c r="C91" s="122">
        <v>2</v>
      </c>
      <c r="D91" s="77"/>
    </row>
    <row r="92" spans="1:4">
      <c r="A92" s="81"/>
      <c r="B92" s="80" t="s">
        <v>199</v>
      </c>
      <c r="C92" s="122">
        <v>5</v>
      </c>
      <c r="D92" s="77"/>
    </row>
    <row r="93" spans="1:4">
      <c r="A93" s="81"/>
      <c r="B93" s="80" t="s">
        <v>200</v>
      </c>
      <c r="C93" s="122">
        <v>444</v>
      </c>
      <c r="D93" s="77"/>
    </row>
    <row r="94" spans="1:4">
      <c r="A94" s="81"/>
      <c r="B94" s="80" t="s">
        <v>552</v>
      </c>
      <c r="C94" s="122">
        <v>11</v>
      </c>
      <c r="D94" s="77"/>
    </row>
    <row r="95" spans="1:4">
      <c r="A95" s="81"/>
      <c r="B95" s="80" t="s">
        <v>470</v>
      </c>
      <c r="C95" s="122">
        <v>3</v>
      </c>
      <c r="D95" s="77"/>
    </row>
    <row r="96" spans="1:4">
      <c r="A96" s="81"/>
      <c r="B96" s="80" t="s">
        <v>201</v>
      </c>
      <c r="C96" s="122">
        <v>530</v>
      </c>
      <c r="D96" s="77"/>
    </row>
    <row r="97" spans="1:4">
      <c r="A97" s="81"/>
      <c r="B97" s="80" t="s">
        <v>202</v>
      </c>
      <c r="C97" s="122">
        <v>585</v>
      </c>
      <c r="D97" s="77"/>
    </row>
    <row r="98" spans="1:4">
      <c r="A98" s="81"/>
      <c r="B98" s="80" t="s">
        <v>471</v>
      </c>
      <c r="C98" s="122">
        <v>3</v>
      </c>
      <c r="D98" s="77"/>
    </row>
    <row r="99" spans="1:4">
      <c r="A99" s="81"/>
      <c r="B99" s="80" t="s">
        <v>203</v>
      </c>
      <c r="C99" s="122">
        <v>17</v>
      </c>
      <c r="D99" s="77"/>
    </row>
    <row r="100" spans="1:4">
      <c r="A100" s="81"/>
      <c r="B100" s="80" t="s">
        <v>204</v>
      </c>
      <c r="C100" s="122">
        <v>6</v>
      </c>
      <c r="D100" s="77"/>
    </row>
    <row r="101" spans="1:4">
      <c r="A101" s="81"/>
      <c r="B101" s="80" t="s">
        <v>641</v>
      </c>
      <c r="C101" s="122">
        <v>1</v>
      </c>
      <c r="D101" s="77"/>
    </row>
    <row r="102" spans="1:4">
      <c r="A102" s="84"/>
      <c r="B102" s="80" t="s">
        <v>205</v>
      </c>
      <c r="C102" s="122">
        <v>2</v>
      </c>
      <c r="D102" s="77"/>
    </row>
    <row r="103" spans="1:4">
      <c r="A103" s="84"/>
      <c r="B103" s="14" t="s">
        <v>206</v>
      </c>
      <c r="C103" s="122">
        <v>5</v>
      </c>
      <c r="D103" s="77"/>
    </row>
    <row r="104" spans="1:4">
      <c r="A104" s="84"/>
      <c r="B104" s="14" t="s">
        <v>466</v>
      </c>
      <c r="C104" s="122">
        <v>3</v>
      </c>
    </row>
    <row r="105" spans="1:4">
      <c r="A105" s="81"/>
      <c r="B105" s="14" t="s">
        <v>207</v>
      </c>
      <c r="C105" s="122">
        <v>9</v>
      </c>
    </row>
    <row r="106" spans="1:4">
      <c r="A106" s="81"/>
      <c r="B106" s="14" t="s">
        <v>208</v>
      </c>
      <c r="C106" s="122">
        <v>64</v>
      </c>
    </row>
    <row r="107" spans="1:4">
      <c r="A107" s="81"/>
      <c r="B107" s="265" t="s">
        <v>209</v>
      </c>
      <c r="C107" s="122">
        <v>28</v>
      </c>
    </row>
    <row r="108" spans="1:4">
      <c r="A108" s="81"/>
      <c r="B108" s="14" t="s">
        <v>210</v>
      </c>
      <c r="C108" s="122">
        <v>46</v>
      </c>
    </row>
    <row r="109" spans="1:4">
      <c r="A109" s="81"/>
      <c r="B109" s="14" t="s">
        <v>636</v>
      </c>
      <c r="C109" s="122">
        <v>3</v>
      </c>
    </row>
    <row r="110" spans="1:4">
      <c r="A110" s="81"/>
      <c r="B110" s="14" t="s">
        <v>211</v>
      </c>
      <c r="C110" s="122">
        <v>2</v>
      </c>
    </row>
    <row r="111" spans="1:4">
      <c r="A111" s="81"/>
      <c r="B111" s="121" t="s">
        <v>212</v>
      </c>
      <c r="C111" s="122">
        <v>5</v>
      </c>
    </row>
    <row r="112" spans="1:4">
      <c r="A112" s="81"/>
      <c r="B112" s="121" t="s">
        <v>213</v>
      </c>
      <c r="C112" s="122">
        <v>1024</v>
      </c>
    </row>
    <row r="113" spans="1:4">
      <c r="A113" s="120"/>
      <c r="B113" s="121" t="s">
        <v>214</v>
      </c>
      <c r="C113" s="122">
        <v>35</v>
      </c>
    </row>
    <row r="114" spans="1:4">
      <c r="A114" s="120"/>
      <c r="B114" s="121" t="s">
        <v>215</v>
      </c>
      <c r="C114" s="122">
        <v>6</v>
      </c>
    </row>
    <row r="115" spans="1:4">
      <c r="A115" s="120"/>
      <c r="B115" s="207" t="s">
        <v>651</v>
      </c>
      <c r="C115" s="484">
        <v>2</v>
      </c>
    </row>
    <row r="116" spans="1:4">
      <c r="A116" s="120"/>
      <c r="B116" s="259" t="s">
        <v>216</v>
      </c>
      <c r="C116" s="485">
        <v>349</v>
      </c>
      <c r="D116" s="267"/>
    </row>
    <row r="117" spans="1:4">
      <c r="A117" s="206"/>
      <c r="B117" s="259" t="s">
        <v>217</v>
      </c>
      <c r="C117" s="485">
        <v>23</v>
      </c>
    </row>
    <row r="118" spans="1:4">
      <c r="A118" s="375"/>
      <c r="B118" s="259" t="s">
        <v>218</v>
      </c>
      <c r="C118" s="486">
        <v>20</v>
      </c>
    </row>
    <row r="119" spans="1:4">
      <c r="A119" s="121"/>
      <c r="B119" s="121" t="s">
        <v>219</v>
      </c>
      <c r="C119" s="487">
        <v>8</v>
      </c>
    </row>
    <row r="120" spans="1:4">
      <c r="A120" s="120"/>
      <c r="B120" s="121" t="s">
        <v>220</v>
      </c>
      <c r="C120" s="488">
        <v>2</v>
      </c>
    </row>
    <row r="121" spans="1:4">
      <c r="A121" s="270"/>
      <c r="B121" s="96" t="s">
        <v>11</v>
      </c>
      <c r="C121" s="275">
        <f>SUM(C4:C120)</f>
        <v>4463557</v>
      </c>
    </row>
    <row r="123" spans="1:4">
      <c r="A123" s="268" t="s">
        <v>51</v>
      </c>
      <c r="B123" s="269" t="s">
        <v>467</v>
      </c>
      <c r="C123" s="276"/>
    </row>
    <row r="124" spans="1:4">
      <c r="A124" s="268" t="s">
        <v>52</v>
      </c>
      <c r="B124" s="269" t="s">
        <v>92</v>
      </c>
      <c r="C124" s="276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28" workbookViewId="0">
      <selection activeCell="B57" sqref="B57:H57"/>
    </sheetView>
  </sheetViews>
  <sheetFormatPr defaultRowHeight="15"/>
  <cols>
    <col min="1" max="1" width="6.28515625" style="89" customWidth="1"/>
    <col min="2" max="2" width="20.140625" bestFit="1" customWidth="1"/>
    <col min="3" max="3" width="14.42578125" customWidth="1"/>
    <col min="4" max="4" width="18.28515625" customWidth="1"/>
    <col min="5" max="5" width="15.5703125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6" customWidth="1"/>
  </cols>
  <sheetData>
    <row r="1" spans="1:10" s="49" customFormat="1" ht="18" customHeight="1">
      <c r="A1" s="511" t="s">
        <v>713</v>
      </c>
      <c r="B1" s="511"/>
      <c r="C1" s="511"/>
      <c r="D1" s="511"/>
      <c r="E1" s="511"/>
      <c r="F1" s="511"/>
      <c r="G1" s="511"/>
      <c r="H1" s="511"/>
      <c r="I1" s="511"/>
      <c r="J1" s="511"/>
    </row>
    <row r="2" spans="1:10">
      <c r="A2" s="399"/>
    </row>
    <row r="3" spans="1:10" s="58" customFormat="1" ht="21" customHeight="1">
      <c r="A3" s="519" t="s">
        <v>18</v>
      </c>
      <c r="B3" s="519" t="s">
        <v>32</v>
      </c>
      <c r="C3" s="519" t="s">
        <v>59</v>
      </c>
      <c r="D3" s="519"/>
      <c r="E3" s="519" t="s">
        <v>33</v>
      </c>
      <c r="F3" s="519"/>
      <c r="G3" s="519" t="s">
        <v>34</v>
      </c>
      <c r="H3" s="519"/>
      <c r="I3" s="519" t="s">
        <v>21</v>
      </c>
      <c r="J3" s="519"/>
    </row>
    <row r="4" spans="1:10" s="49" customFormat="1" ht="15.75">
      <c r="A4" s="519"/>
      <c r="B4" s="519"/>
      <c r="C4" s="389" t="s">
        <v>1</v>
      </c>
      <c r="D4" s="389" t="s">
        <v>58</v>
      </c>
      <c r="E4" s="389" t="s">
        <v>1</v>
      </c>
      <c r="F4" s="401" t="s">
        <v>58</v>
      </c>
      <c r="G4" s="389" t="s">
        <v>1</v>
      </c>
      <c r="H4" s="389" t="s">
        <v>58</v>
      </c>
      <c r="I4" s="389" t="s">
        <v>1</v>
      </c>
      <c r="J4" s="389" t="s">
        <v>58</v>
      </c>
    </row>
    <row r="5" spans="1:10">
      <c r="A5" s="266">
        <v>1</v>
      </c>
      <c r="B5" s="56" t="s">
        <v>36</v>
      </c>
      <c r="C5" s="6">
        <v>77744</v>
      </c>
      <c r="D5" s="28">
        <v>37756130.030000001</v>
      </c>
      <c r="E5" s="6">
        <v>54972</v>
      </c>
      <c r="F5" s="28">
        <v>34402577.060000002</v>
      </c>
      <c r="G5" s="6">
        <v>22772</v>
      </c>
      <c r="H5" s="28">
        <v>3353552.97</v>
      </c>
      <c r="I5" s="56">
        <v>0</v>
      </c>
      <c r="J5" s="28" t="s">
        <v>475</v>
      </c>
    </row>
    <row r="6" spans="1:10">
      <c r="A6" s="266">
        <v>2</v>
      </c>
      <c r="B6" s="56" t="s">
        <v>221</v>
      </c>
      <c r="C6" s="6">
        <v>35761</v>
      </c>
      <c r="D6" s="28">
        <v>18061158.670000002</v>
      </c>
      <c r="E6" s="6">
        <v>25215</v>
      </c>
      <c r="F6" s="28">
        <v>16451196.710000001</v>
      </c>
      <c r="G6" s="6">
        <v>10546</v>
      </c>
      <c r="H6" s="28">
        <v>1609961.96</v>
      </c>
      <c r="I6" s="56">
        <v>0</v>
      </c>
      <c r="J6" s="28" t="s">
        <v>475</v>
      </c>
    </row>
    <row r="7" spans="1:10">
      <c r="A7" s="266">
        <v>3</v>
      </c>
      <c r="B7" s="56" t="s">
        <v>222</v>
      </c>
      <c r="C7" s="6">
        <v>34636</v>
      </c>
      <c r="D7" s="28">
        <v>18066185.059999999</v>
      </c>
      <c r="E7" s="6">
        <v>23904</v>
      </c>
      <c r="F7" s="28">
        <v>16322368.98</v>
      </c>
      <c r="G7" s="6">
        <v>10732</v>
      </c>
      <c r="H7" s="28">
        <v>1743816.08</v>
      </c>
      <c r="I7" s="56">
        <v>0</v>
      </c>
      <c r="J7" s="28" t="s">
        <v>475</v>
      </c>
    </row>
    <row r="8" spans="1:10">
      <c r="A8" s="266">
        <v>4</v>
      </c>
      <c r="B8" s="56" t="s">
        <v>223</v>
      </c>
      <c r="C8" s="6">
        <v>32962</v>
      </c>
      <c r="D8" s="28">
        <v>15639200.93</v>
      </c>
      <c r="E8" s="6">
        <v>22362</v>
      </c>
      <c r="F8" s="28">
        <v>14128979.93</v>
      </c>
      <c r="G8" s="6">
        <v>10600</v>
      </c>
      <c r="H8" s="28">
        <v>1510221</v>
      </c>
      <c r="I8" s="56">
        <v>0</v>
      </c>
      <c r="J8" s="28" t="s">
        <v>475</v>
      </c>
    </row>
    <row r="9" spans="1:10">
      <c r="A9" s="266">
        <v>5</v>
      </c>
      <c r="B9" s="56" t="s">
        <v>224</v>
      </c>
      <c r="C9" s="6">
        <v>1731712</v>
      </c>
      <c r="D9" s="28">
        <v>944348176.74000001</v>
      </c>
      <c r="E9" s="6">
        <v>1021191</v>
      </c>
      <c r="F9" s="28">
        <v>832393860.69000006</v>
      </c>
      <c r="G9" s="6">
        <v>710521</v>
      </c>
      <c r="H9" s="28">
        <v>111954316.05</v>
      </c>
      <c r="I9" s="56">
        <v>0</v>
      </c>
      <c r="J9" s="28" t="s">
        <v>475</v>
      </c>
    </row>
    <row r="10" spans="1:10">
      <c r="A10" s="266">
        <v>6</v>
      </c>
      <c r="B10" s="56" t="s">
        <v>225</v>
      </c>
      <c r="C10" s="6">
        <v>127081</v>
      </c>
      <c r="D10" s="28">
        <v>63966479.649999999</v>
      </c>
      <c r="E10" s="6">
        <v>76812</v>
      </c>
      <c r="F10" s="28">
        <v>56487588.729999997</v>
      </c>
      <c r="G10" s="6">
        <v>50269</v>
      </c>
      <c r="H10" s="28">
        <v>7478890.9199999999</v>
      </c>
      <c r="I10" s="56">
        <v>0</v>
      </c>
      <c r="J10" s="28" t="s">
        <v>475</v>
      </c>
    </row>
    <row r="11" spans="1:10">
      <c r="A11" s="266">
        <v>7</v>
      </c>
      <c r="B11" s="56" t="s">
        <v>226</v>
      </c>
      <c r="C11" s="6">
        <v>43019</v>
      </c>
      <c r="D11" s="28">
        <v>21471299.489999998</v>
      </c>
      <c r="E11" s="6">
        <v>28800</v>
      </c>
      <c r="F11" s="28">
        <v>19288340.550000001</v>
      </c>
      <c r="G11" s="6">
        <v>14219</v>
      </c>
      <c r="H11" s="28">
        <v>2182958.94</v>
      </c>
      <c r="I11" s="56">
        <v>0</v>
      </c>
      <c r="J11" s="28" t="s">
        <v>475</v>
      </c>
    </row>
    <row r="12" spans="1:10">
      <c r="A12" s="266">
        <v>8</v>
      </c>
      <c r="B12" s="56" t="s">
        <v>227</v>
      </c>
      <c r="C12" s="6">
        <v>13445</v>
      </c>
      <c r="D12" s="28">
        <v>6137118.25</v>
      </c>
      <c r="E12" s="6">
        <v>9991</v>
      </c>
      <c r="F12" s="28">
        <v>5629375.3200000003</v>
      </c>
      <c r="G12" s="6">
        <v>3454</v>
      </c>
      <c r="H12" s="28">
        <v>507742.93</v>
      </c>
      <c r="I12" s="56">
        <v>0</v>
      </c>
      <c r="J12" s="28" t="s">
        <v>475</v>
      </c>
    </row>
    <row r="13" spans="1:10">
      <c r="A13" s="266">
        <v>9</v>
      </c>
      <c r="B13" s="56" t="s">
        <v>228</v>
      </c>
      <c r="C13" s="6">
        <v>42661</v>
      </c>
      <c r="D13" s="28">
        <v>19283824.030000001</v>
      </c>
      <c r="E13" s="6">
        <v>28368</v>
      </c>
      <c r="F13" s="28">
        <v>17240349.100000001</v>
      </c>
      <c r="G13" s="6">
        <v>14293</v>
      </c>
      <c r="H13" s="28">
        <v>2043474.93</v>
      </c>
      <c r="I13" s="56">
        <v>0</v>
      </c>
      <c r="J13" s="28" t="s">
        <v>475</v>
      </c>
    </row>
    <row r="14" spans="1:10">
      <c r="A14" s="266">
        <v>10</v>
      </c>
      <c r="B14" s="56" t="s">
        <v>229</v>
      </c>
      <c r="C14" s="6">
        <v>62318</v>
      </c>
      <c r="D14" s="28">
        <v>30487982.289999999</v>
      </c>
      <c r="E14" s="6">
        <v>39552</v>
      </c>
      <c r="F14" s="28">
        <v>26876393.190000001</v>
      </c>
      <c r="G14" s="6">
        <v>22766</v>
      </c>
      <c r="H14" s="28">
        <v>3611589.1</v>
      </c>
      <c r="I14" s="56">
        <v>0</v>
      </c>
      <c r="J14" s="28" t="s">
        <v>475</v>
      </c>
    </row>
    <row r="15" spans="1:10">
      <c r="A15" s="266">
        <v>11</v>
      </c>
      <c r="B15" s="56" t="s">
        <v>230</v>
      </c>
      <c r="C15" s="6">
        <v>58124</v>
      </c>
      <c r="D15" s="28">
        <v>27580453.609999999</v>
      </c>
      <c r="E15" s="6">
        <v>40321</v>
      </c>
      <c r="F15" s="28">
        <v>25030407.379999999</v>
      </c>
      <c r="G15" s="6">
        <v>17803</v>
      </c>
      <c r="H15" s="28">
        <v>2550046.23</v>
      </c>
      <c r="I15" s="56">
        <v>0</v>
      </c>
      <c r="J15" s="28" t="s">
        <v>475</v>
      </c>
    </row>
    <row r="16" spans="1:10">
      <c r="A16" s="266">
        <v>12</v>
      </c>
      <c r="B16" s="56" t="s">
        <v>231</v>
      </c>
      <c r="C16" s="6">
        <v>86739</v>
      </c>
      <c r="D16" s="28">
        <v>44577238.740000002</v>
      </c>
      <c r="E16" s="6">
        <v>55431</v>
      </c>
      <c r="F16" s="28">
        <v>39643336.759999998</v>
      </c>
      <c r="G16" s="6">
        <v>31308</v>
      </c>
      <c r="H16" s="28">
        <v>4933901.9800000004</v>
      </c>
      <c r="I16" s="56">
        <v>0</v>
      </c>
      <c r="J16" s="28" t="s">
        <v>475</v>
      </c>
    </row>
    <row r="17" spans="1:10">
      <c r="A17" s="266">
        <v>13</v>
      </c>
      <c r="B17" s="56" t="s">
        <v>232</v>
      </c>
      <c r="C17" s="6">
        <v>6879</v>
      </c>
      <c r="D17" s="28">
        <v>3103030.19</v>
      </c>
      <c r="E17" s="6">
        <v>4966</v>
      </c>
      <c r="F17" s="28">
        <v>2826871.53</v>
      </c>
      <c r="G17" s="6">
        <v>1913</v>
      </c>
      <c r="H17" s="28">
        <v>276158.65999999997</v>
      </c>
      <c r="I17" s="56">
        <v>0</v>
      </c>
      <c r="J17" s="28" t="s">
        <v>475</v>
      </c>
    </row>
    <row r="18" spans="1:10">
      <c r="A18" s="266">
        <v>14</v>
      </c>
      <c r="B18" s="56" t="s">
        <v>233</v>
      </c>
      <c r="C18" s="6">
        <v>11944</v>
      </c>
      <c r="D18" s="28">
        <v>5878436.4299999997</v>
      </c>
      <c r="E18" s="6">
        <v>8424</v>
      </c>
      <c r="F18" s="28">
        <v>5333488.3600000003</v>
      </c>
      <c r="G18" s="6">
        <v>3520</v>
      </c>
      <c r="H18" s="28">
        <v>544948.06999999995</v>
      </c>
      <c r="I18" s="56">
        <v>0</v>
      </c>
      <c r="J18" s="28" t="s">
        <v>475</v>
      </c>
    </row>
    <row r="19" spans="1:10">
      <c r="A19" s="266">
        <v>15</v>
      </c>
      <c r="B19" s="56" t="s">
        <v>234</v>
      </c>
      <c r="C19" s="6">
        <v>53907</v>
      </c>
      <c r="D19" s="28">
        <v>26486269.68</v>
      </c>
      <c r="E19" s="6">
        <v>38263</v>
      </c>
      <c r="F19" s="28">
        <v>24168669.140000001</v>
      </c>
      <c r="G19" s="6">
        <v>15644</v>
      </c>
      <c r="H19" s="28">
        <v>2317600.54</v>
      </c>
      <c r="I19" s="56">
        <v>0</v>
      </c>
      <c r="J19" s="28" t="s">
        <v>475</v>
      </c>
    </row>
    <row r="20" spans="1:10">
      <c r="A20" s="266">
        <v>16</v>
      </c>
      <c r="B20" s="56" t="s">
        <v>235</v>
      </c>
      <c r="C20" s="6">
        <v>56894</v>
      </c>
      <c r="D20" s="28">
        <v>27145665.48</v>
      </c>
      <c r="E20" s="6">
        <v>39043</v>
      </c>
      <c r="F20" s="28">
        <v>24472119.149999999</v>
      </c>
      <c r="G20" s="6">
        <v>17851</v>
      </c>
      <c r="H20" s="28">
        <v>2673546.33</v>
      </c>
      <c r="I20" s="56">
        <v>0</v>
      </c>
      <c r="J20" s="28" t="s">
        <v>475</v>
      </c>
    </row>
    <row r="21" spans="1:10">
      <c r="A21" s="266">
        <v>17</v>
      </c>
      <c r="B21" s="56" t="s">
        <v>236</v>
      </c>
      <c r="C21" s="6">
        <v>106912</v>
      </c>
      <c r="D21" s="28">
        <v>53803333.210000001</v>
      </c>
      <c r="E21" s="6">
        <v>70547</v>
      </c>
      <c r="F21" s="28">
        <v>48216836.979999997</v>
      </c>
      <c r="G21" s="6">
        <v>36365</v>
      </c>
      <c r="H21" s="28">
        <v>5586496.2300000004</v>
      </c>
      <c r="I21" s="56">
        <v>0</v>
      </c>
      <c r="J21" s="28" t="s">
        <v>475</v>
      </c>
    </row>
    <row r="22" spans="1:10">
      <c r="A22" s="266">
        <v>18</v>
      </c>
      <c r="B22" s="56" t="s">
        <v>237</v>
      </c>
      <c r="C22" s="6">
        <v>16272</v>
      </c>
      <c r="D22" s="28">
        <v>7455925.71</v>
      </c>
      <c r="E22" s="6">
        <v>11845</v>
      </c>
      <c r="F22" s="28">
        <v>6796983.5700000003</v>
      </c>
      <c r="G22" s="6">
        <v>4427</v>
      </c>
      <c r="H22" s="28">
        <v>658942.14</v>
      </c>
      <c r="I22" s="56">
        <v>0</v>
      </c>
      <c r="J22" s="28" t="s">
        <v>475</v>
      </c>
    </row>
    <row r="23" spans="1:10">
      <c r="A23" s="266">
        <v>19</v>
      </c>
      <c r="B23" s="56" t="s">
        <v>238</v>
      </c>
      <c r="C23" s="6">
        <v>448580</v>
      </c>
      <c r="D23" s="28">
        <v>230489245.80000001</v>
      </c>
      <c r="E23" s="6">
        <v>272282</v>
      </c>
      <c r="F23" s="28">
        <v>203810172.5</v>
      </c>
      <c r="G23" s="6">
        <v>176298</v>
      </c>
      <c r="H23" s="28">
        <v>26679073.300000001</v>
      </c>
      <c r="I23" s="56">
        <v>0</v>
      </c>
      <c r="J23" s="28" t="s">
        <v>475</v>
      </c>
    </row>
    <row r="24" spans="1:10">
      <c r="A24" s="266">
        <v>20</v>
      </c>
      <c r="B24" s="56" t="s">
        <v>239</v>
      </c>
      <c r="C24" s="6">
        <v>72796</v>
      </c>
      <c r="D24" s="28">
        <v>35238391.859999999</v>
      </c>
      <c r="E24" s="6">
        <v>44853</v>
      </c>
      <c r="F24" s="28">
        <v>31193463.629999999</v>
      </c>
      <c r="G24" s="6">
        <v>27943</v>
      </c>
      <c r="H24" s="28">
        <v>4044928.23</v>
      </c>
      <c r="I24" s="56">
        <v>0</v>
      </c>
      <c r="J24" s="28" t="s">
        <v>475</v>
      </c>
    </row>
    <row r="25" spans="1:10">
      <c r="A25" s="266">
        <v>21</v>
      </c>
      <c r="B25" s="56" t="s">
        <v>240</v>
      </c>
      <c r="C25" s="6">
        <v>60378</v>
      </c>
      <c r="D25" s="28">
        <v>28318527.210000001</v>
      </c>
      <c r="E25" s="6">
        <v>39443</v>
      </c>
      <c r="F25" s="28">
        <v>25263206.190000001</v>
      </c>
      <c r="G25" s="6">
        <v>20935</v>
      </c>
      <c r="H25" s="28">
        <v>3055321.02</v>
      </c>
      <c r="I25" s="56">
        <v>0</v>
      </c>
      <c r="J25" s="28" t="s">
        <v>475</v>
      </c>
    </row>
    <row r="26" spans="1:10">
      <c r="A26" s="266">
        <v>22</v>
      </c>
      <c r="B26" s="56" t="s">
        <v>241</v>
      </c>
      <c r="C26" s="6">
        <v>47494</v>
      </c>
      <c r="D26" s="28">
        <v>22990056.370000001</v>
      </c>
      <c r="E26" s="6">
        <v>33974</v>
      </c>
      <c r="F26" s="28">
        <v>21026037.489999998</v>
      </c>
      <c r="G26" s="6">
        <v>13520</v>
      </c>
      <c r="H26" s="28">
        <v>1964018.88</v>
      </c>
      <c r="I26" s="56">
        <v>0</v>
      </c>
      <c r="J26" s="28" t="s">
        <v>475</v>
      </c>
    </row>
    <row r="27" spans="1:10">
      <c r="A27" s="266">
        <v>23</v>
      </c>
      <c r="B27" s="56" t="s">
        <v>242</v>
      </c>
      <c r="C27" s="6">
        <v>17138</v>
      </c>
      <c r="D27" s="28">
        <v>8431193.9399999995</v>
      </c>
      <c r="E27" s="6">
        <v>12875</v>
      </c>
      <c r="F27" s="28">
        <v>7787827.0999999996</v>
      </c>
      <c r="G27" s="6">
        <v>4263</v>
      </c>
      <c r="H27" s="28">
        <v>643366.84</v>
      </c>
      <c r="I27" s="56">
        <v>0</v>
      </c>
      <c r="J27" s="28" t="s">
        <v>475</v>
      </c>
    </row>
    <row r="28" spans="1:10">
      <c r="A28" s="266">
        <v>24</v>
      </c>
      <c r="B28" s="56" t="s">
        <v>243</v>
      </c>
      <c r="C28" s="6">
        <v>42402</v>
      </c>
      <c r="D28" s="28">
        <v>20195921.48</v>
      </c>
      <c r="E28" s="6">
        <v>27595</v>
      </c>
      <c r="F28" s="28">
        <v>17995335.289999999</v>
      </c>
      <c r="G28" s="6">
        <v>14807</v>
      </c>
      <c r="H28" s="28">
        <v>2200586.19</v>
      </c>
      <c r="I28" s="56">
        <v>0</v>
      </c>
      <c r="J28" s="28" t="s">
        <v>475</v>
      </c>
    </row>
    <row r="29" spans="1:10">
      <c r="A29" s="266">
        <v>25</v>
      </c>
      <c r="B29" s="56" t="s">
        <v>244</v>
      </c>
      <c r="C29" s="6">
        <v>14115</v>
      </c>
      <c r="D29" s="28">
        <v>7060278.3700000001</v>
      </c>
      <c r="E29" s="6">
        <v>9923</v>
      </c>
      <c r="F29" s="28">
        <v>6367105.9699999997</v>
      </c>
      <c r="G29" s="6">
        <v>4192</v>
      </c>
      <c r="H29" s="28">
        <v>693172.4</v>
      </c>
      <c r="I29" s="56">
        <v>0</v>
      </c>
      <c r="J29" s="28" t="s">
        <v>475</v>
      </c>
    </row>
    <row r="30" spans="1:10">
      <c r="A30" s="266">
        <v>26</v>
      </c>
      <c r="B30" s="56" t="s">
        <v>245</v>
      </c>
      <c r="C30" s="6">
        <v>29131</v>
      </c>
      <c r="D30" s="28">
        <v>13083161.23</v>
      </c>
      <c r="E30" s="6">
        <v>21050</v>
      </c>
      <c r="F30" s="28">
        <v>11908370.460000001</v>
      </c>
      <c r="G30" s="6">
        <v>8081</v>
      </c>
      <c r="H30" s="28">
        <v>1174790.77</v>
      </c>
      <c r="I30" s="56">
        <v>0</v>
      </c>
      <c r="J30" s="28" t="s">
        <v>475</v>
      </c>
    </row>
    <row r="31" spans="1:10">
      <c r="A31" s="266">
        <v>27</v>
      </c>
      <c r="B31" s="56" t="s">
        <v>246</v>
      </c>
      <c r="C31" s="6">
        <v>60806</v>
      </c>
      <c r="D31" s="28">
        <v>34484149.969999999</v>
      </c>
      <c r="E31" s="6">
        <v>39733</v>
      </c>
      <c r="F31" s="28">
        <v>30580890.91</v>
      </c>
      <c r="G31" s="6">
        <v>21073</v>
      </c>
      <c r="H31" s="28">
        <v>3903259.06</v>
      </c>
      <c r="I31" s="56">
        <v>0</v>
      </c>
      <c r="J31" s="28" t="s">
        <v>475</v>
      </c>
    </row>
    <row r="32" spans="1:10">
      <c r="A32" s="266">
        <v>28</v>
      </c>
      <c r="B32" s="56" t="s">
        <v>247</v>
      </c>
      <c r="C32" s="6">
        <v>54490</v>
      </c>
      <c r="D32" s="28">
        <v>28039172.780000001</v>
      </c>
      <c r="E32" s="6">
        <v>37366</v>
      </c>
      <c r="F32" s="28">
        <v>25427262.149999999</v>
      </c>
      <c r="G32" s="6">
        <v>17124</v>
      </c>
      <c r="H32" s="28">
        <v>2611910.63</v>
      </c>
      <c r="I32" s="56">
        <v>0</v>
      </c>
      <c r="J32" s="28" t="s">
        <v>475</v>
      </c>
    </row>
    <row r="33" spans="1:10">
      <c r="A33" s="266">
        <v>29</v>
      </c>
      <c r="B33" s="56" t="s">
        <v>248</v>
      </c>
      <c r="C33" s="6">
        <v>37007</v>
      </c>
      <c r="D33" s="28">
        <v>19134438.68</v>
      </c>
      <c r="E33" s="6">
        <v>24874</v>
      </c>
      <c r="F33" s="28">
        <v>17161454.399999999</v>
      </c>
      <c r="G33" s="6">
        <v>12133</v>
      </c>
      <c r="H33" s="28">
        <v>1972984.28</v>
      </c>
      <c r="I33" s="56">
        <v>0</v>
      </c>
      <c r="J33" s="28" t="s">
        <v>475</v>
      </c>
    </row>
    <row r="34" spans="1:10">
      <c r="A34" s="266">
        <v>30</v>
      </c>
      <c r="B34" s="56" t="s">
        <v>249</v>
      </c>
      <c r="C34" s="6">
        <v>31266</v>
      </c>
      <c r="D34" s="28">
        <v>15133117.630000001</v>
      </c>
      <c r="E34" s="6">
        <v>23941</v>
      </c>
      <c r="F34" s="28">
        <v>14027888.83</v>
      </c>
      <c r="G34" s="6">
        <v>7325</v>
      </c>
      <c r="H34" s="28">
        <v>1105228.8</v>
      </c>
      <c r="I34" s="56">
        <v>0</v>
      </c>
      <c r="J34" s="28" t="s">
        <v>475</v>
      </c>
    </row>
    <row r="35" spans="1:10">
      <c r="A35" s="266">
        <v>31</v>
      </c>
      <c r="B35" s="56" t="s">
        <v>250</v>
      </c>
      <c r="C35" s="6">
        <v>113131</v>
      </c>
      <c r="D35" s="28">
        <v>56152851.899999999</v>
      </c>
      <c r="E35" s="6">
        <v>75054</v>
      </c>
      <c r="F35" s="28">
        <v>50460961.210000001</v>
      </c>
      <c r="G35" s="6">
        <v>38077</v>
      </c>
      <c r="H35" s="28">
        <v>5691890.6900000004</v>
      </c>
      <c r="I35" s="56">
        <v>0</v>
      </c>
      <c r="J35" s="28" t="s">
        <v>475</v>
      </c>
    </row>
    <row r="36" spans="1:10">
      <c r="A36" s="266">
        <v>32</v>
      </c>
      <c r="B36" s="56" t="s">
        <v>251</v>
      </c>
      <c r="C36" s="6">
        <v>31632</v>
      </c>
      <c r="D36" s="28">
        <v>15546650.039999999</v>
      </c>
      <c r="E36" s="6">
        <v>21087</v>
      </c>
      <c r="F36" s="28">
        <v>14013071.630000001</v>
      </c>
      <c r="G36" s="6">
        <v>10545</v>
      </c>
      <c r="H36" s="28">
        <v>1533578.41</v>
      </c>
      <c r="I36" s="56">
        <v>0</v>
      </c>
      <c r="J36" s="28" t="s">
        <v>475</v>
      </c>
    </row>
    <row r="37" spans="1:10">
      <c r="A37" s="266">
        <v>33</v>
      </c>
      <c r="B37" s="56" t="s">
        <v>252</v>
      </c>
      <c r="C37" s="6">
        <v>40358</v>
      </c>
      <c r="D37" s="28">
        <v>19633736.98</v>
      </c>
      <c r="E37" s="6">
        <v>27670</v>
      </c>
      <c r="F37" s="28">
        <v>17696888.879999999</v>
      </c>
      <c r="G37" s="6">
        <v>12688</v>
      </c>
      <c r="H37" s="28">
        <v>1936848.1</v>
      </c>
      <c r="I37" s="56">
        <v>0</v>
      </c>
      <c r="J37" s="28" t="s">
        <v>475</v>
      </c>
    </row>
    <row r="38" spans="1:10">
      <c r="A38" s="266">
        <v>34</v>
      </c>
      <c r="B38" s="56" t="s">
        <v>253</v>
      </c>
      <c r="C38" s="6">
        <v>9391</v>
      </c>
      <c r="D38" s="28">
        <v>4484413.6399999997</v>
      </c>
      <c r="E38" s="6">
        <v>6436</v>
      </c>
      <c r="F38" s="28">
        <v>4044529.71</v>
      </c>
      <c r="G38" s="6">
        <v>2955</v>
      </c>
      <c r="H38" s="28">
        <v>439883.93</v>
      </c>
      <c r="I38" s="56">
        <v>0</v>
      </c>
      <c r="J38" s="28" t="s">
        <v>475</v>
      </c>
    </row>
    <row r="39" spans="1:10">
      <c r="A39" s="266">
        <v>35</v>
      </c>
      <c r="B39" s="56" t="s">
        <v>254</v>
      </c>
      <c r="C39" s="6">
        <v>88073</v>
      </c>
      <c r="D39" s="28">
        <v>44728841.009999998</v>
      </c>
      <c r="E39" s="6">
        <v>54713</v>
      </c>
      <c r="F39" s="28">
        <v>39716767.219999999</v>
      </c>
      <c r="G39" s="6">
        <v>33360</v>
      </c>
      <c r="H39" s="28">
        <v>5012073.79</v>
      </c>
      <c r="I39" s="56">
        <v>0</v>
      </c>
      <c r="J39" s="28" t="s">
        <v>475</v>
      </c>
    </row>
    <row r="40" spans="1:10">
      <c r="A40" s="266">
        <v>36</v>
      </c>
      <c r="B40" s="56" t="s">
        <v>255</v>
      </c>
      <c r="C40" s="6">
        <v>63756</v>
      </c>
      <c r="D40" s="28">
        <v>31831737.219999999</v>
      </c>
      <c r="E40" s="6">
        <v>43360</v>
      </c>
      <c r="F40" s="28">
        <v>28789393.190000001</v>
      </c>
      <c r="G40" s="6">
        <v>20396</v>
      </c>
      <c r="H40" s="28">
        <v>3042344.03</v>
      </c>
      <c r="I40" s="56">
        <v>0</v>
      </c>
      <c r="J40" s="28" t="s">
        <v>475</v>
      </c>
    </row>
    <row r="41" spans="1:10">
      <c r="A41" s="266">
        <v>37</v>
      </c>
      <c r="B41" s="56" t="s">
        <v>256</v>
      </c>
      <c r="C41" s="6">
        <v>36357</v>
      </c>
      <c r="D41" s="28">
        <v>16924744.559999999</v>
      </c>
      <c r="E41" s="6">
        <v>24064</v>
      </c>
      <c r="F41" s="28">
        <v>15133336.27</v>
      </c>
      <c r="G41" s="6">
        <v>12293</v>
      </c>
      <c r="H41" s="28">
        <v>1791408.29</v>
      </c>
      <c r="I41" s="56">
        <v>0</v>
      </c>
      <c r="J41" s="28" t="s">
        <v>475</v>
      </c>
    </row>
    <row r="42" spans="1:10">
      <c r="A42" s="266">
        <v>38</v>
      </c>
      <c r="B42" s="56" t="s">
        <v>257</v>
      </c>
      <c r="C42" s="6">
        <v>50965</v>
      </c>
      <c r="D42" s="28">
        <v>24216432.539999999</v>
      </c>
      <c r="E42" s="6">
        <v>37648</v>
      </c>
      <c r="F42" s="28">
        <v>22255720.309999999</v>
      </c>
      <c r="G42" s="6">
        <v>13317</v>
      </c>
      <c r="H42" s="28">
        <v>1960712.23</v>
      </c>
      <c r="I42" s="56">
        <v>0</v>
      </c>
      <c r="J42" s="28" t="s">
        <v>475</v>
      </c>
    </row>
    <row r="43" spans="1:10">
      <c r="A43" s="266">
        <v>39</v>
      </c>
      <c r="B43" s="56" t="s">
        <v>258</v>
      </c>
      <c r="C43" s="6">
        <v>44893</v>
      </c>
      <c r="D43" s="28">
        <v>21368756.149999999</v>
      </c>
      <c r="E43" s="6">
        <v>31696</v>
      </c>
      <c r="F43" s="28">
        <v>19463144.789999999</v>
      </c>
      <c r="G43" s="6">
        <v>13197</v>
      </c>
      <c r="H43" s="28">
        <v>1905611.36</v>
      </c>
      <c r="I43" s="56">
        <v>0</v>
      </c>
      <c r="J43" s="28" t="s">
        <v>475</v>
      </c>
    </row>
    <row r="44" spans="1:10">
      <c r="A44" s="266">
        <v>40</v>
      </c>
      <c r="B44" s="56" t="s">
        <v>259</v>
      </c>
      <c r="C44" s="6">
        <v>27233</v>
      </c>
      <c r="D44" s="28">
        <v>13016185.82</v>
      </c>
      <c r="E44" s="6">
        <v>18615</v>
      </c>
      <c r="F44" s="28">
        <v>11768189.890000001</v>
      </c>
      <c r="G44" s="6">
        <v>8618</v>
      </c>
      <c r="H44" s="28">
        <v>1247995.93</v>
      </c>
      <c r="I44" s="56">
        <v>0</v>
      </c>
      <c r="J44" s="28" t="s">
        <v>475</v>
      </c>
    </row>
    <row r="45" spans="1:10">
      <c r="A45" s="266">
        <v>41</v>
      </c>
      <c r="B45" s="56" t="s">
        <v>260</v>
      </c>
      <c r="C45" s="6">
        <v>28090</v>
      </c>
      <c r="D45" s="28">
        <v>13753285.189999999</v>
      </c>
      <c r="E45" s="6">
        <v>18585</v>
      </c>
      <c r="F45" s="28">
        <v>12356180.09</v>
      </c>
      <c r="G45" s="6">
        <v>9505</v>
      </c>
      <c r="H45" s="28">
        <v>1397105.1</v>
      </c>
      <c r="I45" s="56">
        <v>0</v>
      </c>
      <c r="J45" s="28" t="s">
        <v>475</v>
      </c>
    </row>
    <row r="46" spans="1:10">
      <c r="A46" s="266">
        <v>42</v>
      </c>
      <c r="B46" s="56" t="s">
        <v>261</v>
      </c>
      <c r="C46" s="6">
        <v>37968</v>
      </c>
      <c r="D46" s="28">
        <v>18057272.620000001</v>
      </c>
      <c r="E46" s="6">
        <v>27780</v>
      </c>
      <c r="F46" s="28">
        <v>16541046.24</v>
      </c>
      <c r="G46" s="6">
        <v>10188</v>
      </c>
      <c r="H46" s="28">
        <v>1516226.38</v>
      </c>
      <c r="I46" s="56">
        <v>0</v>
      </c>
      <c r="J46" s="28" t="s">
        <v>475</v>
      </c>
    </row>
    <row r="47" spans="1:10">
      <c r="A47" s="266">
        <v>43</v>
      </c>
      <c r="B47" s="56" t="s">
        <v>262</v>
      </c>
      <c r="C47" s="6">
        <v>16193</v>
      </c>
      <c r="D47" s="28">
        <v>8050205.5099999998</v>
      </c>
      <c r="E47" s="6">
        <v>11260</v>
      </c>
      <c r="F47" s="28">
        <v>7275660.7599999998</v>
      </c>
      <c r="G47" s="6">
        <v>4933</v>
      </c>
      <c r="H47" s="28">
        <v>774544.75</v>
      </c>
      <c r="I47" s="56">
        <v>0</v>
      </c>
      <c r="J47" s="28" t="s">
        <v>475</v>
      </c>
    </row>
    <row r="48" spans="1:10">
      <c r="A48" s="266">
        <v>44</v>
      </c>
      <c r="B48" s="56" t="s">
        <v>263</v>
      </c>
      <c r="C48" s="6">
        <v>73825</v>
      </c>
      <c r="D48" s="28">
        <v>34435843.090000004</v>
      </c>
      <c r="E48" s="6">
        <v>53200</v>
      </c>
      <c r="F48" s="28">
        <v>31484003.899999999</v>
      </c>
      <c r="G48" s="6">
        <v>20625</v>
      </c>
      <c r="H48" s="28">
        <v>2951839.19</v>
      </c>
      <c r="I48" s="56">
        <v>0</v>
      </c>
      <c r="J48" s="28" t="s">
        <v>475</v>
      </c>
    </row>
    <row r="49" spans="1:10">
      <c r="A49" s="266">
        <v>45</v>
      </c>
      <c r="B49" s="56" t="s">
        <v>264</v>
      </c>
      <c r="C49" s="6">
        <v>58175</v>
      </c>
      <c r="D49" s="28">
        <v>27860763.609999999</v>
      </c>
      <c r="E49" s="6">
        <v>40061</v>
      </c>
      <c r="F49" s="28">
        <v>25251326.489999998</v>
      </c>
      <c r="G49" s="6">
        <v>18114</v>
      </c>
      <c r="H49" s="28">
        <v>2609437.12</v>
      </c>
      <c r="I49" s="56">
        <v>0</v>
      </c>
      <c r="J49" s="28" t="s">
        <v>475</v>
      </c>
    </row>
    <row r="50" spans="1:10">
      <c r="A50" s="266">
        <v>46</v>
      </c>
      <c r="B50" s="56" t="s">
        <v>265</v>
      </c>
      <c r="C50" s="6">
        <v>66599</v>
      </c>
      <c r="D50" s="28">
        <v>33319021.940000001</v>
      </c>
      <c r="E50" s="6">
        <v>44286</v>
      </c>
      <c r="F50" s="28">
        <v>30047112.34</v>
      </c>
      <c r="G50" s="6">
        <v>22313</v>
      </c>
      <c r="H50" s="28">
        <v>3271909.6</v>
      </c>
      <c r="I50" s="56">
        <v>0</v>
      </c>
      <c r="J50" s="28" t="s">
        <v>475</v>
      </c>
    </row>
    <row r="51" spans="1:10">
      <c r="A51" s="266">
        <v>47</v>
      </c>
      <c r="B51" s="56" t="s">
        <v>266</v>
      </c>
      <c r="C51" s="6">
        <v>18190</v>
      </c>
      <c r="D51" s="28">
        <v>8790750.7699999996</v>
      </c>
      <c r="E51" s="6">
        <v>12650</v>
      </c>
      <c r="F51" s="28">
        <v>7925496.9299999997</v>
      </c>
      <c r="G51" s="6">
        <v>5540</v>
      </c>
      <c r="H51" s="28">
        <v>865253.84</v>
      </c>
      <c r="I51" s="56">
        <v>0</v>
      </c>
      <c r="J51" s="28" t="s">
        <v>475</v>
      </c>
    </row>
    <row r="52" spans="1:10">
      <c r="A52" s="266">
        <v>48</v>
      </c>
      <c r="B52" s="56" t="s">
        <v>267</v>
      </c>
      <c r="C52" s="6">
        <v>15731</v>
      </c>
      <c r="D52" s="28">
        <v>7663692.8099999996</v>
      </c>
      <c r="E52" s="6">
        <v>10400</v>
      </c>
      <c r="F52" s="28">
        <v>6893941.4400000004</v>
      </c>
      <c r="G52" s="6">
        <v>5331</v>
      </c>
      <c r="H52" s="28">
        <v>769751.37</v>
      </c>
      <c r="I52" s="56">
        <v>0</v>
      </c>
      <c r="J52" s="28" t="s">
        <v>475</v>
      </c>
    </row>
    <row r="53" spans="1:10">
      <c r="A53" s="266">
        <v>49</v>
      </c>
      <c r="B53" s="56" t="s">
        <v>268</v>
      </c>
      <c r="C53" s="6">
        <v>34528</v>
      </c>
      <c r="D53" s="28">
        <v>16448367.029999999</v>
      </c>
      <c r="E53" s="6">
        <v>23727</v>
      </c>
      <c r="F53" s="28">
        <v>14814552.869999999</v>
      </c>
      <c r="G53" s="6">
        <v>10801</v>
      </c>
      <c r="H53" s="28">
        <v>1633814.16</v>
      </c>
      <c r="I53" s="56">
        <v>0</v>
      </c>
      <c r="J53" s="28" t="s">
        <v>475</v>
      </c>
    </row>
    <row r="54" spans="1:10">
      <c r="A54" s="266">
        <v>50</v>
      </c>
      <c r="B54" s="56" t="s">
        <v>269</v>
      </c>
      <c r="C54" s="6">
        <v>57002</v>
      </c>
      <c r="D54" s="28">
        <v>29076269.800000001</v>
      </c>
      <c r="E54" s="6">
        <v>35626</v>
      </c>
      <c r="F54" s="28">
        <v>25982239.489999998</v>
      </c>
      <c r="G54" s="6">
        <v>21376</v>
      </c>
      <c r="H54" s="28">
        <v>3094030.31</v>
      </c>
      <c r="I54" s="56">
        <v>0</v>
      </c>
      <c r="J54" s="28" t="s">
        <v>475</v>
      </c>
    </row>
    <row r="55" spans="1:10">
      <c r="A55" s="266">
        <v>51</v>
      </c>
      <c r="B55" s="56" t="s">
        <v>270</v>
      </c>
      <c r="C55" s="6">
        <v>20911</v>
      </c>
      <c r="D55" s="28">
        <v>11564524.25</v>
      </c>
      <c r="E55" s="6">
        <v>14120</v>
      </c>
      <c r="F55" s="28">
        <v>10350231.710000001</v>
      </c>
      <c r="G55" s="6">
        <v>6791</v>
      </c>
      <c r="H55" s="28">
        <v>1214292.54</v>
      </c>
      <c r="I55" s="56">
        <v>0</v>
      </c>
      <c r="J55" s="28" t="s">
        <v>475</v>
      </c>
    </row>
    <row r="56" spans="1:10">
      <c r="A56" s="266">
        <v>52</v>
      </c>
      <c r="B56" s="56" t="s">
        <v>475</v>
      </c>
      <c r="C56" s="6">
        <v>15943</v>
      </c>
      <c r="D56" s="28">
        <v>10453291.93</v>
      </c>
      <c r="E56" s="6">
        <v>10902</v>
      </c>
      <c r="F56" s="28">
        <v>9538343.8800000008</v>
      </c>
      <c r="G56" s="6">
        <v>5041</v>
      </c>
      <c r="H56" s="28">
        <v>914948.05</v>
      </c>
      <c r="I56" s="56">
        <v>0</v>
      </c>
      <c r="J56" s="28" t="s">
        <v>475</v>
      </c>
    </row>
    <row r="57" spans="1:10" s="58" customFormat="1" ht="15.75">
      <c r="A57" s="400"/>
      <c r="B57" s="64" t="s">
        <v>588</v>
      </c>
      <c r="C57" s="88">
        <v>4463557</v>
      </c>
      <c r="D57" s="65">
        <v>2301223201.9200006</v>
      </c>
      <c r="E57" s="88">
        <v>2830856</v>
      </c>
      <c r="F57" s="65">
        <v>2050060897.2900012</v>
      </c>
      <c r="G57" s="88">
        <v>1632701</v>
      </c>
      <c r="H57" s="65">
        <v>251162304.63</v>
      </c>
      <c r="I57" s="88">
        <v>0</v>
      </c>
      <c r="J57" s="102"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6"/>
  <sheetViews>
    <sheetView workbookViewId="0">
      <selection activeCell="B36" sqref="B36:C36"/>
    </sheetView>
  </sheetViews>
  <sheetFormatPr defaultRowHeight="15"/>
  <cols>
    <col min="1" max="1" width="6.140625" bestFit="1" customWidth="1"/>
    <col min="2" max="2" width="51.5703125" customWidth="1"/>
    <col min="3" max="3" width="18.28515625" customWidth="1"/>
    <col min="4" max="4" width="19.140625" customWidth="1"/>
    <col min="5" max="5" width="23.5703125" customWidth="1"/>
    <col min="6" max="6" width="18.140625" style="62" customWidth="1"/>
    <col min="7" max="7" width="18.5703125" customWidth="1"/>
  </cols>
  <sheetData>
    <row r="1" spans="1:7" s="49" customFormat="1" ht="15.75">
      <c r="A1" s="267" t="s">
        <v>714</v>
      </c>
    </row>
    <row r="2" spans="1:7">
      <c r="A2" s="50"/>
    </row>
    <row r="3" spans="1:7" s="49" customFormat="1" ht="15.75">
      <c r="A3" s="85" t="s">
        <v>18</v>
      </c>
      <c r="B3" s="86" t="s">
        <v>37</v>
      </c>
      <c r="C3" s="388" t="s">
        <v>38</v>
      </c>
      <c r="D3" s="388" t="s">
        <v>39</v>
      </c>
      <c r="E3" s="388" t="s">
        <v>40</v>
      </c>
      <c r="F3" s="388" t="s">
        <v>489</v>
      </c>
      <c r="G3" s="388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10</v>
      </c>
      <c r="D5" s="6">
        <v>40</v>
      </c>
      <c r="E5" s="22">
        <v>25</v>
      </c>
      <c r="F5" s="6">
        <v>25</v>
      </c>
      <c r="G5" s="6">
        <v>0</v>
      </c>
    </row>
    <row r="6" spans="1:7">
      <c r="A6" s="46">
        <v>3</v>
      </c>
      <c r="B6" s="7">
        <v>8</v>
      </c>
      <c r="C6" s="6">
        <v>65</v>
      </c>
      <c r="D6" s="6">
        <v>240</v>
      </c>
      <c r="E6" s="22">
        <v>154</v>
      </c>
      <c r="F6" s="6">
        <v>126</v>
      </c>
      <c r="G6" s="6">
        <v>0</v>
      </c>
    </row>
    <row r="7" spans="1:7">
      <c r="A7" s="46">
        <v>4</v>
      </c>
      <c r="B7" s="7">
        <v>7</v>
      </c>
      <c r="C7" s="6">
        <v>433</v>
      </c>
      <c r="D7" s="6">
        <v>1405</v>
      </c>
      <c r="E7" s="22">
        <v>828</v>
      </c>
      <c r="F7" s="6">
        <v>798</v>
      </c>
      <c r="G7" s="6">
        <v>0</v>
      </c>
    </row>
    <row r="8" spans="1:7">
      <c r="A8" s="46">
        <v>5</v>
      </c>
      <c r="B8" s="7">
        <v>6</v>
      </c>
      <c r="C8" s="6">
        <v>5597</v>
      </c>
      <c r="D8" s="6">
        <v>12873</v>
      </c>
      <c r="E8" s="22">
        <v>10353</v>
      </c>
      <c r="F8" s="6">
        <v>10356</v>
      </c>
      <c r="G8" s="6">
        <v>0</v>
      </c>
    </row>
    <row r="9" spans="1:7">
      <c r="A9" s="46">
        <v>6</v>
      </c>
      <c r="B9" s="7">
        <v>5</v>
      </c>
      <c r="C9" s="6">
        <v>14974</v>
      </c>
      <c r="D9" s="6">
        <v>32997</v>
      </c>
      <c r="E9" s="22">
        <v>24608</v>
      </c>
      <c r="F9" s="6">
        <v>17265</v>
      </c>
      <c r="G9" s="6">
        <v>0</v>
      </c>
    </row>
    <row r="10" spans="1:7">
      <c r="A10" s="46">
        <v>7</v>
      </c>
      <c r="B10" s="7">
        <v>4</v>
      </c>
      <c r="C10" s="6">
        <v>64418</v>
      </c>
      <c r="D10" s="6">
        <v>130382</v>
      </c>
      <c r="E10" s="22">
        <v>96459</v>
      </c>
      <c r="F10" s="6">
        <v>30831</v>
      </c>
      <c r="G10" s="6">
        <v>0</v>
      </c>
    </row>
    <row r="11" spans="1:7">
      <c r="A11" s="46">
        <v>8</v>
      </c>
      <c r="B11" s="7">
        <v>3</v>
      </c>
      <c r="C11" s="6">
        <v>353171</v>
      </c>
      <c r="D11" s="6">
        <v>454864</v>
      </c>
      <c r="E11" s="22">
        <v>310282</v>
      </c>
      <c r="F11" s="6">
        <v>294367</v>
      </c>
      <c r="G11" s="6">
        <v>0</v>
      </c>
    </row>
    <row r="12" spans="1:7">
      <c r="A12" s="46">
        <v>9</v>
      </c>
      <c r="B12" s="7">
        <v>2</v>
      </c>
      <c r="C12" s="6">
        <v>911529</v>
      </c>
      <c r="D12" s="6">
        <v>993414</v>
      </c>
      <c r="E12" s="22">
        <v>780118</v>
      </c>
      <c r="F12" s="6">
        <v>49526</v>
      </c>
      <c r="G12" s="6">
        <v>0</v>
      </c>
    </row>
    <row r="13" spans="1:7">
      <c r="A13" s="46">
        <v>10</v>
      </c>
      <c r="B13" s="7">
        <v>1</v>
      </c>
      <c r="C13" s="6">
        <v>1211191</v>
      </c>
      <c r="D13" s="6">
        <v>1204630</v>
      </c>
      <c r="E13" s="22">
        <v>4645</v>
      </c>
      <c r="F13" s="6">
        <v>1916</v>
      </c>
      <c r="G13" s="6">
        <v>0</v>
      </c>
    </row>
    <row r="14" spans="1:7" s="2" customFormat="1" ht="15.75">
      <c r="A14" s="51"/>
      <c r="B14" s="64" t="s">
        <v>484</v>
      </c>
      <c r="C14" s="66">
        <f>SUM(C4:C13)</f>
        <v>2561391</v>
      </c>
      <c r="D14" s="271">
        <f t="shared" ref="D14:G14" si="0">SUM(D4:D13)</f>
        <v>2830856</v>
      </c>
      <c r="E14" s="271">
        <f t="shared" si="0"/>
        <v>1227483</v>
      </c>
      <c r="F14" s="271">
        <f t="shared" si="0"/>
        <v>405218</v>
      </c>
      <c r="G14" s="271">
        <f t="shared" si="0"/>
        <v>0</v>
      </c>
    </row>
    <row r="15" spans="1:7">
      <c r="C15" s="264"/>
    </row>
    <row r="17" spans="1:10" s="58" customFormat="1" ht="15.75">
      <c r="A17" s="49" t="s">
        <v>44</v>
      </c>
      <c r="D17" s="284"/>
      <c r="E17" s="284"/>
      <c r="G17" s="358"/>
    </row>
    <row r="18" spans="1:10">
      <c r="E18" s="264"/>
    </row>
    <row r="19" spans="1:10" s="58" customFormat="1" ht="15.75">
      <c r="A19" s="273" t="s">
        <v>18</v>
      </c>
      <c r="B19" s="274" t="s">
        <v>42</v>
      </c>
      <c r="C19" s="388" t="s">
        <v>38</v>
      </c>
      <c r="E19"/>
      <c r="F19" s="62"/>
      <c r="G19"/>
      <c r="H19"/>
      <c r="I19"/>
      <c r="J19"/>
    </row>
    <row r="20" spans="1:10">
      <c r="A20" s="266">
        <v>1</v>
      </c>
      <c r="B20" s="263">
        <v>6</v>
      </c>
      <c r="C20" s="262">
        <v>1</v>
      </c>
      <c r="D20" s="124"/>
    </row>
    <row r="21" spans="1:10">
      <c r="A21" s="266">
        <v>2</v>
      </c>
      <c r="B21" s="263">
        <v>5</v>
      </c>
      <c r="C21" s="262">
        <v>13</v>
      </c>
      <c r="D21" s="124"/>
    </row>
    <row r="22" spans="1:10">
      <c r="A22" s="266">
        <v>3</v>
      </c>
      <c r="B22" s="263">
        <v>4</v>
      </c>
      <c r="C22" s="262">
        <v>658</v>
      </c>
      <c r="D22" s="124"/>
    </row>
    <row r="23" spans="1:10">
      <c r="A23" s="266">
        <v>4</v>
      </c>
      <c r="B23" s="263">
        <v>3</v>
      </c>
      <c r="C23" s="262">
        <v>10224</v>
      </c>
      <c r="D23" s="124"/>
    </row>
    <row r="24" spans="1:10" ht="15.75">
      <c r="A24" s="266">
        <v>5</v>
      </c>
      <c r="B24" s="263">
        <v>2</v>
      </c>
      <c r="C24" s="262">
        <v>254559</v>
      </c>
      <c r="D24" s="124"/>
      <c r="J24" s="58"/>
    </row>
    <row r="25" spans="1:10" s="62" customFormat="1">
      <c r="A25" s="266">
        <v>6</v>
      </c>
      <c r="B25" s="263">
        <v>1</v>
      </c>
      <c r="C25" s="262">
        <v>2288363</v>
      </c>
      <c r="D25" s="124"/>
      <c r="E25"/>
      <c r="G25"/>
      <c r="H25"/>
      <c r="I25"/>
      <c r="J25"/>
    </row>
    <row r="26" spans="1:10" s="55" customFormat="1" ht="15.75">
      <c r="A26" s="272"/>
      <c r="B26" s="270" t="s">
        <v>484</v>
      </c>
      <c r="C26" s="271">
        <f>SUM(C20:C25)</f>
        <v>2553818</v>
      </c>
      <c r="D26" s="264"/>
      <c r="E26"/>
      <c r="F26" s="62"/>
      <c r="G26"/>
      <c r="H26"/>
      <c r="I26"/>
      <c r="J26"/>
    </row>
    <row r="27" spans="1:10">
      <c r="D27" s="357"/>
    </row>
    <row r="28" spans="1:10">
      <c r="D28" s="357"/>
    </row>
    <row r="29" spans="1:10" ht="15.75">
      <c r="A29" s="49" t="s">
        <v>45</v>
      </c>
      <c r="B29" s="58"/>
      <c r="C29" s="58"/>
      <c r="D29" s="357"/>
    </row>
    <row r="30" spans="1:10">
      <c r="D30" s="357"/>
    </row>
    <row r="31" spans="1:10" ht="15.75">
      <c r="A31" s="85" t="s">
        <v>18</v>
      </c>
      <c r="B31" s="86" t="s">
        <v>43</v>
      </c>
      <c r="C31" s="388" t="s">
        <v>38</v>
      </c>
    </row>
    <row r="32" spans="1:10">
      <c r="A32" s="132">
        <v>1</v>
      </c>
      <c r="B32" s="363">
        <v>4</v>
      </c>
      <c r="C32" s="363">
        <v>13</v>
      </c>
    </row>
    <row r="33" spans="1:3">
      <c r="A33" s="491">
        <v>2</v>
      </c>
      <c r="B33" s="489">
        <v>3</v>
      </c>
      <c r="C33" s="489">
        <v>350</v>
      </c>
    </row>
    <row r="34" spans="1:3">
      <c r="A34" s="492">
        <v>3</v>
      </c>
      <c r="B34" s="185">
        <v>2</v>
      </c>
      <c r="C34" s="185">
        <v>51608</v>
      </c>
    </row>
    <row r="35" spans="1:3">
      <c r="A35" s="132">
        <v>4</v>
      </c>
      <c r="B35" s="262">
        <v>1</v>
      </c>
      <c r="C35" s="262">
        <v>1123165</v>
      </c>
    </row>
    <row r="36" spans="1:3" ht="15.75">
      <c r="A36" s="495"/>
      <c r="B36" s="271" t="s">
        <v>484</v>
      </c>
      <c r="C36" s="271">
        <v>1175136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2017-06-19T07:53:49Z</cp:lastPrinted>
  <dcterms:created xsi:type="dcterms:W3CDTF">2013-05-29T08:54:11Z</dcterms:created>
  <dcterms:modified xsi:type="dcterms:W3CDTF">2018-12-13T09:43:27Z</dcterms:modified>
</cp:coreProperties>
</file>