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1800" windowWidth="14445" windowHeight="10890" tabRatio="679" activeTab="16"/>
  </bookViews>
  <sheets>
    <sheet name="Σ.01" sheetId="1" r:id="rId1"/>
    <sheet name="Σ.02" sheetId="2" r:id="rId2"/>
    <sheet name="Σ.02_Β" sheetId="26" r:id="rId3"/>
    <sheet name="Σ.02Μ" sheetId="23" r:id="rId4"/>
    <sheet name="Σ.03" sheetId="3" r:id="rId5"/>
    <sheet name="Σ.03Β" sheetId="31" r:id="rId6"/>
    <sheet name="Σ.04" sheetId="4" r:id="rId7"/>
    <sheet name="Σ.05" sheetId="5" r:id="rId8"/>
    <sheet name="Σ.06" sheetId="6" r:id="rId9"/>
    <sheet name="Σ.06ΑΝ" sheetId="30" r:id="rId10"/>
    <sheet name="Σ.07" sheetId="7" r:id="rId11"/>
    <sheet name="Σ.08" sheetId="8" r:id="rId12"/>
    <sheet name="Σ.09" sheetId="9" r:id="rId13"/>
    <sheet name="Σ.10" sheetId="10" r:id="rId14"/>
    <sheet name="Σ.11" sheetId="11" r:id="rId15"/>
    <sheet name="Σ.12" sheetId="14" r:id="rId16"/>
    <sheet name="Σ.12Β-" sheetId="29" r:id="rId17"/>
    <sheet name="Σ.13" sheetId="13" r:id="rId18"/>
    <sheet name="Σ.14" sheetId="15" r:id="rId19"/>
    <sheet name="Σ.15" sheetId="17" r:id="rId20"/>
    <sheet name="Σ.17" sheetId="22" r:id="rId21"/>
    <sheet name="Σ17_ΠΡΟΣ" sheetId="27" r:id="rId22"/>
    <sheet name="Σ17_ΤΡΟΠ" sheetId="32" r:id="rId23"/>
    <sheet name="Σ.18" sheetId="24" r:id="rId24"/>
    <sheet name="Σ.22" sheetId="18" r:id="rId25"/>
    <sheet name="Σ22_ΠΡΟΣ" sheetId="28" r:id="rId26"/>
    <sheet name="Σ22_ΤΡΟΠ" sheetId="33" r:id="rId27"/>
    <sheet name="Σ22Β_ΟΡΙΣΤ" sheetId="36" r:id="rId28"/>
    <sheet name="Σ22Β_ΠΡΟΣ" sheetId="35" r:id="rId29"/>
    <sheet name="Σ22Β_ΤΡΟΠ" sheetId="34" r:id="rId30"/>
    <sheet name="Σ.23" sheetId="19" r:id="rId31"/>
    <sheet name="Σ.24 ΓΑΜΟΙ" sheetId="20" r:id="rId32"/>
    <sheet name="Σ.24 ΘΑΝΑΤΟΙ" sheetId="21" r:id="rId33"/>
  </sheets>
  <definedNames>
    <definedName name="_xlnm._FilterDatabase" localSheetId="19" hidden="1">Σ.15!$A$3:$L$99</definedName>
    <definedName name="_xlnm._FilterDatabase" localSheetId="20" hidden="1">Σ.17!$A$3:$K$199</definedName>
    <definedName name="_xlnm._FilterDatabase" localSheetId="21" hidden="1">Σ17_ΠΡΟΣ!$A$3:$K$171</definedName>
  </definedNames>
  <calcPr calcId="125725"/>
</workbook>
</file>

<file path=xl/calcChain.xml><?xml version="1.0" encoding="utf-8"?>
<calcChain xmlns="http://schemas.openxmlformats.org/spreadsheetml/2006/main">
  <c r="B10" i="2"/>
  <c r="C118" i="4"/>
  <c r="J82" i="7"/>
  <c r="F22" i="26"/>
  <c r="E22"/>
  <c r="C22"/>
  <c r="B22"/>
  <c r="C10" i="23" l="1"/>
  <c r="C11" i="24"/>
  <c r="B11"/>
  <c r="F34" i="26"/>
  <c r="E34"/>
  <c r="C34"/>
  <c r="B34"/>
  <c r="C34" i="2"/>
  <c r="B34"/>
  <c r="C22" l="1"/>
  <c r="B22"/>
  <c r="E57" i="5" l="1"/>
  <c r="F57"/>
  <c r="G57"/>
  <c r="H57"/>
  <c r="I57"/>
  <c r="J57"/>
  <c r="C57"/>
  <c r="D57"/>
  <c r="L63" i="14"/>
  <c r="K63"/>
  <c r="I63"/>
  <c r="H63"/>
  <c r="F63"/>
  <c r="E63"/>
  <c r="C63"/>
  <c r="B63"/>
  <c r="F136" i="30"/>
  <c r="K23" i="14"/>
  <c r="H23"/>
  <c r="E23"/>
  <c r="B23"/>
  <c r="F36" i="3"/>
  <c r="D36"/>
  <c r="B36"/>
  <c r="F24"/>
  <c r="D24"/>
  <c r="B24"/>
  <c r="H12"/>
  <c r="F12"/>
  <c r="D12"/>
  <c r="B12"/>
  <c r="F10" i="26"/>
  <c r="E10"/>
  <c r="C10"/>
  <c r="B10"/>
  <c r="C17" i="1"/>
  <c r="C11"/>
  <c r="C4"/>
  <c r="B17"/>
  <c r="B11"/>
  <c r="B4"/>
  <c r="C56" i="9"/>
  <c r="D56"/>
  <c r="E56"/>
  <c r="F56"/>
  <c r="G56"/>
  <c r="H56"/>
  <c r="F58" i="10"/>
  <c r="D58"/>
  <c r="L82" i="7"/>
  <c r="K82"/>
  <c r="I82"/>
  <c r="H82"/>
  <c r="G82"/>
  <c r="F82"/>
  <c r="E82"/>
  <c r="D82"/>
  <c r="C39" i="6"/>
  <c r="B10" i="23"/>
  <c r="C10" i="2"/>
  <c r="B28" i="1" l="1"/>
  <c r="C28"/>
  <c r="C26" i="6"/>
  <c r="C14"/>
  <c r="D14"/>
  <c r="E14"/>
  <c r="F14"/>
  <c r="G14"/>
  <c r="E58" i="10" l="1"/>
  <c r="G58"/>
  <c r="C23" i="1"/>
  <c r="B23"/>
  <c r="C27" i="13"/>
  <c r="C33" i="11" l="1"/>
  <c r="B33"/>
  <c r="C22"/>
  <c r="B22"/>
  <c r="C11"/>
  <c r="B11"/>
  <c r="H36" i="3"/>
  <c r="D17" i="1" l="1"/>
  <c r="D4" l="1"/>
  <c r="H24" i="3"/>
  <c r="B44"/>
  <c r="H44"/>
  <c r="F44"/>
  <c r="D44"/>
  <c r="D11" i="1" l="1"/>
</calcChain>
</file>

<file path=xl/sharedStrings.xml><?xml version="1.0" encoding="utf-8"?>
<sst xmlns="http://schemas.openxmlformats.org/spreadsheetml/2006/main" count="4391" uniqueCount="824">
  <si>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</si>
  <si>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</si>
  <si>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</si>
  <si>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</si>
  <si>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</si>
  <si>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</si>
  <si>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</si>
  <si>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</si>
  <si>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</si>
  <si>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</si>
  <si>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Γ. Λοιπά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</si>
  <si>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</si>
  <si>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</si>
  <si>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</si>
  <si>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</si>
  <si>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</si>
  <si>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</si>
  <si>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</si>
  <si>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</si>
  <si>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</si>
  <si>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</si>
  <si>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</si>
  <si>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</si>
  <si>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</si>
  <si>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</si>
  <si>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</si>
  <si>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</si>
  <si>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</si>
  <si>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</si>
  <si>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</si>
  <si>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Γ. Λοιπές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</si>
  <si>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</si>
  <si>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</si>
  <si>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</si>
  <si>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</si>
  <si>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</si>
  <si>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</si>
  <si>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</si>
  <si>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</si>
  <si>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</si>
  <si>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</si>
  <si>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</si>
  <si>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</si>
  <si>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</si>
  <si>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</si>
  <si>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Κατανομή Κατά Αριθμό Επικουρικών Συντάξεων</t>
  </si>
  <si>
    <t>Κωδικός ΦΚΑ</t>
  </si>
  <si>
    <t xml:space="preserve">Συντομογραφία  </t>
  </si>
  <si>
    <t>Αναπηρίας</t>
  </si>
  <si>
    <t xml:space="preserve">Σύνολο </t>
  </si>
  <si>
    <t xml:space="preserve">           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</si>
  <si>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</si>
  <si>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</si>
  <si>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</si>
  <si>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</si>
  <si>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Χωρίς ένδειξη</t>
  </si>
  <si>
    <t>Α.Κύρια</t>
  </si>
  <si>
    <t>Β.Επικουρική/Λοιπές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</si>
  <si>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</si>
  <si>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</si>
  <si>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</si>
  <si>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</si>
  <si>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</si>
  <si>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</si>
  <si>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</si>
  <si>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</si>
  <si>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</si>
  <si>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</si>
  <si>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</si>
  <si>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</si>
  <si>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ΟΑΕΕ-ΤΑΕ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</si>
  <si>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</si>
  <si>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</si>
  <si>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</si>
  <si>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</si>
  <si>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</si>
  <si>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</si>
  <si>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</si>
  <si>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</si>
  <si>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</si>
  <si>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</si>
  <si>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</si>
  <si>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Πρόνοιας Υπερηλίκων ΟΓΑ</t>
  </si>
  <si>
    <t>ΕΚΟEΜΣ</t>
  </si>
  <si>
    <t>10 Συντάξεις</t>
  </si>
  <si>
    <t>ΟΑΕΕ-ΤΣΑ</t>
  </si>
  <si>
    <t>&lt;=25</t>
  </si>
  <si>
    <t>26-50</t>
  </si>
  <si>
    <t>&gt;=70</t>
  </si>
  <si>
    <t>ΑΠΡΟΣΔΙΟΡΙΣΤΗ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</si>
  <si>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</si>
  <si>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</si>
  <si>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</si>
  <si>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</si>
  <si>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</si>
  <si>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</si>
  <si>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</si>
  <si>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</si>
  <si>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</si>
  <si>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</si>
  <si>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</si>
  <si>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</si>
  <si>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</si>
  <si>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</si>
  <si>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</si>
  <si>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</si>
  <si>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</si>
  <si>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</si>
  <si>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</si>
  <si>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</si>
  <si>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</si>
  <si>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</si>
  <si>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</si>
  <si>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</si>
  <si>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</si>
  <si>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</si>
  <si>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</si>
  <si>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</si>
  <si>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</si>
  <si>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</si>
  <si>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</si>
  <si>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</si>
  <si>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</si>
  <si>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</si>
  <si>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</si>
  <si>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</si>
  <si>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</si>
  <si>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</si>
  <si>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</si>
  <si>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</si>
  <si>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ΑΝΔΟΡΑ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</si>
  <si>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</si>
  <si>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</si>
  <si>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</si>
  <si>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</si>
  <si>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</si>
  <si>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</si>
  <si>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</si>
  <si>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</si>
  <si>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</si>
  <si>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</si>
  <si>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</si>
  <si>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</si>
  <si>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</si>
  <si>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</si>
  <si>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</si>
  <si>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</si>
  <si>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</si>
  <si>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</si>
  <si>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</si>
  <si>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</si>
  <si>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</si>
  <si>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</si>
  <si>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</si>
  <si>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</si>
  <si>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</si>
  <si>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</si>
  <si>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</si>
  <si>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</si>
  <si>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</si>
  <si>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</si>
  <si>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</si>
  <si>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</si>
  <si>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</si>
  <si>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</si>
  <si>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</si>
  <si>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</si>
  <si>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</si>
  <si>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</si>
  <si>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</si>
  <si>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</si>
  <si>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</si>
  <si>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</si>
  <si>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</si>
  <si>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</si>
  <si>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</si>
  <si>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</si>
  <si>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</si>
  <si>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</si>
  <si>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</si>
  <si>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</si>
  <si>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</si>
  <si>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</si>
  <si>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</si>
  <si>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</si>
  <si>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</si>
  <si>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</si>
  <si>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</si>
  <si>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</si>
  <si>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</si>
  <si>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</si>
  <si>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</si>
  <si>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</si>
  <si>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</si>
  <si>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</si>
  <si>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</si>
  <si>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</si>
  <si>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</si>
  <si>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</si>
  <si>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</si>
  <si>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</si>
  <si>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</si>
  <si>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</si>
  <si>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</si>
  <si>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</si>
  <si>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</si>
  <si>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</si>
  <si>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</si>
  <si>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</si>
  <si>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</si>
  <si>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</si>
  <si>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</si>
  <si>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</si>
  <si>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</si>
  <si>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</si>
  <si>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</si>
  <si>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</si>
  <si>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</si>
  <si>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</si>
  <si>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</si>
  <si>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</si>
  <si>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</si>
  <si>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</si>
  <si>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</si>
  <si>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</si>
  <si>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</si>
  <si>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</si>
  <si>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</si>
  <si>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</si>
  <si>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</si>
  <si>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</si>
  <si>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</si>
  <si>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</si>
  <si>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</si>
  <si>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</si>
  <si>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</si>
  <si>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</si>
  <si>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</si>
  <si>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</si>
  <si>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</si>
  <si>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</si>
  <si>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</si>
  <si>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</si>
  <si>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</si>
  <si>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</si>
  <si>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</si>
  <si>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</si>
  <si>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</si>
  <si>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</si>
  <si>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</si>
  <si>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</si>
  <si>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</si>
  <si>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</si>
  <si>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</si>
  <si>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</si>
  <si>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</si>
  <si>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</si>
  <si>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</si>
  <si>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</si>
  <si>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</si>
  <si>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</si>
  <si>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</si>
  <si>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</si>
  <si>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</si>
  <si>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</si>
  <si>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</si>
  <si>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</si>
  <si>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</si>
  <si>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</si>
  <si>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</si>
  <si>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</si>
  <si>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</si>
  <si>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</si>
  <si>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</si>
  <si>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</si>
  <si>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</si>
  <si>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</si>
  <si>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</si>
  <si>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</si>
  <si>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</si>
  <si>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21014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</si>
  <si>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</si>
  <si>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</si>
  <si>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</si>
  <si>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</si>
  <si>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</si>
  <si>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</si>
  <si>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</si>
  <si>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</si>
  <si>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</si>
  <si>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</si>
  <si>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</si>
  <si>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</si>
  <si>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</si>
  <si>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</si>
  <si>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</si>
  <si>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</si>
  <si>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</si>
  <si>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</si>
  <si>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</si>
  <si>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</si>
  <si>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</si>
  <si>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</si>
  <si>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</si>
  <si>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</si>
  <si>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</si>
  <si>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</si>
  <si>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</si>
  <si>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</si>
  <si>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</si>
  <si>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</si>
  <si>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</si>
  <si>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</si>
  <si>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</si>
  <si>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</si>
  <si>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</si>
  <si>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</si>
  <si>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</si>
  <si>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</si>
  <si>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</si>
  <si>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</si>
  <si>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</si>
  <si>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</si>
  <si>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</si>
  <si>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</si>
  <si>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</si>
  <si>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</si>
  <si>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</si>
  <si>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</si>
  <si>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</si>
  <si>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</si>
  <si>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</si>
  <si>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</si>
  <si>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</si>
  <si>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</si>
  <si>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</si>
  <si>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</si>
  <si>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</si>
  <si>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>ΕΤΕΑ-ΤΕΑΠ ΕΤΒΑ</t>
  </si>
  <si>
    <t>ΕΤΕΑ-ΤΕΑΠ ΕΛΤΑ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</si>
  <si>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</si>
  <si>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</si>
  <si>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</si>
  <si>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</si>
  <si>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</si>
  <si>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</si>
  <si>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</si>
  <si>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</si>
  <si>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</si>
  <si>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</si>
  <si>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</si>
  <si>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</si>
  <si>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</si>
  <si>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</si>
  <si>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ΟΓΑ            </t>
  </si>
  <si>
    <t xml:space="preserve">ΖΑΠΠΕΙΟ        </t>
  </si>
  <si>
    <t xml:space="preserve">ΟΠΣ-ΙΚΑ        </t>
  </si>
  <si>
    <t xml:space="preserve">ΟΓΑ ΥΠΑΛΛΗΛΩΝ  </t>
  </si>
  <si>
    <t xml:space="preserve">Τ.Ε.Α.ΠΕΤ    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</si>
  <si>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</si>
  <si>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</si>
  <si>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</si>
  <si>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</si>
  <si>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</si>
  <si>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</si>
  <si>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</si>
  <si>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</si>
  <si>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</si>
  <si>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</si>
  <si>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</si>
  <si>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</si>
  <si>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</si>
  <si>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</si>
  <si>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</si>
  <si>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</si>
  <si>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</si>
  <si>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</si>
  <si>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</si>
  <si>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</si>
  <si>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</si>
  <si>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</si>
  <si>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</si>
  <si>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</si>
  <si>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</si>
  <si>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</si>
  <si>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</si>
  <si>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</si>
  <si>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</si>
  <si>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</si>
  <si>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</si>
  <si>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</si>
  <si>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</si>
  <si>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</si>
  <si>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</si>
  <si>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</si>
  <si>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</si>
  <si>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</si>
  <si>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</si>
  <si>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</si>
  <si>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</si>
  <si>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</si>
  <si>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</si>
  <si>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</si>
  <si>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</si>
  <si>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Τ.Ε.Α.ΠΕΤ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</si>
  <si>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</si>
  <si>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</si>
  <si>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</si>
  <si>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</si>
  <si>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</si>
  <si>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</si>
  <si>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</si>
  <si>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</si>
  <si>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</si>
  <si>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</si>
  <si>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ΟΓΑ</t>
  </si>
  <si>
    <t>ΟΓΑ ΥΠΑΛΛΗΛΩΝ</t>
  </si>
  <si>
    <t>ΠΛΟΗΓΗΣΗ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</si>
  <si>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</si>
  <si>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</si>
  <si>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</si>
  <si>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</si>
  <si>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</si>
  <si>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</si>
  <si>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</si>
  <si>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</si>
  <si>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</si>
  <si>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</si>
  <si>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</si>
  <si>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</si>
  <si>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</si>
  <si>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</si>
  <si>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</si>
  <si>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</si>
  <si>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</si>
  <si>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</si>
  <si>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</si>
  <si>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</si>
  <si>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</si>
  <si>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</si>
  <si>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</si>
  <si>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</si>
  <si>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</si>
  <si>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</si>
  <si>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21008</t>
  </si>
  <si>
    <t>23005</t>
  </si>
  <si>
    <t>ΜΕΞΙΚΟ</t>
  </si>
  <si>
    <t xml:space="preserve">ΟΓΑ(ΕΠΙΖΩΝΤΩΝ) </t>
  </si>
  <si>
    <t>21127</t>
  </si>
  <si>
    <t>ΟΓΑ(ΕΠΙΖΩΝΤΩΝ)</t>
  </si>
  <si>
    <t>ΝΕΑ ΓΟΥΙΝΕΑ</t>
  </si>
  <si>
    <t>ΔΗΜΟΣΙΟ</t>
  </si>
  <si>
    <t>ΖΙΜΠΑΜΠΟΥΕ</t>
  </si>
  <si>
    <t>Φορέας</t>
  </si>
  <si>
    <t>Πλήθος Νέων Συνταξιούχων</t>
  </si>
  <si>
    <t>Μέση Τιμή Σύνταξης</t>
  </si>
  <si>
    <t>Μέσος Χρόνος Αναμονής σε Μήνες</t>
  </si>
  <si>
    <t>Πληρωτέο Ποσό Αναδρομικών</t>
  </si>
  <si>
    <t>Ποσό Σύνταξης Μετά Την Αφαίρεση Και Του Φόρου</t>
  </si>
  <si>
    <t>Κωδικός</t>
  </si>
  <si>
    <t>KWDI_TAM</t>
  </si>
  <si>
    <t>SYNTOM</t>
  </si>
  <si>
    <t>AGE</t>
  </si>
  <si>
    <t>Old Age</t>
  </si>
  <si>
    <t>Death</t>
  </si>
  <si>
    <t>Disability</t>
  </si>
  <si>
    <t>Missing Indication</t>
  </si>
  <si>
    <t>Total</t>
  </si>
  <si>
    <t>Total Amount</t>
  </si>
  <si>
    <t>Total Monthly</t>
  </si>
  <si>
    <t>Other</t>
  </si>
  <si>
    <t>ΑΛΓΕΡΙΑ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</si>
  <si>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</si>
  <si>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</si>
  <si>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</si>
  <si>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</si>
  <si>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</si>
  <si>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</si>
  <si>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</si>
  <si>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</si>
  <si>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</si>
  <si>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>Έυρος ποσού</t>
  </si>
  <si>
    <t>Πλήθος συνταξιούχων</t>
  </si>
  <si>
    <t/>
  </si>
  <si>
    <t xml:space="preserve">   0-  30</t>
  </si>
  <si>
    <t xml:space="preserve">  30-  60</t>
  </si>
  <si>
    <t xml:space="preserve">  60-  90</t>
  </si>
  <si>
    <t xml:space="preserve">  90- 120</t>
  </si>
  <si>
    <t xml:space="preserve"> 120- 150</t>
  </si>
  <si>
    <t xml:space="preserve"> 150- 180</t>
  </si>
  <si>
    <t xml:space="preserve"> 180- 210</t>
  </si>
  <si>
    <t xml:space="preserve"> 210- 240</t>
  </si>
  <si>
    <t>Σύνολο:</t>
  </si>
  <si>
    <t>Β. Μερίσματα</t>
  </si>
  <si>
    <t>Διάμεσος</t>
  </si>
  <si>
    <t>Γ. Μερίσματα</t>
  </si>
  <si>
    <t>Σύνολο Μερίσμάτα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</si>
  <si>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</si>
  <si>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</si>
  <si>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</si>
  <si>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</si>
  <si>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</si>
  <si>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</si>
  <si>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</si>
  <si>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</si>
  <si>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</si>
  <si>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</si>
  <si>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</si>
  <si>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</si>
  <si>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</si>
  <si>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</si>
  <si>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</si>
  <si>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</si>
  <si>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</si>
  <si>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</si>
  <si>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</si>
  <si>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</si>
  <si>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</si>
  <si>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</si>
  <si>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</si>
  <si>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</si>
  <si>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</si>
  <si>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</si>
  <si>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</si>
  <si>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</si>
  <si>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</si>
  <si>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</si>
  <si>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</si>
  <si>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</si>
  <si>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</si>
  <si>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</si>
  <si>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</si>
  <si>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</si>
  <si>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</si>
  <si>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</si>
  <si>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</si>
  <si>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</si>
  <si>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</si>
  <si>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</si>
  <si>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</si>
  <si>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</si>
  <si>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</si>
  <si>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</si>
  <si>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</si>
  <si>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</si>
  <si>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</si>
  <si>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</si>
  <si>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</si>
  <si>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</si>
  <si>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</si>
  <si>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</si>
  <si>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</si>
  <si>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</si>
  <si>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ΣΥΓΧΩΝΕΥΘΕΝΤΑ ΙΚΑ</t>
  </si>
  <si>
    <t>ΜΕΡΙΣΜΑΤΑ</t>
  </si>
  <si>
    <t>Συνολικό Πλήθος</t>
  </si>
  <si>
    <t>Συνολικό Πληρωτέο Ποσό Αναδρομικών</t>
  </si>
  <si>
    <t>Συνολικό Ποσό Σύνταξης Μετά Την Αφαίρεση Και Του Φόρου</t>
  </si>
  <si>
    <t>Συνολικό Πλήθος Νέων Συνταξιούχων</t>
  </si>
  <si>
    <t>ΤΡΑΠΕΖΑ ΤΗΣ ΕΛΛΑΔΟΣ</t>
  </si>
  <si>
    <t>ΕΣΘΟΝΙΑ</t>
  </si>
  <si>
    <t>ΚΟΝΓΚΟ ΔΗΜΟΚΡΑΤΙΑ ΤΟΥ (BRAZZAVILLE)</t>
  </si>
  <si>
    <t>ΜΑΥΡΙΚΙΟΣ</t>
  </si>
  <si>
    <t>ΝΟΤΙΑ ΚΟΡΕΑ</t>
  </si>
  <si>
    <t>ΠΟΡΤΟΓΑΛΙΑ</t>
  </si>
  <si>
    <t>1</t>
  </si>
  <si>
    <t>2</t>
  </si>
  <si>
    <t>3</t>
  </si>
  <si>
    <t>4</t>
  </si>
  <si>
    <t>5</t>
  </si>
  <si>
    <t>6</t>
  </si>
  <si>
    <t>8</t>
  </si>
  <si>
    <t>9</t>
  </si>
  <si>
    <t>7</t>
  </si>
  <si>
    <t>Κρατήσεις υπέρ ΑΚΑΓΕ</t>
  </si>
  <si>
    <t>Κρατήσεις υπέρ Υγείας</t>
  </si>
  <si>
    <t>Συνολικό ποσό δαπάνης</t>
  </si>
  <si>
    <t>Δαπάνη ΕΚΑΣ</t>
  </si>
  <si>
    <t>Δαπάνη Υγειονομικής Περίθαλψης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</si>
  <si>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</si>
  <si>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</si>
  <si>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</si>
  <si>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</si>
  <si>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</si>
  <si>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</si>
  <si>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</si>
  <si>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</si>
  <si>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</si>
  <si>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</si>
  <si>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</si>
  <si>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ΕΤΕΑ-ΤΕΑΔΥ-Κ.Υ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</si>
  <si>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</si>
  <si>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</si>
  <si>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</si>
  <si>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</si>
  <si>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</si>
  <si>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</si>
  <si>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</si>
  <si>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</si>
  <si>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</si>
  <si>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</si>
  <si>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</si>
  <si>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</si>
  <si>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</si>
  <si>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</si>
  <si>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</si>
  <si>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</si>
  <si>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</si>
  <si>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</si>
  <si>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</si>
  <si>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</si>
  <si>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</si>
  <si>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</si>
  <si>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</si>
  <si>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</si>
  <si>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</si>
  <si>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</si>
  <si>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</si>
  <si>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</si>
  <si>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</si>
  <si>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</si>
  <si>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</si>
  <si>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</si>
  <si>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</si>
  <si>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</si>
  <si>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</si>
  <si>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</si>
  <si>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</si>
  <si>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</si>
  <si>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</si>
  <si>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</si>
  <si>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</si>
  <si>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</si>
  <si>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</si>
  <si>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</si>
  <si>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</si>
  <si>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</si>
  <si>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</si>
  <si>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</si>
  <si>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</si>
  <si>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ΕΤΕΑ-ΤΣΜΕΔΕ(Ε)</t>
  </si>
  <si>
    <t>Average Pension</t>
  </si>
  <si>
    <t xml:space="preserve">Ποσό ΕΚΑΣ </t>
  </si>
  <si>
    <t>Μ. Ο.</t>
  </si>
  <si>
    <t>Μέσο Πoσό Αναδρομικών</t>
  </si>
  <si>
    <t>Μέσο Ποσό Σύνταξης</t>
  </si>
  <si>
    <t xml:space="preserve"> Κρατήσεις υπέρ ΑΚΑΓΕ</t>
  </si>
  <si>
    <t>Συνολικό Ποσό δαπάνης (Συμπεριλαμβανομένων Κρατήσεις υπέρ ΑΚΑΓΕ και υπέρ Υγείας</t>
  </si>
  <si>
    <t>ΔΗΜΟΣΙΟ (ΛΟΙΠΑ)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</si>
  <si>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</si>
  <si>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</si>
  <si>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</si>
  <si>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</si>
  <si>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</si>
  <si>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</si>
  <si>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</si>
  <si>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</si>
  <si>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>Μέσο Μηνιαίο Εισόδημα από Συντάξεις προ Φόρων (03/2017)</t>
  </si>
  <si>
    <t>Μέσο Μηνιαίο Εισόδημα από Συντάξεις προ Φόρων (Με Εκας και περίθαλψη) (03/2017)</t>
  </si>
  <si>
    <t xml:space="preserve">ΔΗΜΟΣΙΟ        </t>
  </si>
  <si>
    <t>118,15</t>
  </si>
  <si>
    <t>360,17</t>
  </si>
  <si>
    <t>1.551,55</t>
  </si>
  <si>
    <t>775,78</t>
  </si>
  <si>
    <t>90</t>
  </si>
  <si>
    <t>2.072,09</t>
  </si>
  <si>
    <t>345,35</t>
  </si>
  <si>
    <t>14</t>
  </si>
  <si>
    <t>1.337,63</t>
  </si>
  <si>
    <t>334,41</t>
  </si>
  <si>
    <t>196,02</t>
  </si>
  <si>
    <t>19</t>
  </si>
  <si>
    <t>Μέσο Μηνιαίο Εισόδημα από Συντάξεις προ Φόρων (04/2017)</t>
  </si>
  <si>
    <t>Μέσο Μηνιαίο Εισόδημα από Συντάξεις προ Φόρων (Με Εκας και περίθαλψη) (04/2017)</t>
  </si>
  <si>
    <t>1.184</t>
  </si>
  <si>
    <t>147,45</t>
  </si>
  <si>
    <t>3.980</t>
  </si>
  <si>
    <t>21</t>
  </si>
  <si>
    <t>6.049,67</t>
  </si>
  <si>
    <t>288,08</t>
  </si>
  <si>
    <t>Κατανομή Συντάξεων ανά Κατηγορία Σύνταξης (05/2017)</t>
  </si>
  <si>
    <t>Μέσο Μηνιαίο Εισόδημα από Συντάξεις προ Φόρων (05/2017)</t>
  </si>
  <si>
    <t>Μέσο Μηνιαίο Εισόδημα από Συντάξεις προ Φόρων (Με Εκας και περίθαλψη) (05/2017)</t>
  </si>
  <si>
    <t>Μέσο Μηνιαίο Εισόδημα από Συντάξεις προ Φόρων, Κρατήσεις Περίθαλψης και Μνημονιακών Περικοπών (Μικτό Ποσό) (05/2017)</t>
  </si>
  <si>
    <t>Διαστρωμάτωση Συντάξεων (05/2017)</t>
  </si>
  <si>
    <t>Αριθμός Συνταξιούχων μόνο με ΕΚΑΣ (05/2017)</t>
  </si>
  <si>
    <t>1.981.226</t>
  </si>
  <si>
    <t>1.613.557.713,56</t>
  </si>
  <si>
    <t>814,42</t>
  </si>
  <si>
    <t>578.296</t>
  </si>
  <si>
    <t>293.102.225,21</t>
  </si>
  <si>
    <t>506,84</t>
  </si>
  <si>
    <t>253.020</t>
  </si>
  <si>
    <t>143.664.101,55</t>
  </si>
  <si>
    <t>567,80</t>
  </si>
  <si>
    <t>4.052</t>
  </si>
  <si>
    <t>3.107.984,89</t>
  </si>
  <si>
    <t>767,02</t>
  </si>
  <si>
    <t>2.816.594</t>
  </si>
  <si>
    <t>2.053.432.025,21</t>
  </si>
  <si>
    <t>402</t>
  </si>
  <si>
    <t>227.208,26</t>
  </si>
  <si>
    <t>565,19</t>
  </si>
  <si>
    <t>17.846</t>
  </si>
  <si>
    <t>6.531.173,35</t>
  </si>
  <si>
    <t>365,97</t>
  </si>
  <si>
    <t>6.415</t>
  </si>
  <si>
    <t>3.001.934,62</t>
  </si>
  <si>
    <t>467,96</t>
  </si>
  <si>
    <t>24.663</t>
  </si>
  <si>
    <t>9.760.316,23</t>
  </si>
  <si>
    <t>3.381</t>
  </si>
  <si>
    <t>4.913.336,93</t>
  </si>
  <si>
    <t>1.453,22</t>
  </si>
  <si>
    <t>908.459,18</t>
  </si>
  <si>
    <t>767,28</t>
  </si>
  <si>
    <t>150</t>
  </si>
  <si>
    <t>160.901,02</t>
  </si>
  <si>
    <t>1.072,67</t>
  </si>
  <si>
    <t>4.715</t>
  </si>
  <si>
    <t>5.982.697,13</t>
  </si>
  <si>
    <t>28.267</t>
  </si>
  <si>
    <t>10.180.899,82</t>
  </si>
  <si>
    <t>1.775</t>
  </si>
  <si>
    <t>401.250,54</t>
  </si>
  <si>
    <t>226,06</t>
  </si>
  <si>
    <t>30.042</t>
  </si>
  <si>
    <t>10.582.150,36</t>
  </si>
  <si>
    <t>5.870,09</t>
  </si>
  <si>
    <t>1.174,02</t>
  </si>
  <si>
    <t>7.421,64</t>
  </si>
  <si>
    <t>Συνταξιοδοτική Δαπάνη ΕΦΚΑ 05/2017</t>
  </si>
  <si>
    <t>900.806</t>
  </si>
  <si>
    <t>167.623.063,34</t>
  </si>
  <si>
    <t>186,08</t>
  </si>
  <si>
    <t>262.734</t>
  </si>
  <si>
    <t>31.041.885,95</t>
  </si>
  <si>
    <t>75.012</t>
  </si>
  <si>
    <t>11.060.546,72</t>
  </si>
  <si>
    <t>1.238.552</t>
  </si>
  <si>
    <t>209.725.496,01</t>
  </si>
  <si>
    <t>3.859</t>
  </si>
  <si>
    <t>2.218.203,51</t>
  </si>
  <si>
    <t>574,81</t>
  </si>
  <si>
    <t>12.871,95</t>
  </si>
  <si>
    <t>143,02</t>
  </si>
  <si>
    <t>31</t>
  </si>
  <si>
    <t>6.617,41</t>
  </si>
  <si>
    <t>213,46</t>
  </si>
  <si>
    <t>2.237.692,87</t>
  </si>
  <si>
    <t>1.456</t>
  </si>
  <si>
    <t>777.965,85</t>
  </si>
  <si>
    <t>534,32</t>
  </si>
  <si>
    <t>292</t>
  </si>
  <si>
    <t>122.643,02</t>
  </si>
  <si>
    <t>420,01</t>
  </si>
  <si>
    <t>319</t>
  </si>
  <si>
    <t>130.764,78</t>
  </si>
  <si>
    <t>782</t>
  </si>
  <si>
    <t>369.697,29</t>
  </si>
  <si>
    <t>472,76</t>
  </si>
  <si>
    <t>6.486,65</t>
  </si>
  <si>
    <t>463,33</t>
  </si>
  <si>
    <t>8.020,30</t>
  </si>
  <si>
    <t>Συνταξιοδοτική Δαπάνη ΕΤΕΑΕΠ 05/2017</t>
  </si>
  <si>
    <t>342.863</t>
  </si>
  <si>
    <t>35.453.721,82</t>
  </si>
  <si>
    <t>836,33</t>
  </si>
  <si>
    <t>66.378</t>
  </si>
  <si>
    <t>4.600.666,22</t>
  </si>
  <si>
    <t>609,20</t>
  </si>
  <si>
    <t>50</t>
  </si>
  <si>
    <t>9.739,83</t>
  </si>
  <si>
    <t>194,80</t>
  </si>
  <si>
    <t>409.291</t>
  </si>
  <si>
    <t>40.064.127,87</t>
  </si>
  <si>
    <t>Συνταξιοδοτική Δαπάνη ΜΕΡΙΣΜΑΤΑ 05/2017</t>
  </si>
  <si>
    <t>Κατανομή συντάξεων ανά ταμείο για ασφαλισμένους που λαμβάνουν 10, 9,8 ή 7 Συντάξεις (05/2017)</t>
  </si>
  <si>
    <t>Μέσο Μηνιαίο Εισόδημα από Συντάξεις προ Φόρων ανά Φύλο Συνταξιούχου (05/2017)</t>
  </si>
  <si>
    <t>Αναλυτική Κατανομή Κατά Αριθμό Καταβαλλόμενων Συντάξεων (05/2017)</t>
  </si>
  <si>
    <t>Διαστρωμάτωση Συνταξιούχων (Εισόδημα από όλες τις Συντάξεις) (05/2017)</t>
  </si>
  <si>
    <t>Διαστρωμάτωση Συνταξιούχων - Άνδρες  (Εισόδημα από όλες τις Συντάξεις) 05/2017</t>
  </si>
  <si>
    <t>Διαστρωμάτωση Συνταξιούχων - Γυναίκες  (Εισόδημα από όλες τις Συντάξεις) 05/2017</t>
  </si>
  <si>
    <t>Κατανομή Ηλικιών Συνταξιούχων (05/2017)</t>
  </si>
  <si>
    <t>Κατανομή Συνταξιούχων ανά Ηλικία και Κατηγορία Σύνταξης (05/2017)</t>
  </si>
  <si>
    <t>Κατανομή Συνταξιούχων ανά Ηλικία και Κατηγορία Σύνταξης _ Άνδρες (05/2017)</t>
  </si>
  <si>
    <t>Κατανομή Συνταξιούχων ανά Ηλικία και Κατηγορία Σύνταξης _ Γυναίκες (05/2017)</t>
  </si>
  <si>
    <t xml:space="preserve"> Κατανομή Νέων Συνταξιούχων ανά Ηλικία, Κατηγορία Σύνταξης και Κύριο Φορέα με ΟΡΙΣΤΙΚΗ ΑΠΟΦΑΣΗ (Ποσά αναδρομικών-Μηνιαία) _201705</t>
  </si>
  <si>
    <t xml:space="preserve"> Κατανομή δικαιούχων ΕΚΑΣ (05/2017)</t>
  </si>
  <si>
    <t>Κατανομή Συντάξεων ανά Ταμείο και Κατηγορία - Ομαδοποίηση με Εποπτεύοντα Φορέα (05/2017)</t>
  </si>
  <si>
    <t>ΒΕΝΕΖΟΥΕΛΑ</t>
  </si>
  <si>
    <t>ΤΑΙΒΑΝ</t>
  </si>
  <si>
    <t>Κατανομή Συντάξεων ανά Υπηκοότητα  (05/2017)</t>
  </si>
  <si>
    <t>Κατανομή Συντάξεων (Κύριων και Επικουρικών) ανά Νομό (05/2017)</t>
  </si>
  <si>
    <t>Κατανομή Κατά Αριθμό Καταβαλλόμενων Συντάξεων (05/2017)</t>
  </si>
  <si>
    <t>Κατανομή Συντάξεων ανά Ταμείο και Κατηγορία (05/2017)</t>
  </si>
  <si>
    <t>Κατανομή Συντάξεων  ανά Νομό και κατηγορία (Γήρατος/Θανάτου/Αναπηρίας) (05/2017)</t>
  </si>
  <si>
    <t>Αναδρομικά Νέων Συνταξιούχων - Χρόνος Αναμονής (05/2017)</t>
  </si>
  <si>
    <t xml:space="preserve">Αναστολές Συντάξεων Λόγω Γάμου -  Καθαρό Πληρωτέο (05/2017) </t>
  </si>
  <si>
    <t>ΠΡΟΣΥΝΤΑΞΙΟΔΟΤΙΚΑ</t>
  </si>
  <si>
    <t xml:space="preserve">Αναστολές Συντάξεων Λόγω Θανάτου - Καθαρό Πληρωτέο (05/2017) </t>
  </si>
  <si>
    <t xml:space="preserve"> Κατανομή Νέων Συνταξιούχων ανά Ηλικία, Κατηγορία Σύνταξης και Κύριο Φορέα με ΠΡΟΣΩΡΙΝΗ ΑΠΟΦΑΣΗ (Ποσά αναδρομικών-Μηνιαία) _201705</t>
  </si>
  <si>
    <t xml:space="preserve"> Κατανομή Νέων Συνταξιούχων ανά Ηλικία, Κατηγορία Σύνταξης και Κύριο Φορέα με ΤΡΟΠΟΠΟΙΗΤΙΚΗ ΑΠΟΦΑΣΗ (Ποσά αναδρομικών-Μηνιαία) _201705</t>
  </si>
  <si>
    <t>Στοιχεία Νέων Συντάξεων με αναδρομικά ποσά ανά κατηγορία - Οριστική Απόφαση (04/2017)</t>
  </si>
  <si>
    <t>Στοιχεία Νέων Συντάξεων με αναδρομικά ποσά ανά κατηγορία - Οριστική Απόφαση (05/2017)</t>
  </si>
  <si>
    <t>Στοιχεία Νέων Συντάξεων με αναδρομικά ποσά ανά κατηγορία - Οριστική Απόφαση (03/2017)</t>
  </si>
  <si>
    <t>Στοιχεία Νέων Συντάξεων με αναδρομικά ποσά ανά κατηγορία - Προσωρινή Απόφαση (05/2017)</t>
  </si>
  <si>
    <t>Συνολικό Ποσό Δαπάνης Αναδρομικών</t>
  </si>
  <si>
    <t>Μέσο Πoσό Δαπάνης Αναδρομικών</t>
  </si>
  <si>
    <t>Συνολικό Ποσό Δαπάνης Συντάξεων</t>
  </si>
  <si>
    <t>Μέσο Ποσό δαπάνης Σύνταξης</t>
  </si>
  <si>
    <t>Ποσό Δαπάνης Αναδρομικών</t>
  </si>
  <si>
    <t>Ποσό Δαπάνης Σύνταξης</t>
  </si>
  <si>
    <t>Στοιχεία Νέων Συντάξεων με αναδρομικά ποσά ανά κατηγορία - Τροποποιητική Απόφαση (05/2017)</t>
  </si>
  <si>
    <t>Πλήθος Νέων Συντάξεων ανά κατηγορία (με ή χωρις αναδρομικά)- Οριστική Απόφαση 04/2017</t>
  </si>
  <si>
    <t>Πλήθος Γήρατος</t>
  </si>
  <si>
    <t>Πλήθος Αναπηρίας</t>
  </si>
  <si>
    <t>Πλήθος Θανάτου</t>
  </si>
  <si>
    <t>Πλήθος Λοιπές</t>
  </si>
  <si>
    <t>Πλήθος Νέων Συντάξεων ανά κατηγορία (με ή χωρις αναδρομικά)- Οριστική Απόφαση 03/2017</t>
  </si>
  <si>
    <t>Πλήθος Νέων Συντάξεων ανά κατηγορία (με ή χωρις αναδρομικά)- Οριστική Απόφαση 05/2017</t>
  </si>
  <si>
    <t>Πλήθος Νέων Συντάξεων ανά κατηγορία (με ή χωρις αναδρομικά)- Προσωρινή Απόφαση (05/2017)</t>
  </si>
  <si>
    <t>Πλήθος Νέων Συντάξεων ανά κατηγορία (με ή χωρις αναδρομικά) - Τροποποιητική Απόφαση (05/2017)</t>
  </si>
  <si>
    <t>Διαστρωμάτωση Συνταξιούχων - Ολοι  (Εισόδημα από όλες τις Συντάξεις) 05/2017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</si>
</sst>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164" formatCode="#,##0.00\ &quot;€&quot;"/>
    <numFmt numFmtId="165" formatCode="#,##0.00\ _€"/>
    <numFmt numFmtId="166" formatCode="#,##0.00\ [$€-408]"/>
  </numFmts>
  <fonts count="37">
    <font>
      <sz val="11"/>
      <color theme="1"/>
      <name val="Calibri"/>
      <family val="2"/>
      <charset val="161"/>
      <scheme val="minor"/>
    </font>
    <font>
      <sz val="10"/>
      <name val="Dialog"/>
    </font>
    <font>
      <sz val="8"/>
      <name val="Tahoma"/>
      <family val="2"/>
      <charset val="161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name val="Dialog"/>
    </font>
    <font>
      <sz val="11"/>
      <color indexed="8"/>
      <name val="Calibri"/>
      <family val="2"/>
      <scheme val="minor"/>
    </font>
    <font>
      <b/>
      <sz val="11"/>
      <name val="Calibri"/>
      <family val="2"/>
      <charset val="161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23">
    <xf numFmtId="0" fontId="0" fillId="0" borderId="0"/>
    <xf numFmtId="0" fontId="4" fillId="0" borderId="0"/>
    <xf numFmtId="0" fontId="16" fillId="0" borderId="0"/>
    <xf numFmtId="0" fontId="17" fillId="0" borderId="0" applyNumberFormat="0" applyFill="0" applyBorder="0" applyAlignment="0" applyProtection="0"/>
    <xf numFmtId="0" fontId="18" fillId="0" borderId="19" applyNumberFormat="0" applyFill="0" applyAlignment="0" applyProtection="0"/>
    <xf numFmtId="0" fontId="19" fillId="0" borderId="20" applyNumberFormat="0" applyFill="0" applyAlignment="0" applyProtection="0"/>
    <xf numFmtId="0" fontId="20" fillId="0" borderId="21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9" borderId="22" applyNumberFormat="0" applyAlignment="0" applyProtection="0"/>
    <xf numFmtId="0" fontId="25" fillId="10" borderId="23" applyNumberFormat="0" applyAlignment="0" applyProtection="0"/>
    <xf numFmtId="0" fontId="26" fillId="10" borderId="22" applyNumberFormat="0" applyAlignment="0" applyProtection="0"/>
    <xf numFmtId="0" fontId="27" fillId="0" borderId="24" applyNumberFormat="0" applyFill="0" applyAlignment="0" applyProtection="0"/>
    <xf numFmtId="0" fontId="28" fillId="11" borderId="25" applyNumberFormat="0" applyAlignment="0" applyProtection="0"/>
    <xf numFmtId="0" fontId="6" fillId="0" borderId="0" applyNumberFormat="0" applyFill="0" applyBorder="0" applyAlignment="0" applyProtection="0"/>
    <xf numFmtId="0" fontId="5" fillId="12" borderId="26" applyNumberFormat="0" applyFont="0" applyAlignment="0" applyProtection="0"/>
    <xf numFmtId="0" fontId="29" fillId="0" borderId="0" applyNumberFormat="0" applyFill="0" applyBorder="0" applyAlignment="0" applyProtection="0"/>
    <xf numFmtId="0" fontId="7" fillId="0" borderId="27" applyNumberFormat="0" applyFill="0" applyAlignment="0" applyProtection="0"/>
    <xf numFmtId="0" fontId="30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30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5" fillId="0" borderId="0"/>
    <xf numFmtId="0" fontId="4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5" fillId="12" borderId="26" applyNumberFormat="0" applyFont="0" applyAlignment="0" applyProtection="0"/>
    <xf numFmtId="0" fontId="5" fillId="0" borderId="0"/>
    <xf numFmtId="0" fontId="33" fillId="0" borderId="0"/>
    <xf numFmtId="0" fontId="35" fillId="0" borderId="0"/>
    <xf numFmtId="0" fontId="35" fillId="0" borderId="0"/>
    <xf numFmtId="0" fontId="35" fillId="0" borderId="0"/>
    <xf numFmtId="0" fontId="33" fillId="0" borderId="0"/>
    <xf numFmtId="0" fontId="33" fillId="0" borderId="0"/>
  </cellStyleXfs>
  <cellXfs count="604">
    <xf numFmtId="0" fontId="0" fillId="0" borderId="0" xfId="0"/>
    <xf numFmtId="0" fontId="7" fillId="0" borderId="2" xfId="0" applyFont="1" applyBorder="1"/>
    <xf numFmtId="0" fontId="7" fillId="0" borderId="0" xfId="0" applyFont="1"/>
    <xf numFmtId="3" fontId="7" fillId="0" borderId="2" xfId="0" applyNumberFormat="1" applyFont="1" applyBorder="1"/>
    <xf numFmtId="4" fontId="7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7" fillId="0" borderId="3" xfId="0" applyFont="1" applyBorder="1"/>
    <xf numFmtId="0" fontId="6" fillId="0" borderId="0" xfId="0" applyFont="1"/>
    <xf numFmtId="0" fontId="6" fillId="0" borderId="2" xfId="0" applyFont="1" applyBorder="1"/>
    <xf numFmtId="164" fontId="0" fillId="0" borderId="2" xfId="0" applyNumberFormat="1" applyBorder="1"/>
    <xf numFmtId="0" fontId="0" fillId="0" borderId="2" xfId="0" applyFont="1" applyBorder="1"/>
    <xf numFmtId="0" fontId="8" fillId="0" borderId="0" xfId="0" applyFont="1"/>
    <xf numFmtId="0" fontId="1" fillId="0" borderId="0" xfId="0" applyFont="1" applyAlignment="1">
      <alignment horizontal="right"/>
    </xf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3" fontId="9" fillId="0" borderId="0" xfId="0" applyNumberFormat="1" applyFont="1"/>
    <xf numFmtId="0" fontId="10" fillId="0" borderId="0" xfId="0" applyFont="1"/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4" fontId="0" fillId="0" borderId="2" xfId="0" applyNumberFormat="1" applyBorder="1"/>
    <xf numFmtId="0" fontId="0" fillId="0" borderId="2" xfId="0" applyBorder="1" applyAlignment="1">
      <alignment horizontal="left"/>
    </xf>
    <xf numFmtId="3" fontId="7" fillId="0" borderId="2" xfId="0" applyNumberFormat="1" applyFont="1" applyBorder="1" applyAlignment="1">
      <alignment horizontal="right" indent="2"/>
    </xf>
    <xf numFmtId="4" fontId="7" fillId="0" borderId="2" xfId="0" applyNumberFormat="1" applyFon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4" fontId="0" fillId="0" borderId="5" xfId="0" applyNumberFormat="1" applyBorder="1"/>
    <xf numFmtId="3" fontId="7" fillId="0" borderId="2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3" fontId="7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right"/>
    </xf>
    <xf numFmtId="3" fontId="9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7" fillId="2" borderId="2" xfId="0" applyNumberFormat="1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3" fontId="7" fillId="0" borderId="0" xfId="0" applyNumberFormat="1" applyFont="1" applyBorder="1"/>
    <xf numFmtId="0" fontId="0" fillId="3" borderId="0" xfId="0" applyFill="1"/>
    <xf numFmtId="0" fontId="12" fillId="0" borderId="0" xfId="0" applyFont="1"/>
    <xf numFmtId="10" fontId="0" fillId="0" borderId="0" xfId="0" applyNumberFormat="1"/>
    <xf numFmtId="0" fontId="7" fillId="4" borderId="2" xfId="0" applyFont="1" applyFill="1" applyBorder="1"/>
    <xf numFmtId="0" fontId="0" fillId="0" borderId="0" xfId="0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0" fillId="0" borderId="0" xfId="0"/>
    <xf numFmtId="0" fontId="0" fillId="0" borderId="2" xfId="0" applyBorder="1"/>
    <xf numFmtId="10" fontId="13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/>
    <xf numFmtId="3" fontId="7" fillId="0" borderId="6" xfId="0" applyNumberFormat="1" applyFont="1" applyBorder="1"/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10" fontId="0" fillId="0" borderId="0" xfId="0" applyNumberFormat="1" applyBorder="1"/>
    <xf numFmtId="0" fontId="7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4" fontId="7" fillId="0" borderId="6" xfId="0" applyNumberFormat="1" applyFont="1" applyBorder="1"/>
    <xf numFmtId="0" fontId="12" fillId="4" borderId="2" xfId="0" applyFont="1" applyFill="1" applyBorder="1"/>
    <xf numFmtId="4" fontId="31" fillId="4" borderId="1" xfId="0" applyNumberFormat="1" applyFont="1" applyFill="1" applyBorder="1" applyAlignment="1" applyProtection="1">
      <alignment horizontal="right" wrapText="1"/>
    </xf>
    <xf numFmtId="3" fontId="12" fillId="4" borderId="2" xfId="0" applyNumberFormat="1" applyFont="1" applyFill="1" applyBorder="1"/>
    <xf numFmtId="4" fontId="12" fillId="4" borderId="2" xfId="0" applyNumberFormat="1" applyFont="1" applyFill="1" applyBorder="1"/>
    <xf numFmtId="164" fontId="12" fillId="4" borderId="2" xfId="0" applyNumberFormat="1" applyFont="1" applyFill="1" applyBorder="1"/>
    <xf numFmtId="0" fontId="13" fillId="4" borderId="2" xfId="0" applyFont="1" applyFill="1" applyBorder="1"/>
    <xf numFmtId="4" fontId="13" fillId="4" borderId="6" xfId="0" applyNumberFormat="1" applyFont="1" applyFill="1" applyBorder="1"/>
    <xf numFmtId="3" fontId="12" fillId="4" borderId="6" xfId="0" applyNumberFormat="1" applyFont="1" applyFill="1" applyBorder="1"/>
    <xf numFmtId="0" fontId="12" fillId="4" borderId="2" xfId="0" applyFont="1" applyFill="1" applyBorder="1" applyAlignment="1"/>
    <xf numFmtId="0" fontId="0" fillId="0" borderId="2" xfId="0" applyBorder="1" applyAlignment="1"/>
    <xf numFmtId="0" fontId="0" fillId="0" borderId="7" xfId="0" applyBorder="1" applyAlignment="1">
      <alignment horizontal="center"/>
    </xf>
    <xf numFmtId="3" fontId="12" fillId="4" borderId="2" xfId="0" applyNumberFormat="1" applyFont="1" applyFill="1" applyBorder="1" applyAlignment="1">
      <alignment horizontal="right"/>
    </xf>
    <xf numFmtId="4" fontId="11" fillId="0" borderId="2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 vertical="center"/>
    </xf>
    <xf numFmtId="0" fontId="32" fillId="0" borderId="0" xfId="2" applyNumberFormat="1" applyFont="1" applyFill="1" applyBorder="1" applyAlignment="1" applyProtection="1">
      <alignment horizontal="left" vertical="center" wrapText="1"/>
    </xf>
    <xf numFmtId="4" fontId="11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6" xfId="0" applyFont="1" applyBorder="1" applyAlignment="1">
      <alignment horizontal="left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3" fontId="12" fillId="2" borderId="2" xfId="0" applyNumberFormat="1" applyFont="1" applyFill="1" applyBorder="1" applyAlignment="1">
      <alignment horizontal="center"/>
    </xf>
    <xf numFmtId="3" fontId="31" fillId="4" borderId="1" xfId="0" applyNumberFormat="1" applyFont="1" applyFill="1" applyBorder="1" applyAlignment="1" applyProtection="1">
      <alignment horizontal="right" wrapText="1"/>
    </xf>
    <xf numFmtId="165" fontId="12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2" fillId="0" borderId="0" xfId="0" applyFont="1" applyAlignment="1"/>
    <xf numFmtId="0" fontId="12" fillId="2" borderId="3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  <xf numFmtId="3" fontId="12" fillId="4" borderId="2" xfId="0" applyNumberFormat="1" applyFont="1" applyFill="1" applyBorder="1" applyAlignment="1">
      <alignment horizontal="right" indent="2"/>
    </xf>
    <xf numFmtId="4" fontId="12" fillId="4" borderId="2" xfId="0" applyNumberFormat="1" applyFont="1" applyFill="1" applyBorder="1" applyAlignment="1">
      <alignment horizontal="right" indent="2"/>
    </xf>
    <xf numFmtId="0" fontId="12" fillId="2" borderId="2" xfId="0" applyFont="1" applyFill="1" applyBorder="1" applyAlignment="1">
      <alignment horizontal="left"/>
    </xf>
    <xf numFmtId="0" fontId="12" fillId="4" borderId="3" xfId="0" applyFont="1" applyFill="1" applyBorder="1"/>
    <xf numFmtId="4" fontId="12" fillId="4" borderId="2" xfId="0" applyNumberFormat="1" applyFont="1" applyFill="1" applyBorder="1" applyAlignment="1">
      <alignment horizontal="center"/>
    </xf>
    <xf numFmtId="4" fontId="12" fillId="2" borderId="2" xfId="0" applyNumberFormat="1" applyFont="1" applyFill="1" applyBorder="1" applyAlignment="1">
      <alignment horizontal="center"/>
    </xf>
    <xf numFmtId="0" fontId="12" fillId="4" borderId="3" xfId="0" applyFont="1" applyFill="1" applyBorder="1" applyAlignment="1">
      <alignment horizontal="left" indent="2"/>
    </xf>
    <xf numFmtId="4" fontId="12" fillId="4" borderId="2" xfId="0" applyNumberFormat="1" applyFont="1" applyFill="1" applyBorder="1" applyAlignment="1">
      <alignment horizontal="right"/>
    </xf>
    <xf numFmtId="3" fontId="31" fillId="4" borderId="2" xfId="0" applyNumberFormat="1" applyFont="1" applyFill="1" applyBorder="1" applyAlignment="1">
      <alignment horizontal="right"/>
    </xf>
    <xf numFmtId="8" fontId="31" fillId="4" borderId="1" xfId="0" applyNumberFormat="1" applyFont="1" applyFill="1" applyBorder="1" applyAlignment="1" applyProtection="1">
      <alignment horizontal="right" wrapText="1"/>
    </xf>
    <xf numFmtId="0" fontId="0" fillId="0" borderId="4" xfId="0" applyFill="1" applyBorder="1" applyAlignment="1">
      <alignment horizontal="center"/>
    </xf>
    <xf numFmtId="0" fontId="12" fillId="2" borderId="5" xfId="0" applyFont="1" applyFill="1" applyBorder="1" applyAlignment="1">
      <alignment horizontal="center" wrapText="1"/>
    </xf>
    <xf numFmtId="0" fontId="0" fillId="0" borderId="6" xfId="0" applyNumberFormat="1" applyBorder="1" applyAlignment="1">
      <alignment horizontal="left"/>
    </xf>
    <xf numFmtId="17" fontId="0" fillId="0" borderId="0" xfId="0" applyNumberFormat="1" applyFont="1"/>
    <xf numFmtId="0" fontId="12" fillId="2" borderId="2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right" vertical="center" wrapText="1"/>
    </xf>
    <xf numFmtId="0" fontId="11" fillId="3" borderId="3" xfId="0" applyFont="1" applyFill="1" applyBorder="1" applyAlignment="1">
      <alignment horizontal="left" indent="2"/>
    </xf>
    <xf numFmtId="0" fontId="7" fillId="3" borderId="3" xfId="0" applyFont="1" applyFill="1" applyBorder="1"/>
    <xf numFmtId="0" fontId="12" fillId="2" borderId="2" xfId="0" applyFont="1" applyFill="1" applyBorder="1" applyAlignment="1">
      <alignment horizontal="center"/>
    </xf>
    <xf numFmtId="4" fontId="13" fillId="0" borderId="0" xfId="0" applyNumberFormat="1" applyFont="1" applyAlignment="1">
      <alignment horizontal="right"/>
    </xf>
    <xf numFmtId="3" fontId="0" fillId="0" borderId="0" xfId="0" applyNumberFormat="1" applyFont="1"/>
    <xf numFmtId="4" fontId="0" fillId="0" borderId="0" xfId="0" applyNumberFormat="1" applyFont="1"/>
    <xf numFmtId="0" fontId="0" fillId="0" borderId="10" xfId="0" applyFont="1" applyBorder="1" applyAlignment="1">
      <alignment horizontal="center"/>
    </xf>
    <xf numFmtId="0" fontId="0" fillId="0" borderId="11" xfId="0" applyNumberFormat="1" applyFont="1" applyBorder="1" applyAlignment="1">
      <alignment horizontal="left"/>
    </xf>
    <xf numFmtId="3" fontId="0" fillId="0" borderId="11" xfId="0" applyNumberFormat="1" applyFont="1" applyBorder="1" applyAlignment="1">
      <alignment horizontal="left"/>
    </xf>
    <xf numFmtId="0" fontId="0" fillId="0" borderId="7" xfId="0" applyFont="1" applyBorder="1" applyAlignment="1">
      <alignment horizontal="center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0" fillId="0" borderId="17" xfId="0" applyNumberFormat="1" applyBorder="1"/>
    <xf numFmtId="3" fontId="0" fillId="0" borderId="8" xfId="0" applyNumberFormat="1" applyBorder="1"/>
    <xf numFmtId="3" fontId="0" fillId="0" borderId="6" xfId="0" applyNumberFormat="1" applyFont="1" applyBorder="1"/>
    <xf numFmtId="4" fontId="0" fillId="0" borderId="6" xfId="0" applyNumberFormat="1" applyFont="1" applyBorder="1"/>
    <xf numFmtId="3" fontId="7" fillId="2" borderId="33" xfId="0" applyNumberFormat="1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35" fillId="0" borderId="2" xfId="48" applyBorder="1"/>
    <xf numFmtId="0" fontId="31" fillId="5" borderId="2" xfId="0" applyNumberFormat="1" applyFont="1" applyFill="1" applyBorder="1" applyAlignment="1" applyProtection="1">
      <alignment horizontal="center" vertical="top" wrapText="1"/>
    </xf>
    <xf numFmtId="0" fontId="11" fillId="0" borderId="2" xfId="1" applyNumberFormat="1" applyFont="1" applyFill="1" applyBorder="1" applyAlignment="1" applyProtection="1">
      <alignment horizontal="left" vertical="center" wrapText="1"/>
    </xf>
    <xf numFmtId="0" fontId="11" fillId="0" borderId="2" xfId="1" applyNumberFormat="1" applyFont="1" applyFill="1" applyBorder="1" applyAlignment="1" applyProtection="1">
      <alignment horizontal="right" vertical="center" wrapText="1"/>
    </xf>
    <xf numFmtId="0" fontId="13" fillId="0" borderId="2" xfId="0" applyFont="1" applyBorder="1" applyAlignment="1">
      <alignment horizontal="right"/>
    </xf>
    <xf numFmtId="0" fontId="13" fillId="0" borderId="2" xfId="0" applyFont="1" applyBorder="1"/>
    <xf numFmtId="3" fontId="0" fillId="0" borderId="2" xfId="0" applyNumberFormat="1" applyFont="1" applyBorder="1" applyAlignment="1">
      <alignment horizontal="right"/>
    </xf>
    <xf numFmtId="0" fontId="35" fillId="0" borderId="2" xfId="47" applyBorder="1"/>
    <xf numFmtId="3" fontId="33" fillId="0" borderId="0" xfId="51" applyNumberFormat="1" applyFont="1" applyBorder="1" applyAlignment="1" applyProtection="1">
      <alignment vertical="center"/>
    </xf>
    <xf numFmtId="0" fontId="0" fillId="0" borderId="10" xfId="0" applyBorder="1" applyAlignment="1">
      <alignment horizontal="center"/>
    </xf>
    <xf numFmtId="0" fontId="0" fillId="0" borderId="28" xfId="0" applyBorder="1" applyAlignment="1">
      <alignment horizontal="center"/>
    </xf>
    <xf numFmtId="3" fontId="0" fillId="0" borderId="11" xfId="0" applyNumberFormat="1" applyFont="1" applyBorder="1" applyAlignment="1">
      <alignment horizontal="right"/>
    </xf>
    <xf numFmtId="4" fontId="0" fillId="0" borderId="11" xfId="0" applyNumberFormat="1" applyFont="1" applyBorder="1" applyAlignment="1">
      <alignment horizontal="right"/>
    </xf>
    <xf numFmtId="0" fontId="0" fillId="0" borderId="11" xfId="0" applyNumberFormat="1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3" fontId="11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2" xfId="0" applyFill="1" applyBorder="1"/>
    <xf numFmtId="0" fontId="12" fillId="4" borderId="2" xfId="0" applyFont="1" applyFill="1" applyBorder="1"/>
    <xf numFmtId="3" fontId="12" fillId="4" borderId="2" xfId="0" applyNumberFormat="1" applyFont="1" applyFill="1" applyBorder="1"/>
    <xf numFmtId="164" fontId="12" fillId="4" borderId="2" xfId="0" applyNumberFormat="1" applyFont="1" applyFill="1" applyBorder="1"/>
    <xf numFmtId="0" fontId="0" fillId="3" borderId="2" xfId="0" applyFill="1" applyBorder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164" fontId="12" fillId="2" borderId="15" xfId="0" applyNumberFormat="1" applyFont="1" applyFill="1" applyBorder="1" applyAlignment="1">
      <alignment horizontal="center"/>
    </xf>
    <xf numFmtId="4" fontId="0" fillId="0" borderId="2" xfId="0" applyNumberFormat="1" applyFont="1" applyBorder="1" applyAlignment="1" applyProtection="1">
      <alignment vertical="center"/>
    </xf>
    <xf numFmtId="17" fontId="7" fillId="0" borderId="0" xfId="0" applyNumberFormat="1" applyFont="1" applyAlignment="1"/>
    <xf numFmtId="0" fontId="35" fillId="0" borderId="0" xfId="63"/>
    <xf numFmtId="0" fontId="0" fillId="0" borderId="0" xfId="0"/>
    <xf numFmtId="0" fontId="0" fillId="0" borderId="2" xfId="0" applyBorder="1"/>
    <xf numFmtId="0" fontId="14" fillId="2" borderId="44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0" fillId="0" borderId="11" xfId="0" applyBorder="1"/>
    <xf numFmtId="4" fontId="0" fillId="0" borderId="11" xfId="0" applyNumberFormat="1" applyBorder="1"/>
    <xf numFmtId="4" fontId="0" fillId="0" borderId="17" xfId="0" applyNumberFormat="1" applyBorder="1"/>
    <xf numFmtId="4" fontId="0" fillId="0" borderId="8" xfId="0" applyNumberFormat="1" applyBorder="1"/>
    <xf numFmtId="0" fontId="0" fillId="0" borderId="8" xfId="0" applyNumberFormat="1" applyBorder="1"/>
    <xf numFmtId="0" fontId="0" fillId="0" borderId="30" xfId="0" applyNumberFormat="1" applyBorder="1" applyAlignment="1">
      <alignment horizontal="right"/>
    </xf>
    <xf numFmtId="0" fontId="0" fillId="0" borderId="30" xfId="0" applyBorder="1"/>
    <xf numFmtId="0" fontId="0" fillId="0" borderId="30" xfId="0" applyNumberFormat="1" applyBorder="1"/>
    <xf numFmtId="4" fontId="0" fillId="0" borderId="30" xfId="0" applyNumberFormat="1" applyBorder="1"/>
    <xf numFmtId="4" fontId="0" fillId="0" borderId="29" xfId="0" applyNumberFormat="1" applyBorder="1"/>
    <xf numFmtId="0" fontId="0" fillId="0" borderId="30" xfId="0" applyFont="1" applyBorder="1"/>
    <xf numFmtId="3" fontId="0" fillId="0" borderId="30" xfId="0" applyNumberFormat="1" applyFont="1" applyBorder="1"/>
    <xf numFmtId="4" fontId="0" fillId="0" borderId="30" xfId="0" applyNumberFormat="1" applyFont="1" applyBorder="1"/>
    <xf numFmtId="0" fontId="12" fillId="2" borderId="2" xfId="0" applyFont="1" applyFill="1" applyBorder="1" applyAlignment="1">
      <alignment horizontal="center"/>
    </xf>
    <xf numFmtId="4" fontId="7" fillId="4" borderId="2" xfId="0" applyNumberFormat="1" applyFont="1" applyFill="1" applyBorder="1" applyAlignment="1">
      <alignment horizontal="right"/>
    </xf>
    <xf numFmtId="0" fontId="33" fillId="0" borderId="0" xfId="66" applyFont="1" applyBorder="1" applyAlignment="1" applyProtection="1">
      <alignment vertical="center"/>
    </xf>
    <xf numFmtId="0" fontId="12" fillId="0" borderId="0" xfId="65" applyFont="1" applyAlignment="1">
      <alignment horizontal="center"/>
    </xf>
    <xf numFmtId="0" fontId="33" fillId="0" borderId="47" xfId="66" applyFont="1" applyBorder="1" applyAlignment="1" applyProtection="1">
      <alignment vertical="center"/>
    </xf>
    <xf numFmtId="3" fontId="33" fillId="0" borderId="47" xfId="66" applyNumberFormat="1" applyFont="1" applyBorder="1" applyAlignment="1" applyProtection="1">
      <alignment vertical="center"/>
    </xf>
    <xf numFmtId="4" fontId="33" fillId="0" borderId="47" xfId="66" applyNumberFormat="1" applyFont="1" applyBorder="1" applyAlignment="1" applyProtection="1">
      <alignment vertical="center"/>
    </xf>
    <xf numFmtId="0" fontId="33" fillId="0" borderId="0" xfId="69" applyNumberFormat="1" applyFont="1" applyFill="1" applyBorder="1" applyAlignment="1" applyProtection="1"/>
    <xf numFmtId="0" fontId="33" fillId="0" borderId="47" xfId="69" applyFont="1" applyBorder="1" applyAlignment="1" applyProtection="1">
      <alignment vertical="center"/>
    </xf>
    <xf numFmtId="3" fontId="33" fillId="0" borderId="47" xfId="69" applyNumberFormat="1" applyFont="1" applyBorder="1" applyAlignment="1" applyProtection="1">
      <alignment vertical="center"/>
    </xf>
    <xf numFmtId="4" fontId="33" fillId="0" borderId="47" xfId="69" applyNumberFormat="1" applyFont="1" applyBorder="1" applyAlignment="1" applyProtection="1">
      <alignment vertical="center"/>
    </xf>
    <xf numFmtId="0" fontId="12" fillId="4" borderId="49" xfId="69" applyFont="1" applyFill="1" applyBorder="1" applyAlignment="1" applyProtection="1">
      <alignment vertical="center"/>
    </xf>
    <xf numFmtId="3" fontId="12" fillId="4" borderId="50" xfId="69" applyNumberFormat="1" applyFont="1" applyFill="1" applyBorder="1" applyAlignment="1" applyProtection="1">
      <alignment vertical="center"/>
    </xf>
    <xf numFmtId="4" fontId="12" fillId="4" borderId="50" xfId="69" applyNumberFormat="1" applyFont="1" applyFill="1" applyBorder="1" applyAlignment="1" applyProtection="1">
      <alignment vertical="center"/>
    </xf>
    <xf numFmtId="0" fontId="12" fillId="4" borderId="50" xfId="69" applyFont="1" applyFill="1" applyBorder="1" applyAlignment="1" applyProtection="1">
      <alignment vertical="center"/>
    </xf>
    <xf numFmtId="0" fontId="12" fillId="4" borderId="51" xfId="69" applyFont="1" applyFill="1" applyBorder="1" applyAlignment="1" applyProtection="1">
      <alignment vertical="center"/>
    </xf>
    <xf numFmtId="3" fontId="12" fillId="2" borderId="16" xfId="0" applyNumberFormat="1" applyFont="1" applyFill="1" applyBorder="1" applyAlignment="1">
      <alignment horizontal="center"/>
    </xf>
    <xf numFmtId="164" fontId="12" fillId="2" borderId="5" xfId="0" applyNumberFormat="1" applyFont="1" applyFill="1" applyBorder="1" applyAlignment="1">
      <alignment horizontal="center"/>
    </xf>
    <xf numFmtId="164" fontId="12" fillId="2" borderId="52" xfId="0" applyNumberFormat="1" applyFont="1" applyFill="1" applyBorder="1" applyAlignment="1">
      <alignment horizontal="center"/>
    </xf>
    <xf numFmtId="0" fontId="0" fillId="0" borderId="11" xfId="0" applyBorder="1" applyAlignment="1"/>
    <xf numFmtId="3" fontId="0" fillId="0" borderId="11" xfId="0" applyNumberFormat="1" applyFont="1" applyBorder="1" applyAlignment="1" applyProtection="1">
      <alignment vertical="center"/>
    </xf>
    <xf numFmtId="4" fontId="0" fillId="0" borderId="11" xfId="0" applyNumberFormat="1" applyFont="1" applyBorder="1" applyAlignment="1" applyProtection="1">
      <alignment vertical="center"/>
    </xf>
    <xf numFmtId="4" fontId="0" fillId="0" borderId="17" xfId="0" applyNumberFormat="1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0" fillId="0" borderId="30" xfId="0" applyBorder="1" applyAlignment="1"/>
    <xf numFmtId="3" fontId="0" fillId="0" borderId="30" xfId="0" applyNumberFormat="1" applyFont="1" applyBorder="1" applyAlignment="1" applyProtection="1">
      <alignment vertical="center"/>
    </xf>
    <xf numFmtId="4" fontId="0" fillId="0" borderId="30" xfId="0" applyNumberFormat="1" applyFont="1" applyBorder="1" applyAlignment="1" applyProtection="1">
      <alignment vertical="center"/>
    </xf>
    <xf numFmtId="4" fontId="0" fillId="0" borderId="29" xfId="0" applyNumberFormat="1" applyFont="1" applyBorder="1" applyAlignment="1" applyProtection="1">
      <alignment vertical="center"/>
    </xf>
    <xf numFmtId="0" fontId="13" fillId="4" borderId="12" xfId="0" applyFont="1" applyFill="1" applyBorder="1"/>
    <xf numFmtId="0" fontId="12" fillId="4" borderId="53" xfId="0" applyFont="1" applyFill="1" applyBorder="1"/>
    <xf numFmtId="3" fontId="12" fillId="4" borderId="53" xfId="0" applyNumberFormat="1" applyFont="1" applyFill="1" applyBorder="1"/>
    <xf numFmtId="164" fontId="12" fillId="4" borderId="53" xfId="0" applyNumberFormat="1" applyFont="1" applyFill="1" applyBorder="1"/>
    <xf numFmtId="4" fontId="12" fillId="4" borderId="53" xfId="0" applyNumberFormat="1" applyFont="1" applyFill="1" applyBorder="1"/>
    <xf numFmtId="4" fontId="12" fillId="4" borderId="13" xfId="0" applyNumberFormat="1" applyFont="1" applyFill="1" applyBorder="1"/>
    <xf numFmtId="164" fontId="12" fillId="2" borderId="54" xfId="0" applyNumberFormat="1" applyFont="1" applyFill="1" applyBorder="1" applyAlignment="1">
      <alignment horizontal="center"/>
    </xf>
    <xf numFmtId="0" fontId="33" fillId="0" borderId="47" xfId="71" applyFont="1" applyBorder="1" applyAlignment="1" applyProtection="1">
      <alignment vertical="center"/>
    </xf>
    <xf numFmtId="4" fontId="33" fillId="0" borderId="47" xfId="71" applyNumberFormat="1" applyFont="1" applyBorder="1" applyAlignment="1" applyProtection="1">
      <alignment vertical="center"/>
    </xf>
    <xf numFmtId="0" fontId="0" fillId="0" borderId="0" xfId="0"/>
    <xf numFmtId="3" fontId="33" fillId="0" borderId="47" xfId="71" applyNumberFormat="1" applyFont="1" applyBorder="1" applyAlignment="1" applyProtection="1">
      <alignment vertical="center"/>
    </xf>
    <xf numFmtId="164" fontId="33" fillId="0" borderId="47" xfId="71" applyNumberFormat="1" applyFont="1" applyBorder="1" applyAlignment="1" applyProtection="1">
      <alignment vertical="center"/>
    </xf>
    <xf numFmtId="164" fontId="0" fillId="0" borderId="11" xfId="0" applyNumberFormat="1" applyFont="1" applyBorder="1" applyAlignment="1" applyProtection="1">
      <alignment vertical="center"/>
    </xf>
    <xf numFmtId="164" fontId="0" fillId="0" borderId="2" xfId="0" applyNumberFormat="1" applyFont="1" applyBorder="1" applyAlignment="1" applyProtection="1">
      <alignment vertical="center"/>
    </xf>
    <xf numFmtId="164" fontId="0" fillId="0" borderId="30" xfId="0" applyNumberFormat="1" applyFont="1" applyBorder="1" applyAlignment="1" applyProtection="1">
      <alignment vertical="center"/>
    </xf>
    <xf numFmtId="0" fontId="14" fillId="2" borderId="39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right"/>
    </xf>
    <xf numFmtId="0" fontId="13" fillId="0" borderId="5" xfId="0" applyFont="1" applyFill="1" applyBorder="1"/>
    <xf numFmtId="0" fontId="7" fillId="2" borderId="45" xfId="0" applyFont="1" applyFill="1" applyBorder="1" applyAlignment="1">
      <alignment horizontal="center" vertical="center"/>
    </xf>
    <xf numFmtId="0" fontId="12" fillId="5" borderId="12" xfId="74" applyFont="1" applyFill="1" applyBorder="1" applyAlignment="1">
      <alignment horizontal="center"/>
    </xf>
    <xf numFmtId="0" fontId="12" fillId="5" borderId="13" xfId="74" applyFont="1" applyFill="1" applyBorder="1" applyAlignment="1">
      <alignment horizontal="center"/>
    </xf>
    <xf numFmtId="0" fontId="12" fillId="5" borderId="50" xfId="75" applyFont="1" applyFill="1" applyBorder="1" applyAlignment="1" applyProtection="1">
      <alignment horizontal="center" vertical="center"/>
    </xf>
    <xf numFmtId="0" fontId="12" fillId="5" borderId="51" xfId="75" applyFont="1" applyFill="1" applyBorder="1" applyAlignment="1" applyProtection="1">
      <alignment horizontal="center" vertical="center"/>
    </xf>
    <xf numFmtId="0" fontId="5" fillId="0" borderId="56" xfId="75" applyFont="1" applyBorder="1" applyAlignment="1" applyProtection="1">
      <alignment horizontal="center" vertical="center"/>
    </xf>
    <xf numFmtId="3" fontId="5" fillId="0" borderId="56" xfId="75" applyNumberFormat="1" applyFont="1" applyBorder="1" applyAlignment="1" applyProtection="1">
      <alignment vertical="center"/>
    </xf>
    <xf numFmtId="4" fontId="5" fillId="0" borderId="56" xfId="75" applyNumberFormat="1" applyFont="1" applyBorder="1" applyAlignment="1" applyProtection="1">
      <alignment vertical="center"/>
    </xf>
    <xf numFmtId="0" fontId="5" fillId="0" borderId="56" xfId="75" applyFont="1" applyBorder="1" applyAlignment="1" applyProtection="1">
      <alignment vertical="center"/>
    </xf>
    <xf numFmtId="0" fontId="5" fillId="0" borderId="47" xfId="75" applyFont="1" applyBorder="1" applyAlignment="1" applyProtection="1">
      <alignment horizontal="center" vertical="center"/>
    </xf>
    <xf numFmtId="3" fontId="5" fillId="0" borderId="47" xfId="75" applyNumberFormat="1" applyFont="1" applyBorder="1" applyAlignment="1" applyProtection="1">
      <alignment vertical="center"/>
    </xf>
    <xf numFmtId="4" fontId="5" fillId="0" borderId="47" xfId="75" applyNumberFormat="1" applyFont="1" applyBorder="1" applyAlignment="1" applyProtection="1">
      <alignment vertical="center"/>
    </xf>
    <xf numFmtId="0" fontId="5" fillId="0" borderId="47" xfId="75" applyFont="1" applyBorder="1" applyAlignment="1" applyProtection="1">
      <alignment vertical="center"/>
    </xf>
    <xf numFmtId="0" fontId="5" fillId="0" borderId="48" xfId="75" applyFont="1" applyBorder="1" applyAlignment="1" applyProtection="1">
      <alignment horizontal="center" vertical="center"/>
    </xf>
    <xf numFmtId="3" fontId="5" fillId="0" borderId="48" xfId="75" applyNumberFormat="1" applyFont="1" applyBorder="1" applyAlignment="1" applyProtection="1">
      <alignment vertical="center"/>
    </xf>
    <xf numFmtId="4" fontId="5" fillId="0" borderId="48" xfId="75" applyNumberFormat="1" applyFont="1" applyBorder="1" applyAlignment="1" applyProtection="1">
      <alignment vertical="center"/>
    </xf>
    <xf numFmtId="0" fontId="5" fillId="0" borderId="48" xfId="75" applyFont="1" applyBorder="1" applyAlignment="1" applyProtection="1">
      <alignment vertical="center"/>
    </xf>
    <xf numFmtId="0" fontId="12" fillId="4" borderId="12" xfId="71" applyFont="1" applyFill="1" applyBorder="1" applyAlignment="1">
      <alignment horizontal="left"/>
    </xf>
    <xf numFmtId="3" fontId="12" fillId="4" borderId="13" xfId="71" applyNumberFormat="1" applyFont="1" applyFill="1" applyBorder="1"/>
    <xf numFmtId="4" fontId="12" fillId="4" borderId="50" xfId="75" applyNumberFormat="1" applyFont="1" applyFill="1" applyBorder="1" applyAlignment="1" applyProtection="1">
      <alignment vertical="center"/>
    </xf>
    <xf numFmtId="0" fontId="13" fillId="4" borderId="51" xfId="75" applyFont="1" applyFill="1" applyBorder="1" applyAlignment="1" applyProtection="1">
      <alignment vertical="center"/>
    </xf>
    <xf numFmtId="0" fontId="14" fillId="2" borderId="53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4" fontId="0" fillId="0" borderId="37" xfId="0" applyNumberFormat="1" applyBorder="1"/>
    <xf numFmtId="0" fontId="0" fillId="0" borderId="17" xfId="0" applyNumberFormat="1" applyBorder="1"/>
    <xf numFmtId="4" fontId="0" fillId="0" borderId="3" xfId="0" applyNumberFormat="1" applyBorder="1"/>
    <xf numFmtId="0" fontId="0" fillId="3" borderId="0" xfId="0" applyFont="1" applyFill="1"/>
    <xf numFmtId="0" fontId="13" fillId="3" borderId="2" xfId="0" applyFont="1" applyFill="1" applyBorder="1"/>
    <xf numFmtId="0" fontId="0" fillId="3" borderId="7" xfId="0" applyFont="1" applyFill="1" applyBorder="1"/>
    <xf numFmtId="0" fontId="12" fillId="2" borderId="53" xfId="0" applyFont="1" applyFill="1" applyBorder="1" applyAlignment="1">
      <alignment horizontal="center"/>
    </xf>
    <xf numFmtId="3" fontId="13" fillId="3" borderId="8" xfId="0" applyNumberFormat="1" applyFont="1" applyFill="1" applyBorder="1"/>
    <xf numFmtId="3" fontId="12" fillId="4" borderId="13" xfId="0" applyNumberFormat="1" applyFont="1" applyFill="1" applyBorder="1"/>
    <xf numFmtId="0" fontId="12" fillId="4" borderId="50" xfId="71" applyFont="1" applyFill="1" applyBorder="1" applyAlignment="1" applyProtection="1">
      <alignment vertical="center"/>
    </xf>
    <xf numFmtId="3" fontId="12" fillId="4" borderId="50" xfId="71" applyNumberFormat="1" applyFont="1" applyFill="1" applyBorder="1" applyAlignment="1" applyProtection="1">
      <alignment vertical="center"/>
    </xf>
    <xf numFmtId="164" fontId="12" fillId="4" borderId="50" xfId="71" applyNumberFormat="1" applyFont="1" applyFill="1" applyBorder="1" applyAlignment="1" applyProtection="1">
      <alignment vertical="center"/>
    </xf>
    <xf numFmtId="4" fontId="12" fillId="4" borderId="50" xfId="71" applyNumberFormat="1" applyFont="1" applyFill="1" applyBorder="1" applyAlignment="1" applyProtection="1">
      <alignment vertical="center"/>
    </xf>
    <xf numFmtId="3" fontId="12" fillId="2" borderId="28" xfId="0" applyNumberFormat="1" applyFont="1" applyFill="1" applyBorder="1" applyAlignment="1">
      <alignment horizontal="center"/>
    </xf>
    <xf numFmtId="164" fontId="12" fillId="2" borderId="30" xfId="0" applyNumberFormat="1" applyFont="1" applyFill="1" applyBorder="1" applyAlignment="1">
      <alignment horizontal="center"/>
    </xf>
    <xf numFmtId="164" fontId="12" fillId="2" borderId="29" xfId="0" applyNumberFormat="1" applyFont="1" applyFill="1" applyBorder="1" applyAlignment="1">
      <alignment horizontal="center"/>
    </xf>
    <xf numFmtId="164" fontId="12" fillId="2" borderId="59" xfId="0" applyNumberFormat="1" applyFont="1" applyFill="1" applyBorder="1" applyAlignment="1">
      <alignment horizontal="center"/>
    </xf>
    <xf numFmtId="0" fontId="33" fillId="0" borderId="60" xfId="71" applyFont="1" applyBorder="1" applyAlignment="1" applyProtection="1">
      <alignment vertical="center"/>
    </xf>
    <xf numFmtId="4" fontId="33" fillId="0" borderId="60" xfId="71" applyNumberFormat="1" applyFont="1" applyBorder="1" applyAlignment="1" applyProtection="1">
      <alignment vertical="center"/>
    </xf>
    <xf numFmtId="3" fontId="33" fillId="0" borderId="60" xfId="71" applyNumberFormat="1" applyFont="1" applyBorder="1" applyAlignment="1" applyProtection="1">
      <alignment vertical="center"/>
    </xf>
    <xf numFmtId="164" fontId="33" fillId="0" borderId="60" xfId="71" applyNumberFormat="1" applyFont="1" applyBorder="1" applyAlignment="1" applyProtection="1">
      <alignment vertical="center"/>
    </xf>
    <xf numFmtId="0" fontId="33" fillId="0" borderId="61" xfId="71" applyFont="1" applyBorder="1" applyAlignment="1" applyProtection="1">
      <alignment vertical="center"/>
    </xf>
    <xf numFmtId="3" fontId="33" fillId="0" borderId="61" xfId="71" applyNumberFormat="1" applyFont="1" applyBorder="1" applyAlignment="1" applyProtection="1">
      <alignment vertical="center"/>
    </xf>
    <xf numFmtId="164" fontId="33" fillId="0" borderId="61" xfId="71" applyNumberFormat="1" applyFont="1" applyBorder="1" applyAlignment="1" applyProtection="1">
      <alignment vertical="center"/>
    </xf>
    <xf numFmtId="4" fontId="33" fillId="0" borderId="61" xfId="71" applyNumberFormat="1" applyFont="1" applyBorder="1" applyAlignment="1" applyProtection="1">
      <alignment vertical="center"/>
    </xf>
    <xf numFmtId="3" fontId="0" fillId="0" borderId="17" xfId="0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0" fontId="0" fillId="0" borderId="28" xfId="0" applyFont="1" applyBorder="1" applyAlignment="1">
      <alignment horizontal="center"/>
    </xf>
    <xf numFmtId="3" fontId="0" fillId="0" borderId="29" xfId="0" applyNumberFormat="1" applyFont="1" applyBorder="1"/>
    <xf numFmtId="0" fontId="12" fillId="2" borderId="12" xfId="0" applyFont="1" applyFill="1" applyBorder="1" applyAlignment="1">
      <alignment horizontal="center"/>
    </xf>
    <xf numFmtId="0" fontId="12" fillId="2" borderId="40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0" fontId="34" fillId="0" borderId="0" xfId="63" applyFont="1" applyAlignment="1">
      <alignment horizontal="center"/>
    </xf>
    <xf numFmtId="164" fontId="12" fillId="2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/>
    <xf numFmtId="0" fontId="13" fillId="0" borderId="2" xfId="0" applyFont="1" applyFill="1" applyBorder="1" applyAlignment="1">
      <alignment horizontal="right"/>
    </xf>
    <xf numFmtId="0" fontId="7" fillId="0" borderId="2" xfId="0" applyFont="1" applyBorder="1"/>
    <xf numFmtId="4" fontId="7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0" fontId="0" fillId="0" borderId="2" xfId="0" applyFont="1" applyBorder="1"/>
    <xf numFmtId="4" fontId="0" fillId="0" borderId="2" xfId="0" applyNumberFormat="1" applyBorder="1"/>
    <xf numFmtId="0" fontId="0" fillId="0" borderId="2" xfId="0" applyBorder="1" applyAlignment="1">
      <alignment horizontal="center"/>
    </xf>
    <xf numFmtId="0" fontId="12" fillId="0" borderId="0" xfId="0" applyFont="1"/>
    <xf numFmtId="0" fontId="15" fillId="0" borderId="0" xfId="0" applyFont="1" applyAlignment="1">
      <alignment horizontal="right"/>
    </xf>
    <xf numFmtId="0" fontId="15" fillId="0" borderId="0" xfId="0" applyFont="1"/>
    <xf numFmtId="0" fontId="12" fillId="4" borderId="2" xfId="0" applyFont="1" applyFill="1" applyBorder="1"/>
    <xf numFmtId="3" fontId="12" fillId="4" borderId="2" xfId="0" applyNumberFormat="1" applyFont="1" applyFill="1" applyBorder="1"/>
    <xf numFmtId="0" fontId="13" fillId="4" borderId="2" xfId="0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3" fontId="12" fillId="4" borderId="2" xfId="0" applyNumberFormat="1" applyFont="1" applyFill="1" applyBorder="1" applyAlignment="1"/>
    <xf numFmtId="4" fontId="13" fillId="0" borderId="0" xfId="0" applyNumberFormat="1" applyFont="1" applyAlignment="1">
      <alignment horizontal="right"/>
    </xf>
    <xf numFmtId="0" fontId="0" fillId="0" borderId="2" xfId="0" applyNumberFormat="1" applyBorder="1"/>
    <xf numFmtId="0" fontId="0" fillId="0" borderId="11" xfId="0" applyBorder="1"/>
    <xf numFmtId="0" fontId="0" fillId="0" borderId="11" xfId="0" applyNumberFormat="1" applyBorder="1"/>
    <xf numFmtId="3" fontId="0" fillId="0" borderId="11" xfId="0" applyNumberFormat="1" applyBorder="1"/>
    <xf numFmtId="0" fontId="0" fillId="0" borderId="11" xfId="0" applyNumberFormat="1" applyBorder="1" applyAlignment="1">
      <alignment horizontal="right"/>
    </xf>
    <xf numFmtId="0" fontId="0" fillId="0" borderId="2" xfId="0" applyNumberForma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0" fontId="12" fillId="0" borderId="2" xfId="0" applyFont="1" applyFill="1" applyBorder="1" applyAlignment="1">
      <alignment horizontal="right"/>
    </xf>
    <xf numFmtId="0" fontId="0" fillId="0" borderId="0" xfId="0"/>
    <xf numFmtId="4" fontId="10" fillId="0" borderId="0" xfId="0" applyNumberFormat="1" applyFont="1"/>
    <xf numFmtId="3" fontId="13" fillId="0" borderId="0" xfId="0" applyNumberFormat="1" applyFont="1"/>
    <xf numFmtId="0" fontId="0" fillId="0" borderId="10" xfId="0" applyFont="1" applyBorder="1"/>
    <xf numFmtId="0" fontId="11" fillId="0" borderId="11" xfId="0" applyFont="1" applyBorder="1" applyAlignment="1">
      <alignment horizontal="right"/>
    </xf>
    <xf numFmtId="3" fontId="11" fillId="0" borderId="17" xfId="0" applyNumberFormat="1" applyFont="1" applyBorder="1" applyAlignment="1">
      <alignment horizontal="right"/>
    </xf>
    <xf numFmtId="0" fontId="0" fillId="0" borderId="7" xfId="0" applyFont="1" applyBorder="1"/>
    <xf numFmtId="3" fontId="11" fillId="0" borderId="8" xfId="0" applyNumberFormat="1" applyFont="1" applyBorder="1" applyAlignment="1">
      <alignment horizontal="right"/>
    </xf>
    <xf numFmtId="3" fontId="0" fillId="0" borderId="8" xfId="0" applyNumberFormat="1" applyFont="1" applyBorder="1"/>
    <xf numFmtId="0" fontId="12" fillId="4" borderId="2" xfId="0" applyFont="1" applyFill="1" applyBorder="1" applyAlignment="1">
      <alignment horizontal="left"/>
    </xf>
    <xf numFmtId="0" fontId="11" fillId="0" borderId="1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3" fontId="11" fillId="0" borderId="11" xfId="0" applyNumberFormat="1" applyFont="1" applyFill="1" applyBorder="1" applyAlignment="1" applyProtection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0" fillId="0" borderId="5" xfId="0" applyNumberFormat="1" applyBorder="1" applyAlignment="1">
      <alignment horizontal="right"/>
    </xf>
    <xf numFmtId="0" fontId="0" fillId="0" borderId="5" xfId="0" applyBorder="1"/>
    <xf numFmtId="0" fontId="0" fillId="0" borderId="5" xfId="0" applyNumberFormat="1" applyBorder="1"/>
    <xf numFmtId="0" fontId="0" fillId="0" borderId="9" xfId="0" applyNumberFormat="1" applyBorder="1"/>
    <xf numFmtId="4" fontId="0" fillId="0" borderId="9" xfId="0" applyNumberFormat="1" applyBorder="1"/>
    <xf numFmtId="0" fontId="0" fillId="0" borderId="15" xfId="0" applyNumberFormat="1" applyBorder="1"/>
    <xf numFmtId="0" fontId="11" fillId="0" borderId="16" xfId="0" applyFont="1" applyBorder="1" applyAlignment="1">
      <alignment horizontal="center"/>
    </xf>
    <xf numFmtId="3" fontId="0" fillId="0" borderId="5" xfId="0" applyNumberFormat="1" applyBorder="1"/>
    <xf numFmtId="3" fontId="0" fillId="0" borderId="15" xfId="0" applyNumberFormat="1" applyBorder="1"/>
    <xf numFmtId="0" fontId="12" fillId="2" borderId="2" xfId="0" applyFont="1" applyFill="1" applyBorder="1" applyAlignment="1">
      <alignment horizontal="center"/>
    </xf>
    <xf numFmtId="0" fontId="14" fillId="2" borderId="39" xfId="0" applyFont="1" applyFill="1" applyBorder="1" applyAlignment="1">
      <alignment horizontal="center" vertical="center"/>
    </xf>
    <xf numFmtId="0" fontId="35" fillId="0" borderId="30" xfId="63" applyBorder="1" applyAlignment="1">
      <alignment horizontal="right"/>
    </xf>
    <xf numFmtId="0" fontId="35" fillId="0" borderId="30" xfId="63" applyBorder="1"/>
    <xf numFmtId="0" fontId="35" fillId="0" borderId="29" xfId="63" applyBorder="1"/>
    <xf numFmtId="0" fontId="11" fillId="0" borderId="28" xfId="63" applyFont="1" applyBorder="1" applyAlignment="1">
      <alignment horizontal="center"/>
    </xf>
    <xf numFmtId="0" fontId="0" fillId="0" borderId="11" xfId="0" applyNumberFormat="1" applyFont="1" applyBorder="1"/>
    <xf numFmtId="0" fontId="0" fillId="0" borderId="11" xfId="0" applyFont="1" applyBorder="1"/>
    <xf numFmtId="4" fontId="0" fillId="0" borderId="11" xfId="0" applyNumberFormat="1" applyFont="1" applyBorder="1"/>
    <xf numFmtId="0" fontId="0" fillId="0" borderId="17" xfId="0" applyNumberFormat="1" applyFont="1" applyBorder="1"/>
    <xf numFmtId="0" fontId="0" fillId="0" borderId="2" xfId="0" applyNumberFormat="1" applyFont="1" applyBorder="1"/>
    <xf numFmtId="0" fontId="0" fillId="0" borderId="8" xfId="0" applyNumberFormat="1" applyFont="1" applyBorder="1"/>
    <xf numFmtId="4" fontId="0" fillId="0" borderId="2" xfId="0" applyNumberFormat="1" applyFont="1" applyBorder="1"/>
    <xf numFmtId="0" fontId="0" fillId="0" borderId="28" xfId="56" applyFont="1" applyBorder="1" applyAlignment="1" applyProtection="1">
      <alignment horizontal="center" vertical="center"/>
    </xf>
    <xf numFmtId="0" fontId="0" fillId="0" borderId="30" xfId="56" applyFont="1" applyBorder="1" applyAlignment="1" applyProtection="1">
      <alignment vertical="center"/>
    </xf>
    <xf numFmtId="3" fontId="0" fillId="0" borderId="30" xfId="56" applyNumberFormat="1" applyFont="1" applyBorder="1" applyAlignment="1" applyProtection="1">
      <alignment vertical="center"/>
    </xf>
    <xf numFmtId="166" fontId="0" fillId="0" borderId="30" xfId="56" applyNumberFormat="1" applyFont="1" applyBorder="1" applyAlignment="1" applyProtection="1">
      <alignment vertical="center"/>
    </xf>
    <xf numFmtId="3" fontId="0" fillId="0" borderId="29" xfId="56" applyNumberFormat="1" applyFont="1" applyBorder="1" applyAlignment="1" applyProtection="1">
      <alignment vertical="center"/>
    </xf>
    <xf numFmtId="0" fontId="12" fillId="2" borderId="31" xfId="0" applyFont="1" applyFill="1" applyBorder="1"/>
    <xf numFmtId="0" fontId="12" fillId="2" borderId="32" xfId="0" applyFont="1" applyFill="1" applyBorder="1" applyAlignment="1">
      <alignment horizontal="center"/>
    </xf>
    <xf numFmtId="0" fontId="12" fillId="2" borderId="33" xfId="0" applyFont="1" applyFill="1" applyBorder="1" applyAlignment="1">
      <alignment horizontal="center"/>
    </xf>
    <xf numFmtId="0" fontId="0" fillId="4" borderId="66" xfId="0" applyFont="1" applyFill="1" applyBorder="1"/>
    <xf numFmtId="0" fontId="0" fillId="4" borderId="67" xfId="0" applyFont="1" applyFill="1" applyBorder="1"/>
    <xf numFmtId="3" fontId="12" fillId="4" borderId="68" xfId="0" applyNumberFormat="1" applyFont="1" applyFill="1" applyBorder="1"/>
    <xf numFmtId="0" fontId="0" fillId="0" borderId="7" xfId="0" applyBorder="1"/>
    <xf numFmtId="0" fontId="0" fillId="0" borderId="8" xfId="0" applyBorder="1"/>
    <xf numFmtId="0" fontId="0" fillId="0" borderId="29" xfId="0" applyBorder="1"/>
    <xf numFmtId="0" fontId="12" fillId="4" borderId="49" xfId="66" applyFont="1" applyFill="1" applyBorder="1" applyAlignment="1" applyProtection="1">
      <alignment vertical="center"/>
    </xf>
    <xf numFmtId="3" fontId="12" fillId="4" borderId="50" xfId="66" applyNumberFormat="1" applyFont="1" applyFill="1" applyBorder="1" applyAlignment="1" applyProtection="1">
      <alignment vertical="center"/>
    </xf>
    <xf numFmtId="4" fontId="12" fillId="4" borderId="50" xfId="66" applyNumberFormat="1" applyFont="1" applyFill="1" applyBorder="1" applyAlignment="1" applyProtection="1">
      <alignment vertical="center"/>
    </xf>
    <xf numFmtId="0" fontId="12" fillId="4" borderId="50" xfId="66" applyFont="1" applyFill="1" applyBorder="1" applyAlignment="1" applyProtection="1">
      <alignment vertical="center"/>
    </xf>
    <xf numFmtId="0" fontId="12" fillId="4" borderId="51" xfId="66" applyFont="1" applyFill="1" applyBorder="1" applyAlignment="1" applyProtection="1">
      <alignment vertical="center"/>
    </xf>
    <xf numFmtId="0" fontId="33" fillId="0" borderId="70" xfId="66" applyFont="1" applyBorder="1" applyAlignment="1" applyProtection="1">
      <alignment vertical="center"/>
    </xf>
    <xf numFmtId="0" fontId="33" fillId="0" borderId="71" xfId="66" applyFont="1" applyBorder="1" applyAlignment="1" applyProtection="1">
      <alignment vertical="center"/>
    </xf>
    <xf numFmtId="0" fontId="33" fillId="0" borderId="72" xfId="66" applyFont="1" applyBorder="1" applyAlignment="1" applyProtection="1">
      <alignment vertical="center"/>
    </xf>
    <xf numFmtId="3" fontId="33" fillId="0" borderId="61" xfId="66" applyNumberFormat="1" applyFont="1" applyBorder="1" applyAlignment="1" applyProtection="1">
      <alignment vertical="center"/>
    </xf>
    <xf numFmtId="4" fontId="33" fillId="0" borderId="61" xfId="66" applyNumberFormat="1" applyFont="1" applyBorder="1" applyAlignment="1" applyProtection="1">
      <alignment vertical="center"/>
    </xf>
    <xf numFmtId="0" fontId="33" fillId="0" borderId="61" xfId="66" applyFont="1" applyBorder="1" applyAlignment="1" applyProtection="1">
      <alignment vertical="center"/>
    </xf>
    <xf numFmtId="0" fontId="33" fillId="0" borderId="65" xfId="66" applyFont="1" applyBorder="1" applyAlignment="1" applyProtection="1">
      <alignment vertical="center"/>
    </xf>
    <xf numFmtId="0" fontId="33" fillId="0" borderId="73" xfId="66" applyFont="1" applyBorder="1" applyAlignment="1" applyProtection="1">
      <alignment vertical="center"/>
    </xf>
    <xf numFmtId="3" fontId="33" fillId="0" borderId="56" xfId="66" applyNumberFormat="1" applyFont="1" applyBorder="1" applyAlignment="1" applyProtection="1">
      <alignment vertical="center"/>
    </xf>
    <xf numFmtId="4" fontId="33" fillId="0" borderId="56" xfId="66" applyNumberFormat="1" applyFont="1" applyBorder="1" applyAlignment="1" applyProtection="1">
      <alignment vertical="center"/>
    </xf>
    <xf numFmtId="0" fontId="33" fillId="0" borderId="56" xfId="66" applyFont="1" applyBorder="1" applyAlignment="1" applyProtection="1">
      <alignment vertical="center"/>
    </xf>
    <xf numFmtId="0" fontId="33" fillId="0" borderId="74" xfId="66" applyFont="1" applyBorder="1" applyAlignment="1" applyProtection="1">
      <alignment vertical="center"/>
    </xf>
    <xf numFmtId="3" fontId="7" fillId="37" borderId="30" xfId="67" applyNumberFormat="1" applyFont="1" applyFill="1" applyBorder="1" applyAlignment="1">
      <alignment horizontal="center"/>
    </xf>
    <xf numFmtId="4" fontId="7" fillId="37" borderId="30" xfId="67" applyNumberFormat="1" applyFont="1" applyFill="1" applyBorder="1" applyAlignment="1">
      <alignment horizontal="center"/>
    </xf>
    <xf numFmtId="4" fontId="7" fillId="37" borderId="29" xfId="67" applyNumberFormat="1" applyFont="1" applyFill="1" applyBorder="1" applyAlignment="1">
      <alignment horizontal="center"/>
    </xf>
    <xf numFmtId="3" fontId="7" fillId="37" borderId="30" xfId="70" applyNumberFormat="1" applyFont="1" applyFill="1" applyBorder="1" applyAlignment="1">
      <alignment horizontal="center"/>
    </xf>
    <xf numFmtId="4" fontId="7" fillId="37" borderId="30" xfId="70" applyNumberFormat="1" applyFont="1" applyFill="1" applyBorder="1" applyAlignment="1">
      <alignment horizontal="center"/>
    </xf>
    <xf numFmtId="4" fontId="7" fillId="37" borderId="29" xfId="70" applyNumberFormat="1" applyFont="1" applyFill="1" applyBorder="1" applyAlignment="1">
      <alignment horizontal="center"/>
    </xf>
    <xf numFmtId="0" fontId="33" fillId="0" borderId="75" xfId="69" applyFont="1" applyBorder="1" applyAlignment="1" applyProtection="1">
      <alignment vertical="center"/>
    </xf>
    <xf numFmtId="3" fontId="33" fillId="0" borderId="60" xfId="69" applyNumberFormat="1" applyFont="1" applyBorder="1" applyAlignment="1" applyProtection="1">
      <alignment vertical="center"/>
    </xf>
    <xf numFmtId="4" fontId="33" fillId="0" borderId="60" xfId="69" applyNumberFormat="1" applyFont="1" applyBorder="1" applyAlignment="1" applyProtection="1">
      <alignment vertical="center"/>
    </xf>
    <xf numFmtId="0" fontId="33" fillId="0" borderId="60" xfId="69" applyFont="1" applyBorder="1" applyAlignment="1" applyProtection="1">
      <alignment vertical="center"/>
    </xf>
    <xf numFmtId="0" fontId="33" fillId="0" borderId="64" xfId="69" applyFont="1" applyBorder="1" applyAlignment="1" applyProtection="1">
      <alignment vertical="center"/>
    </xf>
    <xf numFmtId="0" fontId="33" fillId="0" borderId="70" xfId="69" applyFont="1" applyBorder="1" applyAlignment="1" applyProtection="1">
      <alignment vertical="center"/>
    </xf>
    <xf numFmtId="0" fontId="33" fillId="0" borderId="71" xfId="69" applyFont="1" applyBorder="1" applyAlignment="1" applyProtection="1">
      <alignment vertical="center"/>
    </xf>
    <xf numFmtId="0" fontId="33" fillId="0" borderId="72" xfId="69" applyFont="1" applyBorder="1" applyAlignment="1" applyProtection="1">
      <alignment vertical="center"/>
    </xf>
    <xf numFmtId="3" fontId="33" fillId="0" borderId="61" xfId="69" applyNumberFormat="1" applyFont="1" applyBorder="1" applyAlignment="1" applyProtection="1">
      <alignment vertical="center"/>
    </xf>
    <xf numFmtId="4" fontId="33" fillId="0" borderId="61" xfId="69" applyNumberFormat="1" applyFont="1" applyBorder="1" applyAlignment="1" applyProtection="1">
      <alignment vertical="center"/>
    </xf>
    <xf numFmtId="0" fontId="33" fillId="0" borderId="61" xfId="69" applyFont="1" applyBorder="1" applyAlignment="1" applyProtection="1">
      <alignment vertical="center"/>
    </xf>
    <xf numFmtId="0" fontId="33" fillId="0" borderId="65" xfId="69" applyFont="1" applyBorder="1" applyAlignment="1" applyProtection="1">
      <alignment vertical="center"/>
    </xf>
    <xf numFmtId="0" fontId="0" fillId="0" borderId="58" xfId="0" applyNumberFormat="1" applyBorder="1"/>
    <xf numFmtId="4" fontId="0" fillId="0" borderId="58" xfId="0" applyNumberFormat="1" applyBorder="1"/>
    <xf numFmtId="0" fontId="0" fillId="0" borderId="29" xfId="0" applyNumberFormat="1" applyBorder="1"/>
    <xf numFmtId="0" fontId="0" fillId="0" borderId="30" xfId="0" applyBorder="1" applyAlignment="1">
      <alignment horizontal="right"/>
    </xf>
    <xf numFmtId="0" fontId="12" fillId="0" borderId="0" xfId="0" applyFont="1" applyAlignment="1">
      <alignment horizontal="center"/>
    </xf>
    <xf numFmtId="0" fontId="7" fillId="2" borderId="12" xfId="0" applyFont="1" applyFill="1" applyBorder="1" applyAlignment="1">
      <alignment wrapText="1"/>
    </xf>
    <xf numFmtId="0" fontId="7" fillId="2" borderId="53" xfId="0" applyFont="1" applyFill="1" applyBorder="1" applyAlignment="1">
      <alignment wrapText="1"/>
    </xf>
    <xf numFmtId="164" fontId="7" fillId="2" borderId="53" xfId="0" applyNumberFormat="1" applyFont="1" applyFill="1" applyBorder="1" applyAlignment="1">
      <alignment wrapText="1"/>
    </xf>
    <xf numFmtId="164" fontId="7" fillId="2" borderId="13" xfId="0" applyNumberFormat="1" applyFont="1" applyFill="1" applyBorder="1" applyAlignment="1">
      <alignment wrapText="1"/>
    </xf>
    <xf numFmtId="3" fontId="7" fillId="0" borderId="10" xfId="0" applyNumberFormat="1" applyFont="1" applyBorder="1"/>
    <xf numFmtId="3" fontId="7" fillId="0" borderId="11" xfId="0" applyNumberFormat="1" applyFont="1" applyBorder="1"/>
    <xf numFmtId="4" fontId="7" fillId="0" borderId="11" xfId="0" applyNumberFormat="1" applyFont="1" applyBorder="1"/>
    <xf numFmtId="4" fontId="7" fillId="0" borderId="17" xfId="0" applyNumberFormat="1" applyFont="1" applyBorder="1"/>
    <xf numFmtId="3" fontId="7" fillId="0" borderId="76" xfId="0" applyNumberFormat="1" applyFont="1" applyBorder="1"/>
    <xf numFmtId="4" fontId="0" fillId="0" borderId="77" xfId="0" applyNumberFormat="1" applyBorder="1"/>
    <xf numFmtId="3" fontId="0" fillId="0" borderId="76" xfId="0" applyNumberFormat="1" applyFont="1" applyBorder="1"/>
    <xf numFmtId="4" fontId="0" fillId="0" borderId="77" xfId="0" applyNumberFormat="1" applyFont="1" applyBorder="1"/>
    <xf numFmtId="4" fontId="7" fillId="0" borderId="77" xfId="0" applyNumberFormat="1" applyFont="1" applyBorder="1"/>
    <xf numFmtId="3" fontId="7" fillId="0" borderId="66" xfId="0" applyNumberFormat="1" applyFont="1" applyBorder="1"/>
    <xf numFmtId="3" fontId="0" fillId="0" borderId="67" xfId="0" applyNumberFormat="1" applyFont="1" applyBorder="1"/>
    <xf numFmtId="4" fontId="0" fillId="0" borderId="67" xfId="0" applyNumberFormat="1" applyFont="1" applyBorder="1"/>
    <xf numFmtId="4" fontId="0" fillId="0" borderId="68" xfId="0" applyNumberFormat="1" applyFont="1" applyBorder="1"/>
    <xf numFmtId="0" fontId="12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2" fillId="2" borderId="78" xfId="0" applyFont="1" applyFill="1" applyBorder="1" applyAlignment="1">
      <alignment horizontal="left" vertical="center" wrapText="1"/>
    </xf>
    <xf numFmtId="0" fontId="12" fillId="2" borderId="79" xfId="0" applyFont="1" applyFill="1" applyBorder="1" applyAlignment="1">
      <alignment horizontal="left" vertical="center" wrapText="1"/>
    </xf>
    <xf numFmtId="3" fontId="12" fillId="2" borderId="5" xfId="0" applyNumberFormat="1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4" fontId="12" fillId="2" borderId="5" xfId="0" applyNumberFormat="1" applyFont="1" applyFill="1" applyBorder="1" applyAlignment="1">
      <alignment horizontal="center"/>
    </xf>
    <xf numFmtId="4" fontId="12" fillId="2" borderId="15" xfId="0" applyNumberFormat="1" applyFont="1" applyFill="1" applyBorder="1" applyAlignment="1">
      <alignment horizontal="center" wrapText="1"/>
    </xf>
    <xf numFmtId="0" fontId="7" fillId="0" borderId="10" xfId="0" applyFont="1" applyBorder="1" applyAlignment="1">
      <alignment horizontal="left"/>
    </xf>
    <xf numFmtId="0" fontId="7" fillId="0" borderId="11" xfId="0" applyFont="1" applyBorder="1"/>
    <xf numFmtId="0" fontId="0" fillId="0" borderId="11" xfId="0" applyBorder="1" applyAlignment="1">
      <alignment horizontal="right"/>
    </xf>
    <xf numFmtId="0" fontId="7" fillId="0" borderId="7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30" xfId="0" applyFont="1" applyBorder="1"/>
    <xf numFmtId="4" fontId="0" fillId="0" borderId="30" xfId="0" applyNumberForma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7" fillId="0" borderId="0" xfId="0" applyFont="1" applyBorder="1"/>
    <xf numFmtId="0" fontId="0" fillId="0" borderId="0" xfId="0" applyNumberFormat="1" applyBorder="1" applyAlignment="1">
      <alignment horizontal="right"/>
    </xf>
    <xf numFmtId="4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4" fontId="7" fillId="0" borderId="0" xfId="0" applyNumberFormat="1" applyFont="1" applyBorder="1"/>
    <xf numFmtId="0" fontId="0" fillId="0" borderId="0" xfId="0" applyAlignment="1">
      <alignment horizontal="left"/>
    </xf>
    <xf numFmtId="3" fontId="7" fillId="0" borderId="11" xfId="0" applyNumberFormat="1" applyFont="1" applyBorder="1" applyAlignment="1">
      <alignment horizontal="right"/>
    </xf>
    <xf numFmtId="4" fontId="7" fillId="0" borderId="17" xfId="0" applyNumberFormat="1" applyFon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4" fontId="0" fillId="0" borderId="11" xfId="0" applyNumberFormat="1" applyBorder="1" applyAlignment="1">
      <alignment horizontal="right"/>
    </xf>
    <xf numFmtId="0" fontId="7" fillId="0" borderId="12" xfId="0" applyFont="1" applyBorder="1" applyAlignment="1">
      <alignment horizontal="left"/>
    </xf>
    <xf numFmtId="0" fontId="7" fillId="0" borderId="53" xfId="0" applyFont="1" applyBorder="1"/>
    <xf numFmtId="3" fontId="0" fillId="0" borderId="53" xfId="0" applyNumberFormat="1" applyBorder="1"/>
    <xf numFmtId="4" fontId="0" fillId="0" borderId="53" xfId="0" applyNumberFormat="1" applyBorder="1"/>
    <xf numFmtId="0" fontId="0" fillId="0" borderId="53" xfId="0" applyNumberFormat="1" applyBorder="1"/>
    <xf numFmtId="0" fontId="0" fillId="0" borderId="53" xfId="0" applyBorder="1"/>
    <xf numFmtId="3" fontId="7" fillId="0" borderId="53" xfId="0" applyNumberFormat="1" applyFont="1" applyBorder="1"/>
    <xf numFmtId="4" fontId="7" fillId="0" borderId="13" xfId="0" applyNumberFormat="1" applyFont="1" applyBorder="1"/>
    <xf numFmtId="0" fontId="12" fillId="2" borderId="2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0" fillId="0" borderId="0" xfId="0"/>
    <xf numFmtId="3" fontId="7" fillId="0" borderId="2" xfId="0" applyNumberFormat="1" applyFont="1" applyBorder="1" applyAlignment="1">
      <alignment horizontal="right"/>
    </xf>
    <xf numFmtId="0" fontId="7" fillId="0" borderId="30" xfId="0" applyNumberFormat="1" applyFont="1" applyBorder="1" applyAlignment="1">
      <alignment horizontal="right"/>
    </xf>
    <xf numFmtId="4" fontId="7" fillId="0" borderId="8" xfId="0" applyNumberFormat="1" applyFont="1" applyBorder="1" applyAlignment="1">
      <alignment horizontal="right"/>
    </xf>
    <xf numFmtId="4" fontId="7" fillId="0" borderId="29" xfId="0" applyNumberFormat="1" applyFont="1" applyBorder="1" applyAlignment="1">
      <alignment horizontal="right"/>
    </xf>
    <xf numFmtId="0" fontId="7" fillId="0" borderId="2" xfId="0" applyNumberFormat="1" applyFont="1" applyBorder="1" applyAlignment="1">
      <alignment horizontal="right"/>
    </xf>
    <xf numFmtId="0" fontId="0" fillId="0" borderId="2" xfId="0" applyBorder="1"/>
    <xf numFmtId="0" fontId="0" fillId="0" borderId="2" xfId="0" applyNumberFormat="1" applyBorder="1" applyAlignment="1">
      <alignment horizontal="right"/>
    </xf>
    <xf numFmtId="0" fontId="11" fillId="0" borderId="7" xfId="0" applyFont="1" applyBorder="1" applyAlignment="1">
      <alignment horizontal="center" vertical="center"/>
    </xf>
    <xf numFmtId="0" fontId="0" fillId="0" borderId="0" xfId="0"/>
    <xf numFmtId="4" fontId="0" fillId="0" borderId="2" xfId="0" applyNumberFormat="1" applyBorder="1"/>
    <xf numFmtId="0" fontId="0" fillId="0" borderId="2" xfId="0" applyNumberFormat="1" applyBorder="1"/>
    <xf numFmtId="0" fontId="0" fillId="0" borderId="8" xfId="0" applyNumberFormat="1" applyBorder="1"/>
    <xf numFmtId="4" fontId="0" fillId="0" borderId="3" xfId="0" applyNumberFormat="1" applyBorder="1"/>
    <xf numFmtId="0" fontId="0" fillId="0" borderId="2" xfId="0" applyBorder="1"/>
    <xf numFmtId="0" fontId="0" fillId="0" borderId="2" xfId="0" applyNumberFormat="1" applyBorder="1" applyAlignment="1">
      <alignment horizontal="right"/>
    </xf>
    <xf numFmtId="0" fontId="11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3" fontId="33" fillId="0" borderId="0" xfId="106" applyNumberFormat="1" applyFont="1" applyBorder="1" applyAlignment="1" applyProtection="1">
      <alignment vertical="center"/>
    </xf>
    <xf numFmtId="166" fontId="33" fillId="0" borderId="0" xfId="106" applyNumberFormat="1" applyFont="1" applyBorder="1" applyAlignment="1" applyProtection="1">
      <alignment vertical="center"/>
    </xf>
    <xf numFmtId="0" fontId="0" fillId="0" borderId="0" xfId="0" applyFont="1" applyBorder="1"/>
    <xf numFmtId="3" fontId="33" fillId="0" borderId="0" xfId="107" applyNumberFormat="1" applyFont="1" applyBorder="1" applyAlignment="1" applyProtection="1">
      <alignment vertical="center"/>
    </xf>
    <xf numFmtId="166" fontId="33" fillId="0" borderId="0" xfId="107" applyNumberFormat="1" applyFont="1" applyBorder="1" applyAlignment="1" applyProtection="1">
      <alignment vertical="center"/>
    </xf>
    <xf numFmtId="3" fontId="0" fillId="0" borderId="3" xfId="0" applyNumberFormat="1" applyBorder="1"/>
    <xf numFmtId="3" fontId="33" fillId="0" borderId="0" xfId="111" applyNumberFormat="1" applyFont="1" applyBorder="1" applyAlignment="1" applyProtection="1">
      <alignment vertical="center"/>
    </xf>
    <xf numFmtId="0" fontId="35" fillId="0" borderId="0" xfId="118"/>
    <xf numFmtId="0" fontId="35" fillId="0" borderId="0" xfId="119"/>
    <xf numFmtId="0" fontId="35" fillId="0" borderId="0" xfId="120"/>
    <xf numFmtId="3" fontId="33" fillId="0" borderId="0" xfId="121" applyNumberFormat="1" applyFont="1" applyBorder="1" applyAlignment="1" applyProtection="1">
      <alignment vertical="center"/>
    </xf>
    <xf numFmtId="3" fontId="33" fillId="0" borderId="0" xfId="122" applyNumberFormat="1" applyFont="1" applyBorder="1" applyAlignment="1" applyProtection="1">
      <alignment vertical="center"/>
    </xf>
    <xf numFmtId="3" fontId="0" fillId="0" borderId="5" xfId="0" applyNumberFormat="1" applyFont="1" applyBorder="1" applyAlignment="1">
      <alignment horizontal="left"/>
    </xf>
    <xf numFmtId="0" fontId="0" fillId="0" borderId="5" xfId="0" applyNumberFormat="1" applyFont="1" applyBorder="1" applyAlignment="1">
      <alignment horizontal="left"/>
    </xf>
    <xf numFmtId="3" fontId="0" fillId="0" borderId="15" xfId="0" applyNumberFormat="1" applyFont="1" applyBorder="1" applyAlignment="1">
      <alignment horizontal="right"/>
    </xf>
    <xf numFmtId="0" fontId="0" fillId="0" borderId="16" xfId="0" applyFont="1" applyBorder="1" applyAlignment="1">
      <alignment horizontal="center"/>
    </xf>
    <xf numFmtId="3" fontId="11" fillId="0" borderId="5" xfId="0" applyNumberFormat="1" applyFont="1" applyFill="1" applyBorder="1" applyAlignment="1" applyProtection="1">
      <alignment horizontal="right" vertical="center" wrapText="1"/>
    </xf>
    <xf numFmtId="4" fontId="0" fillId="0" borderId="5" xfId="0" applyNumberFormat="1" applyFont="1" applyBorder="1" applyAlignment="1">
      <alignment horizontal="right"/>
    </xf>
    <xf numFmtId="3" fontId="0" fillId="0" borderId="5" xfId="0" applyNumberFormat="1" applyFont="1" applyBorder="1" applyAlignment="1">
      <alignment horizontal="right"/>
    </xf>
    <xf numFmtId="3" fontId="0" fillId="0" borderId="6" xfId="0" applyNumberFormat="1" applyFont="1" applyBorder="1" applyAlignment="1">
      <alignment horizontal="right"/>
    </xf>
    <xf numFmtId="3" fontId="0" fillId="0" borderId="5" xfId="0" applyNumberFormat="1" applyFont="1" applyFill="1" applyBorder="1" applyAlignment="1">
      <alignment horizontal="right"/>
    </xf>
    <xf numFmtId="3" fontId="0" fillId="0" borderId="2" xfId="0" applyNumberFormat="1" applyFont="1" applyFill="1" applyBorder="1" applyAlignment="1">
      <alignment horizontal="right"/>
    </xf>
    <xf numFmtId="0" fontId="12" fillId="0" borderId="0" xfId="65" applyFont="1" applyAlignment="1">
      <alignment horizontal="center"/>
    </xf>
    <xf numFmtId="0" fontId="36" fillId="5" borderId="2" xfId="0" applyNumberFormat="1" applyFont="1" applyFill="1" applyBorder="1" applyAlignment="1" applyProtection="1">
      <alignment horizontal="center" vertical="center"/>
    </xf>
    <xf numFmtId="0" fontId="11" fillId="0" borderId="10" xfId="0" applyNumberFormat="1" applyFont="1" applyBorder="1" applyAlignment="1">
      <alignment horizontal="center" vertical="center"/>
    </xf>
    <xf numFmtId="0" fontId="11" fillId="0" borderId="7" xfId="0" applyNumberFormat="1" applyFont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 wrapText="1"/>
    </xf>
    <xf numFmtId="0" fontId="0" fillId="0" borderId="10" xfId="0" applyNumberFormat="1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vertical="center"/>
    </xf>
    <xf numFmtId="3" fontId="0" fillId="0" borderId="17" xfId="0" applyNumberFormat="1" applyFont="1" applyBorder="1" applyAlignment="1" applyProtection="1">
      <alignment vertical="center"/>
    </xf>
    <xf numFmtId="0" fontId="0" fillId="0" borderId="7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3" fontId="0" fillId="0" borderId="8" xfId="0" applyNumberFormat="1" applyFont="1" applyBorder="1" applyAlignment="1" applyProtection="1">
      <alignment vertical="center"/>
    </xf>
    <xf numFmtId="0" fontId="0" fillId="0" borderId="28" xfId="0" applyNumberFormat="1" applyFont="1" applyFill="1" applyBorder="1" applyAlignment="1" applyProtection="1">
      <alignment horizontal="center" vertical="center"/>
    </xf>
    <xf numFmtId="0" fontId="0" fillId="0" borderId="60" xfId="0" applyFont="1" applyBorder="1" applyAlignment="1" applyProtection="1">
      <alignment vertical="center"/>
    </xf>
    <xf numFmtId="3" fontId="0" fillId="0" borderId="60" xfId="0" applyNumberFormat="1" applyFont="1" applyBorder="1" applyAlignment="1" applyProtection="1">
      <alignment vertical="center"/>
    </xf>
    <xf numFmtId="3" fontId="0" fillId="0" borderId="64" xfId="0" applyNumberFormat="1" applyFont="1" applyBorder="1" applyAlignment="1" applyProtection="1">
      <alignment vertical="center"/>
    </xf>
    <xf numFmtId="0" fontId="0" fillId="0" borderId="47" xfId="0" applyFont="1" applyBorder="1" applyAlignment="1" applyProtection="1">
      <alignment vertical="center"/>
    </xf>
    <xf numFmtId="3" fontId="0" fillId="0" borderId="47" xfId="0" applyNumberFormat="1" applyFont="1" applyBorder="1" applyAlignment="1" applyProtection="1">
      <alignment vertical="center"/>
    </xf>
    <xf numFmtId="3" fontId="0" fillId="0" borderId="71" xfId="0" applyNumberFormat="1" applyFont="1" applyBorder="1" applyAlignment="1" applyProtection="1">
      <alignment vertical="center"/>
    </xf>
    <xf numFmtId="0" fontId="0" fillId="0" borderId="28" xfId="0" applyNumberFormat="1" applyFont="1" applyBorder="1" applyAlignment="1" applyProtection="1">
      <alignment horizontal="center" vertical="center"/>
    </xf>
    <xf numFmtId="0" fontId="0" fillId="0" borderId="11" xfId="0" applyNumberFormat="1" applyFont="1" applyBorder="1" applyAlignment="1" applyProtection="1">
      <alignment horizontal="left" vertical="center"/>
    </xf>
    <xf numFmtId="0" fontId="0" fillId="0" borderId="2" xfId="0" applyNumberFormat="1" applyFont="1" applyBorder="1" applyAlignment="1" applyProtection="1">
      <alignment horizontal="left" vertical="center"/>
    </xf>
    <xf numFmtId="0" fontId="0" fillId="0" borderId="30" xfId="0" applyNumberFormat="1" applyFont="1" applyBorder="1" applyAlignment="1" applyProtection="1">
      <alignment horizontal="left" vertical="center"/>
    </xf>
    <xf numFmtId="0" fontId="0" fillId="0" borderId="30" xfId="0" applyFont="1" applyBorder="1" applyAlignment="1" applyProtection="1">
      <alignment vertical="center"/>
    </xf>
    <xf numFmtId="3" fontId="0" fillId="0" borderId="29" xfId="0" applyNumberFormat="1" applyFont="1" applyBorder="1" applyAlignment="1" applyProtection="1">
      <alignment vertical="center"/>
    </xf>
    <xf numFmtId="0" fontId="0" fillId="0" borderId="80" xfId="0" applyFont="1" applyBorder="1" applyAlignment="1" applyProtection="1">
      <alignment vertical="center"/>
    </xf>
    <xf numFmtId="0" fontId="0" fillId="0" borderId="81" xfId="0" applyFont="1" applyBorder="1" applyAlignment="1" applyProtection="1">
      <alignment vertical="center"/>
    </xf>
    <xf numFmtId="0" fontId="0" fillId="0" borderId="82" xfId="0" applyFont="1" applyBorder="1" applyAlignment="1" applyProtection="1">
      <alignment vertical="center"/>
    </xf>
    <xf numFmtId="0" fontId="0" fillId="0" borderId="61" xfId="0" applyFont="1" applyBorder="1" applyAlignment="1" applyProtection="1">
      <alignment vertical="center"/>
    </xf>
    <xf numFmtId="3" fontId="0" fillId="0" borderId="61" xfId="0" applyNumberFormat="1" applyFont="1" applyBorder="1" applyAlignment="1" applyProtection="1">
      <alignment vertical="center"/>
    </xf>
    <xf numFmtId="3" fontId="0" fillId="0" borderId="65" xfId="0" applyNumberFormat="1" applyFont="1" applyBorder="1" applyAlignment="1" applyProtection="1">
      <alignment vertical="center"/>
    </xf>
    <xf numFmtId="0" fontId="12" fillId="2" borderId="4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2" borderId="9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3" fontId="12" fillId="2" borderId="11" xfId="0" applyNumberFormat="1" applyFont="1" applyFill="1" applyBorder="1" applyAlignment="1">
      <alignment horizontal="center"/>
    </xf>
    <xf numFmtId="3" fontId="12" fillId="2" borderId="17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/>
    </xf>
    <xf numFmtId="3" fontId="7" fillId="2" borderId="14" xfId="0" applyNumberFormat="1" applyFont="1" applyFill="1" applyBorder="1" applyAlignment="1">
      <alignment horizontal="center"/>
    </xf>
    <xf numFmtId="0" fontId="12" fillId="0" borderId="0" xfId="65" applyFont="1" applyAlignment="1">
      <alignment horizontal="center"/>
    </xf>
    <xf numFmtId="0" fontId="7" fillId="37" borderId="31" xfId="67" applyFont="1" applyFill="1" applyBorder="1" applyAlignment="1">
      <alignment horizontal="center" vertical="center"/>
    </xf>
    <xf numFmtId="0" fontId="7" fillId="37" borderId="66" xfId="67" applyFont="1" applyFill="1" applyBorder="1" applyAlignment="1">
      <alignment horizontal="center" vertical="center"/>
    </xf>
    <xf numFmtId="3" fontId="7" fillId="37" borderId="37" xfId="67" applyNumberFormat="1" applyFont="1" applyFill="1" applyBorder="1" applyAlignment="1">
      <alignment horizontal="center"/>
    </xf>
    <xf numFmtId="3" fontId="7" fillId="37" borderId="34" xfId="67" applyNumberFormat="1" applyFont="1" applyFill="1" applyBorder="1" applyAlignment="1">
      <alignment horizontal="center"/>
    </xf>
    <xf numFmtId="3" fontId="7" fillId="37" borderId="69" xfId="67" applyNumberFormat="1" applyFont="1" applyFill="1" applyBorder="1" applyAlignment="1">
      <alignment horizontal="center"/>
    </xf>
    <xf numFmtId="3" fontId="7" fillId="37" borderId="36" xfId="67" applyNumberFormat="1" applyFont="1" applyFill="1" applyBorder="1" applyAlignment="1">
      <alignment horizontal="center"/>
    </xf>
    <xf numFmtId="0" fontId="12" fillId="0" borderId="0" xfId="68" applyFont="1" applyAlignment="1">
      <alignment horizontal="center"/>
    </xf>
    <xf numFmtId="0" fontId="7" fillId="37" borderId="31" xfId="70" applyFont="1" applyFill="1" applyBorder="1" applyAlignment="1">
      <alignment horizontal="center" vertical="center"/>
    </xf>
    <xf numFmtId="0" fontId="7" fillId="37" borderId="66" xfId="70" applyFont="1" applyFill="1" applyBorder="1" applyAlignment="1">
      <alignment horizontal="center" vertical="center"/>
    </xf>
    <xf numFmtId="3" fontId="7" fillId="37" borderId="37" xfId="70" applyNumberFormat="1" applyFont="1" applyFill="1" applyBorder="1" applyAlignment="1">
      <alignment horizontal="center"/>
    </xf>
    <xf numFmtId="3" fontId="7" fillId="37" borderId="34" xfId="70" applyNumberFormat="1" applyFont="1" applyFill="1" applyBorder="1" applyAlignment="1">
      <alignment horizontal="center"/>
    </xf>
    <xf numFmtId="3" fontId="7" fillId="37" borderId="69" xfId="70" applyNumberFormat="1" applyFont="1" applyFill="1" applyBorder="1" applyAlignment="1">
      <alignment horizontal="center"/>
    </xf>
    <xf numFmtId="3" fontId="7" fillId="37" borderId="36" xfId="70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2" fillId="2" borderId="58" xfId="0" applyFont="1" applyFill="1" applyBorder="1" applyAlignment="1">
      <alignment horizontal="center" vertical="center"/>
    </xf>
    <xf numFmtId="3" fontId="12" fillId="2" borderId="35" xfId="0" applyNumberFormat="1" applyFont="1" applyFill="1" applyBorder="1" applyAlignment="1">
      <alignment horizontal="center"/>
    </xf>
    <xf numFmtId="3" fontId="12" fillId="2" borderId="34" xfId="0" applyNumberFormat="1" applyFont="1" applyFill="1" applyBorder="1" applyAlignment="1">
      <alignment horizontal="center"/>
    </xf>
    <xf numFmtId="3" fontId="12" fillId="2" borderId="36" xfId="0" applyNumberFormat="1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 vertical="center"/>
    </xf>
    <xf numFmtId="17" fontId="7" fillId="0" borderId="0" xfId="0" applyNumberFormat="1" applyFont="1" applyAlignment="1">
      <alignment horizontal="center"/>
    </xf>
    <xf numFmtId="0" fontId="12" fillId="0" borderId="0" xfId="73" applyFont="1" applyBorder="1" applyAlignment="1">
      <alignment horizontal="center"/>
    </xf>
    <xf numFmtId="0" fontId="12" fillId="0" borderId="55" xfId="73" applyFont="1" applyBorder="1" applyAlignment="1">
      <alignment horizontal="center"/>
    </xf>
    <xf numFmtId="0" fontId="14" fillId="2" borderId="41" xfId="0" applyFont="1" applyFill="1" applyBorder="1" applyAlignment="1">
      <alignment horizontal="center" vertical="center" wrapText="1"/>
    </xf>
    <xf numFmtId="0" fontId="14" fillId="2" borderId="57" xfId="0" applyFont="1" applyFill="1" applyBorder="1" applyAlignment="1">
      <alignment horizontal="center" vertical="center" wrapText="1"/>
    </xf>
    <xf numFmtId="0" fontId="14" fillId="2" borderId="39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14" fillId="2" borderId="41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123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3" xfId="96"/>
    <cellStyle name="Κανονικό 14" xfId="63"/>
    <cellStyle name="Κανονικό 15" xfId="72"/>
    <cellStyle name="Κανονικό 16" xfId="97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2" xfId="83"/>
    <cellStyle name="Κανονικό 2 2 2" xfId="113"/>
    <cellStyle name="Κανονικό 2 2 2 2" xfId="116"/>
    <cellStyle name="Κανονικό 2 3" xfId="84"/>
    <cellStyle name="Κανονικό 2 4" xfId="85"/>
    <cellStyle name="Κανονικό 2 5" xfId="86"/>
    <cellStyle name="Κανονικό 2 6" xfId="88"/>
    <cellStyle name="Κανονικό 2 7" xfId="89"/>
    <cellStyle name="Κανονικό 2 9" xfId="65"/>
    <cellStyle name="Κανονικό 20" xfId="69"/>
    <cellStyle name="Κανονικό 21" xfId="50"/>
    <cellStyle name="Κανονικό 22" xfId="75"/>
    <cellStyle name="Κανονικό 23 2" xfId="117"/>
    <cellStyle name="Κανονικό 24" xfId="94"/>
    <cellStyle name="Κανονικό 25" xfId="95"/>
    <cellStyle name="Κανονικό 27" xfId="105"/>
    <cellStyle name="Κανονικό 28" xfId="106"/>
    <cellStyle name="Κανονικό 29" xfId="107"/>
    <cellStyle name="Κανονικό 3" xfId="2"/>
    <cellStyle name="Κανονικό 3 10" xfId="82"/>
    <cellStyle name="Κανονικό 3 11" xfId="78"/>
    <cellStyle name="Κανονικό 3 12" xfId="81"/>
    <cellStyle name="Κανονικό 3 13" xfId="90"/>
    <cellStyle name="Κανονικό 3 14" xfId="91"/>
    <cellStyle name="Κανονικό 3 15" xfId="93"/>
    <cellStyle name="Κανονικό 3 16" xfId="92"/>
    <cellStyle name="Κανονικό 3 17" xfId="101"/>
    <cellStyle name="Κανονικό 3 18" xfId="103"/>
    <cellStyle name="Κανονικό 3 19" xfId="104"/>
    <cellStyle name="Κανονικό 3 2" xfId="58"/>
    <cellStyle name="Κανονικό 3 20" xfId="102"/>
    <cellStyle name="Κανονικό 3 21" xfId="114"/>
    <cellStyle name="Κανονικό 3 3" xfId="60"/>
    <cellStyle name="Κανονικό 3 4" xfId="62"/>
    <cellStyle name="Κανονικό 3 5" xfId="64"/>
    <cellStyle name="Κανονικό 3 6" xfId="76"/>
    <cellStyle name="Κανονικό 3 7" xfId="77"/>
    <cellStyle name="Κανονικό 3 8" xfId="80"/>
    <cellStyle name="Κανονικό 3 9" xfId="79"/>
    <cellStyle name="Κανονικό 32" xfId="121"/>
    <cellStyle name="Κανονικό 33" xfId="122"/>
    <cellStyle name="Κανονικό 34" xfId="59"/>
    <cellStyle name="Κανονικό 35" xfId="100"/>
    <cellStyle name="Κανονικό 36" xfId="87"/>
    <cellStyle name="Κανονικό 37" xfId="99"/>
    <cellStyle name="Κανονικό 38" xfId="53"/>
    <cellStyle name="Κανονικό 39" xfId="98"/>
    <cellStyle name="Κανονικό 4" xfId="44"/>
    <cellStyle name="Κανονικό 40" xfId="118"/>
    <cellStyle name="Κανονικό 42" xfId="119"/>
    <cellStyle name="Κανονικό 43" xfId="108"/>
    <cellStyle name="Κανονικό 44" xfId="54"/>
    <cellStyle name="Κανονικό 45" xfId="55"/>
    <cellStyle name="Κανονικό 46" xfId="56"/>
    <cellStyle name="Κανονικό 47" xfId="57"/>
    <cellStyle name="Κανονικό 49" xfId="109"/>
    <cellStyle name="Κανονικό 5" xfId="47"/>
    <cellStyle name="Κανονικό 50" xfId="120"/>
    <cellStyle name="Κανονικό 51" xfId="110"/>
    <cellStyle name="Κανονικό 55" xfId="111"/>
    <cellStyle name="Κανονικό 56" xfId="112"/>
    <cellStyle name="Κανονικό 6" xfId="45"/>
    <cellStyle name="Κανονικό 7" xfId="48"/>
    <cellStyle name="Κανονικό 8" xfId="46"/>
    <cellStyle name="Κανονικό 9" xfId="49"/>
    <cellStyle name="Ουδέτερο" xfId="10" builtinId="28" customBuiltin="1"/>
    <cellStyle name="Προειδοποιητικό κείμενο" xfId="16" builtinId="11" customBuiltin="1"/>
    <cellStyle name="Σημείωση" xfId="17" builtinId="10" customBuiltin="1"/>
    <cellStyle name="Σημείωση 2" xfId="115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E33"/>
  <sheetViews>
    <sheetView zoomScaleNormal="100" workbookViewId="0">
      <selection activeCell="A2" sqref="A2"/>
    </sheetView>
  </sheetViews>
  <sheetFormatPr defaultRowHeight="15"/>
  <cols>
    <col min="1" max="1" width="27.5703125" bestFit="1" customWidth="1"/>
    <col min="2" max="2" width="15.140625" customWidth="1"/>
    <col min="3" max="3" width="22.85546875" customWidth="1"/>
    <col min="4" max="5" width="17.140625" customWidth="1"/>
    <col min="6" max="6" width="7.42578125" customWidth="1"/>
  </cols>
  <sheetData>
    <row r="1" spans="1:5" s="2" customFormat="1" ht="15.75">
      <c r="A1" s="545" t="s">
        <v>680</v>
      </c>
      <c r="B1" s="545"/>
      <c r="C1" s="545"/>
      <c r="D1" s="545"/>
      <c r="E1" s="545"/>
    </row>
    <row r="2" spans="1:5">
      <c r="A2" s="51"/>
    </row>
    <row r="3" spans="1:5" s="50" customFormat="1" ht="15.75">
      <c r="A3" s="101" t="s">
        <v>0</v>
      </c>
      <c r="B3" s="93" t="s">
        <v>1</v>
      </c>
      <c r="C3" s="93" t="s">
        <v>2</v>
      </c>
      <c r="D3" s="93" t="s">
        <v>3</v>
      </c>
      <c r="E3" s="117" t="s">
        <v>494</v>
      </c>
    </row>
    <row r="4" spans="1:5">
      <c r="A4" s="10" t="s">
        <v>4</v>
      </c>
      <c r="B4" s="30">
        <f>B5+B6+B7+B8+B9</f>
        <v>2876021</v>
      </c>
      <c r="C4" s="31">
        <f>C5+C6+C7+C8+C9</f>
        <v>2079764610.5699999</v>
      </c>
      <c r="D4" s="31">
        <f>C4/B4</f>
        <v>723.13957741268234</v>
      </c>
      <c r="E4" s="31"/>
    </row>
    <row r="5" spans="1:5">
      <c r="A5" s="19" t="s">
        <v>5</v>
      </c>
      <c r="B5" s="26">
        <v>1985014</v>
      </c>
      <c r="C5" s="27">
        <v>1618704128.8399999</v>
      </c>
      <c r="D5" s="27">
        <v>815.46</v>
      </c>
      <c r="E5" s="27">
        <v>657.52</v>
      </c>
    </row>
    <row r="6" spans="1:5">
      <c r="A6" s="19" t="s">
        <v>6</v>
      </c>
      <c r="B6" s="26">
        <v>597326</v>
      </c>
      <c r="C6" s="27">
        <v>300541857.74000001</v>
      </c>
      <c r="D6" s="27">
        <v>503.15</v>
      </c>
      <c r="E6" s="27">
        <v>438.16</v>
      </c>
    </row>
    <row r="7" spans="1:5">
      <c r="A7" s="19" t="s">
        <v>7</v>
      </c>
      <c r="B7" s="26">
        <v>259585</v>
      </c>
      <c r="C7" s="27">
        <v>146826937.19</v>
      </c>
      <c r="D7" s="27">
        <v>565.62</v>
      </c>
      <c r="E7" s="27">
        <v>486.84</v>
      </c>
    </row>
    <row r="8" spans="1:5">
      <c r="A8" s="19" t="s">
        <v>8</v>
      </c>
      <c r="B8" s="26">
        <v>4054</v>
      </c>
      <c r="C8" s="27">
        <v>3109536.44</v>
      </c>
      <c r="D8" s="27">
        <v>767.03</v>
      </c>
      <c r="E8" s="27">
        <v>783.3</v>
      </c>
    </row>
    <row r="9" spans="1:5">
      <c r="A9" s="19" t="s">
        <v>82</v>
      </c>
      <c r="B9" s="26">
        <v>30042</v>
      </c>
      <c r="C9" s="27">
        <v>10582150.359999999</v>
      </c>
      <c r="D9" s="27">
        <v>352.25</v>
      </c>
      <c r="E9" s="27">
        <v>360</v>
      </c>
    </row>
    <row r="10" spans="1:5">
      <c r="A10" s="19"/>
      <c r="B10" s="22"/>
      <c r="C10" s="23"/>
      <c r="D10" s="23"/>
      <c r="E10" s="57"/>
    </row>
    <row r="11" spans="1:5">
      <c r="A11" s="10" t="s">
        <v>9</v>
      </c>
      <c r="B11" s="30">
        <f>B12+B13+B14+B15</f>
        <v>1245108</v>
      </c>
      <c r="C11" s="31">
        <f>C12+C13+C14+C15</f>
        <v>213249637.09999999</v>
      </c>
      <c r="D11" s="31">
        <f>C11/B11</f>
        <v>171.2699919203796</v>
      </c>
      <c r="E11" s="57"/>
    </row>
    <row r="12" spans="1:5">
      <c r="A12" s="19" t="s">
        <v>5</v>
      </c>
      <c r="B12" s="26">
        <v>907209</v>
      </c>
      <c r="C12" s="27">
        <v>171118059.66</v>
      </c>
      <c r="D12" s="27">
        <v>188.62</v>
      </c>
      <c r="E12" s="27">
        <v>185.26</v>
      </c>
    </row>
    <row r="13" spans="1:5">
      <c r="A13" s="19" t="s">
        <v>6</v>
      </c>
      <c r="B13" s="26">
        <v>262849</v>
      </c>
      <c r="C13" s="27">
        <v>31062145.199999999</v>
      </c>
      <c r="D13" s="27">
        <v>118.17</v>
      </c>
      <c r="E13" s="27">
        <v>107.09</v>
      </c>
    </row>
    <row r="14" spans="1:5">
      <c r="A14" s="19" t="s">
        <v>7</v>
      </c>
      <c r="B14" s="26">
        <v>75050</v>
      </c>
      <c r="C14" s="27">
        <v>11069432.24</v>
      </c>
      <c r="D14" s="27">
        <v>147.49</v>
      </c>
      <c r="E14" s="27">
        <v>140.97</v>
      </c>
    </row>
    <row r="15" spans="1:5">
      <c r="A15" s="19" t="s">
        <v>8</v>
      </c>
      <c r="B15" s="159">
        <v>0</v>
      </c>
      <c r="C15" s="27">
        <v>0</v>
      </c>
      <c r="D15" s="27">
        <v>0</v>
      </c>
      <c r="E15" s="27" t="s">
        <v>483</v>
      </c>
    </row>
    <row r="16" spans="1:5" s="65" customFormat="1">
      <c r="A16" s="19"/>
      <c r="B16" s="26"/>
      <c r="C16" s="27"/>
      <c r="D16" s="27"/>
      <c r="E16" s="57"/>
    </row>
    <row r="17" spans="1:5">
      <c r="A17" s="10" t="s">
        <v>493</v>
      </c>
      <c r="B17" s="30">
        <f>B18+B19+B20</f>
        <v>409291</v>
      </c>
      <c r="C17" s="31">
        <f>C18+C19+C20</f>
        <v>40064127.869999997</v>
      </c>
      <c r="D17" s="31">
        <f>C17/B17</f>
        <v>97.886657341598024</v>
      </c>
      <c r="E17" s="57"/>
    </row>
    <row r="18" spans="1:5">
      <c r="A18" s="19" t="s">
        <v>5</v>
      </c>
      <c r="B18" s="26">
        <v>342863</v>
      </c>
      <c r="C18" s="27">
        <v>35453721.82</v>
      </c>
      <c r="D18" s="27">
        <v>103.4</v>
      </c>
      <c r="E18" s="27">
        <v>96.4</v>
      </c>
    </row>
    <row r="19" spans="1:5">
      <c r="A19" s="19" t="s">
        <v>6</v>
      </c>
      <c r="B19" s="26">
        <v>66378</v>
      </c>
      <c r="C19" s="27">
        <v>4600666.22</v>
      </c>
      <c r="D19" s="27">
        <v>69.31</v>
      </c>
      <c r="E19" s="27">
        <v>50.69</v>
      </c>
    </row>
    <row r="20" spans="1:5">
      <c r="A20" s="19" t="s">
        <v>7</v>
      </c>
      <c r="B20" s="26">
        <v>50</v>
      </c>
      <c r="C20" s="27">
        <v>9739.83</v>
      </c>
      <c r="D20" s="27">
        <v>194.8</v>
      </c>
      <c r="E20" s="27">
        <v>220.26</v>
      </c>
    </row>
    <row r="21" spans="1:5">
      <c r="A21" s="19" t="s">
        <v>8</v>
      </c>
      <c r="B21" s="158">
        <v>0</v>
      </c>
      <c r="C21" s="27">
        <v>0</v>
      </c>
      <c r="D21" s="27">
        <v>0</v>
      </c>
      <c r="E21" s="27" t="s">
        <v>483</v>
      </c>
    </row>
    <row r="22" spans="1:5">
      <c r="A22" s="19"/>
      <c r="B22" s="156"/>
      <c r="C22" s="157"/>
      <c r="D22" s="157"/>
      <c r="E22" s="120"/>
    </row>
    <row r="23" spans="1:5" s="2" customFormat="1">
      <c r="A23" s="10" t="s">
        <v>10</v>
      </c>
      <c r="B23" s="158">
        <f>SUM(B24:B27)</f>
        <v>0</v>
      </c>
      <c r="C23" s="159">
        <f t="shared" ref="C23" si="0">SUM(C24:C27)</f>
        <v>0</v>
      </c>
      <c r="D23" s="159">
        <v>0</v>
      </c>
      <c r="E23" s="158"/>
    </row>
    <row r="24" spans="1:5">
      <c r="A24" s="19" t="s">
        <v>5</v>
      </c>
      <c r="B24" s="158">
        <v>0</v>
      </c>
      <c r="C24" s="27">
        <v>0</v>
      </c>
      <c r="D24" s="27">
        <v>0</v>
      </c>
      <c r="E24" s="27" t="s">
        <v>483</v>
      </c>
    </row>
    <row r="25" spans="1:5">
      <c r="A25" s="19" t="s">
        <v>6</v>
      </c>
      <c r="B25" s="158">
        <v>0</v>
      </c>
      <c r="C25" s="27">
        <v>0</v>
      </c>
      <c r="D25" s="27">
        <v>0</v>
      </c>
      <c r="E25" s="27" t="s">
        <v>483</v>
      </c>
    </row>
    <row r="26" spans="1:5">
      <c r="A26" s="19" t="s">
        <v>7</v>
      </c>
      <c r="B26" s="158">
        <v>0</v>
      </c>
      <c r="C26" s="27">
        <v>0</v>
      </c>
      <c r="D26" s="27">
        <v>0</v>
      </c>
      <c r="E26" s="27" t="s">
        <v>483</v>
      </c>
    </row>
    <row r="27" spans="1:5">
      <c r="A27" s="19" t="s">
        <v>8</v>
      </c>
      <c r="B27" s="158">
        <v>0</v>
      </c>
      <c r="C27" s="159">
        <v>0</v>
      </c>
      <c r="D27" s="27">
        <v>0</v>
      </c>
      <c r="E27" s="27" t="s">
        <v>483</v>
      </c>
    </row>
    <row r="28" spans="1:5" ht="15.75">
      <c r="A28" s="102" t="s">
        <v>11</v>
      </c>
      <c r="B28" s="103">
        <f>B4+B11+B17</f>
        <v>4530420</v>
      </c>
      <c r="C28" s="104">
        <f>C4+C11+C17</f>
        <v>2333078375.54</v>
      </c>
      <c r="D28" s="195"/>
      <c r="E28" s="195"/>
    </row>
    <row r="29" spans="1:5">
      <c r="E29" s="25"/>
    </row>
    <row r="30" spans="1:5">
      <c r="A30" s="9"/>
    </row>
    <row r="33" spans="3:3">
      <c r="C33" s="304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F136"/>
  <sheetViews>
    <sheetView topLeftCell="A115" workbookViewId="0">
      <selection activeCell="A2" sqref="A2"/>
    </sheetView>
  </sheetViews>
  <sheetFormatPr defaultRowHeight="15"/>
  <cols>
    <col min="1" max="1" width="38.7109375" style="232" customWidth="1"/>
    <col min="2" max="2" width="17.5703125" style="232" bestFit="1" customWidth="1"/>
    <col min="3" max="3" width="23.140625" style="232" bestFit="1" customWidth="1"/>
    <col min="4" max="4" width="24.5703125" style="232" customWidth="1"/>
    <col min="5" max="5" width="20.28515625" style="232" customWidth="1"/>
    <col min="6" max="6" width="18.5703125" style="232" customWidth="1"/>
    <col min="7" max="16384" width="9.140625" style="232"/>
  </cols>
  <sheetData>
    <row r="1" spans="1:6" s="50" customFormat="1" ht="15.75">
      <c r="A1" s="545" t="s">
        <v>779</v>
      </c>
      <c r="B1" s="545"/>
      <c r="C1" s="545"/>
      <c r="D1" s="545"/>
      <c r="E1" s="545"/>
      <c r="F1" s="545"/>
    </row>
    <row r="2" spans="1:6" ht="15.75" thickBot="1"/>
    <row r="3" spans="1:6" s="50" customFormat="1" ht="16.5" thickBot="1">
      <c r="A3" s="370" t="s">
        <v>37</v>
      </c>
      <c r="B3" s="371" t="s">
        <v>39</v>
      </c>
      <c r="C3" s="371" t="s">
        <v>40</v>
      </c>
      <c r="D3" s="371" t="s">
        <v>497</v>
      </c>
      <c r="E3" s="371" t="s">
        <v>41</v>
      </c>
      <c r="F3" s="372" t="s">
        <v>1</v>
      </c>
    </row>
    <row r="4" spans="1:6">
      <c r="A4" s="329">
        <v>10</v>
      </c>
      <c r="B4" s="330">
        <v>4</v>
      </c>
      <c r="C4" s="330">
        <v>4</v>
      </c>
      <c r="D4" s="330">
        <v>2</v>
      </c>
      <c r="E4" s="330">
        <v>0</v>
      </c>
      <c r="F4" s="331">
        <v>2</v>
      </c>
    </row>
    <row r="5" spans="1:6">
      <c r="A5" s="332">
        <v>10</v>
      </c>
      <c r="B5" s="39">
        <v>3</v>
      </c>
      <c r="C5" s="39">
        <v>3</v>
      </c>
      <c r="D5" s="39">
        <v>4</v>
      </c>
      <c r="E5" s="39">
        <v>0</v>
      </c>
      <c r="F5" s="333">
        <v>1</v>
      </c>
    </row>
    <row r="6" spans="1:6">
      <c r="A6" s="332">
        <v>9</v>
      </c>
      <c r="B6" s="39">
        <v>5</v>
      </c>
      <c r="C6" s="39">
        <v>2</v>
      </c>
      <c r="D6" s="39">
        <v>2</v>
      </c>
      <c r="E6" s="39">
        <v>0</v>
      </c>
      <c r="F6" s="333">
        <v>1</v>
      </c>
    </row>
    <row r="7" spans="1:6">
      <c r="A7" s="332">
        <v>9</v>
      </c>
      <c r="B7" s="39">
        <v>4</v>
      </c>
      <c r="C7" s="39">
        <v>1</v>
      </c>
      <c r="D7" s="39">
        <v>4</v>
      </c>
      <c r="E7" s="39">
        <v>0</v>
      </c>
      <c r="F7" s="333">
        <v>1</v>
      </c>
    </row>
    <row r="8" spans="1:6">
      <c r="A8" s="332">
        <v>9</v>
      </c>
      <c r="B8" s="39">
        <v>4</v>
      </c>
      <c r="C8" s="39">
        <v>2</v>
      </c>
      <c r="D8" s="39">
        <v>2</v>
      </c>
      <c r="E8" s="39">
        <v>1</v>
      </c>
      <c r="F8" s="333">
        <v>1</v>
      </c>
    </row>
    <row r="9" spans="1:6">
      <c r="A9" s="332">
        <v>9</v>
      </c>
      <c r="B9" s="39">
        <v>4</v>
      </c>
      <c r="C9" s="39">
        <v>2</v>
      </c>
      <c r="D9" s="39">
        <v>3</v>
      </c>
      <c r="E9" s="39">
        <v>0</v>
      </c>
      <c r="F9" s="333">
        <v>2</v>
      </c>
    </row>
    <row r="10" spans="1:6">
      <c r="A10" s="332">
        <v>9</v>
      </c>
      <c r="B10" s="39">
        <v>4</v>
      </c>
      <c r="C10" s="39">
        <v>3</v>
      </c>
      <c r="D10" s="39">
        <v>2</v>
      </c>
      <c r="E10" s="39">
        <v>0</v>
      </c>
      <c r="F10" s="333">
        <v>5</v>
      </c>
    </row>
    <row r="11" spans="1:6">
      <c r="A11" s="332">
        <v>9</v>
      </c>
      <c r="B11" s="39">
        <v>3</v>
      </c>
      <c r="C11" s="39">
        <v>2</v>
      </c>
      <c r="D11" s="39">
        <v>4</v>
      </c>
      <c r="E11" s="39">
        <v>0</v>
      </c>
      <c r="F11" s="333">
        <v>1</v>
      </c>
    </row>
    <row r="12" spans="1:6">
      <c r="A12" s="332">
        <v>8</v>
      </c>
      <c r="B12" s="39">
        <v>6</v>
      </c>
      <c r="C12" s="39">
        <v>2</v>
      </c>
      <c r="D12" s="39">
        <v>0</v>
      </c>
      <c r="E12" s="39">
        <v>0</v>
      </c>
      <c r="F12" s="333">
        <v>1</v>
      </c>
    </row>
    <row r="13" spans="1:6" s="54" customFormat="1">
      <c r="A13" s="332">
        <v>8</v>
      </c>
      <c r="B13" s="39">
        <v>5</v>
      </c>
      <c r="C13" s="39">
        <v>2</v>
      </c>
      <c r="D13" s="39">
        <v>1</v>
      </c>
      <c r="E13" s="39">
        <v>0</v>
      </c>
      <c r="F13" s="333">
        <v>3</v>
      </c>
    </row>
    <row r="14" spans="1:6">
      <c r="A14" s="332">
        <v>8</v>
      </c>
      <c r="B14" s="39">
        <v>5</v>
      </c>
      <c r="C14" s="39">
        <v>3</v>
      </c>
      <c r="D14" s="39">
        <v>0</v>
      </c>
      <c r="E14" s="39">
        <v>0</v>
      </c>
      <c r="F14" s="333">
        <v>1</v>
      </c>
    </row>
    <row r="15" spans="1:6">
      <c r="A15" s="332">
        <v>8</v>
      </c>
      <c r="B15" s="39">
        <v>4</v>
      </c>
      <c r="C15" s="39">
        <v>2</v>
      </c>
      <c r="D15" s="39">
        <v>2</v>
      </c>
      <c r="E15" s="39">
        <v>0</v>
      </c>
      <c r="F15" s="333">
        <v>27</v>
      </c>
    </row>
    <row r="16" spans="1:6">
      <c r="A16" s="332">
        <v>8</v>
      </c>
      <c r="B16" s="39">
        <v>4</v>
      </c>
      <c r="C16" s="39">
        <v>3</v>
      </c>
      <c r="D16" s="39">
        <v>1</v>
      </c>
      <c r="E16" s="39">
        <v>0</v>
      </c>
      <c r="F16" s="333">
        <v>4</v>
      </c>
    </row>
    <row r="17" spans="1:6">
      <c r="A17" s="332">
        <v>8</v>
      </c>
      <c r="B17" s="39">
        <v>3</v>
      </c>
      <c r="C17" s="39">
        <v>1</v>
      </c>
      <c r="D17" s="39">
        <v>4</v>
      </c>
      <c r="E17" s="39">
        <v>0</v>
      </c>
      <c r="F17" s="333">
        <v>2</v>
      </c>
    </row>
    <row r="18" spans="1:6">
      <c r="A18" s="332">
        <v>8</v>
      </c>
      <c r="B18" s="39">
        <v>3</v>
      </c>
      <c r="C18" s="39">
        <v>2</v>
      </c>
      <c r="D18" s="39">
        <v>1</v>
      </c>
      <c r="E18" s="39">
        <v>2</v>
      </c>
      <c r="F18" s="333">
        <v>1</v>
      </c>
    </row>
    <row r="19" spans="1:6">
      <c r="A19" s="332">
        <v>8</v>
      </c>
      <c r="B19" s="39">
        <v>3</v>
      </c>
      <c r="C19" s="39">
        <v>2</v>
      </c>
      <c r="D19" s="39">
        <v>3</v>
      </c>
      <c r="E19" s="39">
        <v>0</v>
      </c>
      <c r="F19" s="333">
        <v>4</v>
      </c>
    </row>
    <row r="20" spans="1:6">
      <c r="A20" s="332">
        <v>8</v>
      </c>
      <c r="B20" s="39">
        <v>3</v>
      </c>
      <c r="C20" s="39">
        <v>3</v>
      </c>
      <c r="D20" s="39">
        <v>2</v>
      </c>
      <c r="E20" s="39">
        <v>0</v>
      </c>
      <c r="F20" s="333">
        <v>11</v>
      </c>
    </row>
    <row r="21" spans="1:6">
      <c r="A21" s="332">
        <v>8</v>
      </c>
      <c r="B21" s="39">
        <v>2</v>
      </c>
      <c r="C21" s="39">
        <v>1</v>
      </c>
      <c r="D21" s="39">
        <v>5</v>
      </c>
      <c r="E21" s="39">
        <v>0</v>
      </c>
      <c r="F21" s="333">
        <v>1</v>
      </c>
    </row>
    <row r="22" spans="1:6">
      <c r="A22" s="332">
        <v>8</v>
      </c>
      <c r="B22" s="39">
        <v>2</v>
      </c>
      <c r="C22" s="39">
        <v>4</v>
      </c>
      <c r="D22" s="39">
        <v>2</v>
      </c>
      <c r="E22" s="39">
        <v>0</v>
      </c>
      <c r="F22" s="333">
        <v>3</v>
      </c>
    </row>
    <row r="23" spans="1:6">
      <c r="A23" s="332">
        <v>7</v>
      </c>
      <c r="B23" s="39">
        <v>5</v>
      </c>
      <c r="C23" s="39">
        <v>1</v>
      </c>
      <c r="D23" s="39">
        <v>1</v>
      </c>
      <c r="E23" s="39">
        <v>0</v>
      </c>
      <c r="F23" s="333">
        <v>1</v>
      </c>
    </row>
    <row r="24" spans="1:6">
      <c r="A24" s="332">
        <v>7</v>
      </c>
      <c r="B24" s="39">
        <v>5</v>
      </c>
      <c r="C24" s="39">
        <v>2</v>
      </c>
      <c r="D24" s="39">
        <v>0</v>
      </c>
      <c r="E24" s="39">
        <v>0</v>
      </c>
      <c r="F24" s="333">
        <v>2</v>
      </c>
    </row>
    <row r="25" spans="1:6">
      <c r="A25" s="332">
        <v>7</v>
      </c>
      <c r="B25" s="39">
        <v>4</v>
      </c>
      <c r="C25" s="39">
        <v>0</v>
      </c>
      <c r="D25" s="39">
        <v>3</v>
      </c>
      <c r="E25" s="39">
        <v>0</v>
      </c>
      <c r="F25" s="333">
        <v>2</v>
      </c>
    </row>
    <row r="26" spans="1:6">
      <c r="A26" s="332">
        <v>7</v>
      </c>
      <c r="B26" s="39">
        <v>4</v>
      </c>
      <c r="C26" s="39">
        <v>1</v>
      </c>
      <c r="D26" s="39">
        <v>2</v>
      </c>
      <c r="E26" s="39">
        <v>0</v>
      </c>
      <c r="F26" s="333">
        <v>45</v>
      </c>
    </row>
    <row r="27" spans="1:6">
      <c r="A27" s="332">
        <v>7</v>
      </c>
      <c r="B27" s="39">
        <v>4</v>
      </c>
      <c r="C27" s="39">
        <v>2</v>
      </c>
      <c r="D27" s="39">
        <v>1</v>
      </c>
      <c r="E27" s="39">
        <v>0</v>
      </c>
      <c r="F27" s="333">
        <v>69</v>
      </c>
    </row>
    <row r="28" spans="1:6">
      <c r="A28" s="332">
        <v>7</v>
      </c>
      <c r="B28" s="39">
        <v>4</v>
      </c>
      <c r="C28" s="39">
        <v>3</v>
      </c>
      <c r="D28" s="39">
        <v>0</v>
      </c>
      <c r="E28" s="39">
        <v>0</v>
      </c>
      <c r="F28" s="333">
        <v>4</v>
      </c>
    </row>
    <row r="29" spans="1:6">
      <c r="A29" s="332">
        <v>7</v>
      </c>
      <c r="B29" s="39">
        <v>3</v>
      </c>
      <c r="C29" s="39">
        <v>0</v>
      </c>
      <c r="D29" s="39">
        <v>4</v>
      </c>
      <c r="E29" s="39">
        <v>0</v>
      </c>
      <c r="F29" s="333">
        <v>4</v>
      </c>
    </row>
    <row r="30" spans="1:6">
      <c r="A30" s="332">
        <v>7</v>
      </c>
      <c r="B30" s="39">
        <v>3</v>
      </c>
      <c r="C30" s="39">
        <v>1</v>
      </c>
      <c r="D30" s="39">
        <v>3</v>
      </c>
      <c r="E30" s="39">
        <v>0</v>
      </c>
      <c r="F30" s="333">
        <v>46</v>
      </c>
    </row>
    <row r="31" spans="1:6">
      <c r="A31" s="332">
        <v>7</v>
      </c>
      <c r="B31" s="39">
        <v>3</v>
      </c>
      <c r="C31" s="39">
        <v>2</v>
      </c>
      <c r="D31" s="39">
        <v>1</v>
      </c>
      <c r="E31" s="39">
        <v>1</v>
      </c>
      <c r="F31" s="333">
        <v>1</v>
      </c>
    </row>
    <row r="32" spans="1:6">
      <c r="A32" s="332">
        <v>7</v>
      </c>
      <c r="B32" s="39">
        <v>3</v>
      </c>
      <c r="C32" s="39">
        <v>2</v>
      </c>
      <c r="D32" s="39">
        <v>2</v>
      </c>
      <c r="E32" s="39">
        <v>0</v>
      </c>
      <c r="F32" s="333">
        <v>169</v>
      </c>
    </row>
    <row r="33" spans="1:6">
      <c r="A33" s="332">
        <v>7</v>
      </c>
      <c r="B33" s="39">
        <v>3</v>
      </c>
      <c r="C33" s="39">
        <v>3</v>
      </c>
      <c r="D33" s="39">
        <v>1</v>
      </c>
      <c r="E33" s="39">
        <v>0</v>
      </c>
      <c r="F33" s="333">
        <v>56</v>
      </c>
    </row>
    <row r="34" spans="1:6">
      <c r="A34" s="332">
        <v>7</v>
      </c>
      <c r="B34" s="39">
        <v>3</v>
      </c>
      <c r="C34" s="39">
        <v>4</v>
      </c>
      <c r="D34" s="39">
        <v>0</v>
      </c>
      <c r="E34" s="39">
        <v>0</v>
      </c>
      <c r="F34" s="333">
        <v>4</v>
      </c>
    </row>
    <row r="35" spans="1:6">
      <c r="A35" s="332">
        <v>7</v>
      </c>
      <c r="B35" s="39">
        <v>2</v>
      </c>
      <c r="C35" s="39">
        <v>1</v>
      </c>
      <c r="D35" s="39">
        <v>4</v>
      </c>
      <c r="E35" s="39">
        <v>0</v>
      </c>
      <c r="F35" s="333">
        <v>5</v>
      </c>
    </row>
    <row r="36" spans="1:6">
      <c r="A36" s="332">
        <v>7</v>
      </c>
      <c r="B36" s="39">
        <v>2</v>
      </c>
      <c r="C36" s="39">
        <v>2</v>
      </c>
      <c r="D36" s="39">
        <v>3</v>
      </c>
      <c r="E36" s="39">
        <v>0</v>
      </c>
      <c r="F36" s="333">
        <v>1</v>
      </c>
    </row>
    <row r="37" spans="1:6">
      <c r="A37" s="332">
        <v>7</v>
      </c>
      <c r="B37" s="39">
        <v>2</v>
      </c>
      <c r="C37" s="39">
        <v>3</v>
      </c>
      <c r="D37" s="39">
        <v>2</v>
      </c>
      <c r="E37" s="39">
        <v>0</v>
      </c>
      <c r="F37" s="333">
        <v>10</v>
      </c>
    </row>
    <row r="38" spans="1:6">
      <c r="A38" s="332">
        <v>7</v>
      </c>
      <c r="B38" s="39">
        <v>2</v>
      </c>
      <c r="C38" s="39">
        <v>4</v>
      </c>
      <c r="D38" s="39">
        <v>1</v>
      </c>
      <c r="E38" s="39">
        <v>0</v>
      </c>
      <c r="F38" s="333">
        <v>1</v>
      </c>
    </row>
    <row r="39" spans="1:6">
      <c r="A39" s="332">
        <v>6</v>
      </c>
      <c r="B39" s="39">
        <v>5</v>
      </c>
      <c r="C39" s="39">
        <v>1</v>
      </c>
      <c r="D39" s="39">
        <v>0</v>
      </c>
      <c r="E39" s="39">
        <v>0</v>
      </c>
      <c r="F39" s="333">
        <v>2</v>
      </c>
    </row>
    <row r="40" spans="1:6">
      <c r="A40" s="332">
        <v>6</v>
      </c>
      <c r="B40" s="39">
        <v>4</v>
      </c>
      <c r="C40" s="39">
        <v>0</v>
      </c>
      <c r="D40" s="39">
        <v>2</v>
      </c>
      <c r="E40" s="39">
        <v>0</v>
      </c>
      <c r="F40" s="333">
        <v>16</v>
      </c>
    </row>
    <row r="41" spans="1:6">
      <c r="A41" s="332">
        <v>6</v>
      </c>
      <c r="B41" s="39">
        <v>4</v>
      </c>
      <c r="C41" s="39">
        <v>1</v>
      </c>
      <c r="D41" s="39">
        <v>1</v>
      </c>
      <c r="E41" s="39">
        <v>0</v>
      </c>
      <c r="F41" s="333">
        <v>92</v>
      </c>
    </row>
    <row r="42" spans="1:6">
      <c r="A42" s="332">
        <v>6</v>
      </c>
      <c r="B42" s="39">
        <v>4</v>
      </c>
      <c r="C42" s="39">
        <v>2</v>
      </c>
      <c r="D42" s="39">
        <v>0</v>
      </c>
      <c r="E42" s="39">
        <v>0</v>
      </c>
      <c r="F42" s="333">
        <v>126</v>
      </c>
    </row>
    <row r="43" spans="1:6">
      <c r="A43" s="332">
        <v>6</v>
      </c>
      <c r="B43" s="39">
        <v>3</v>
      </c>
      <c r="C43" s="39">
        <v>0</v>
      </c>
      <c r="D43" s="39">
        <v>2</v>
      </c>
      <c r="E43" s="39">
        <v>1</v>
      </c>
      <c r="F43" s="333">
        <v>1</v>
      </c>
    </row>
    <row r="44" spans="1:6">
      <c r="A44" s="332">
        <v>6</v>
      </c>
      <c r="B44" s="39">
        <v>3</v>
      </c>
      <c r="C44" s="39">
        <v>0</v>
      </c>
      <c r="D44" s="39">
        <v>3</v>
      </c>
      <c r="E44" s="39">
        <v>0</v>
      </c>
      <c r="F44" s="333">
        <v>22</v>
      </c>
    </row>
    <row r="45" spans="1:6">
      <c r="A45" s="332">
        <v>6</v>
      </c>
      <c r="B45" s="39">
        <v>3</v>
      </c>
      <c r="C45" s="39">
        <v>1</v>
      </c>
      <c r="D45" s="39">
        <v>1</v>
      </c>
      <c r="E45" s="39">
        <v>1</v>
      </c>
      <c r="F45" s="333">
        <v>3</v>
      </c>
    </row>
    <row r="46" spans="1:6">
      <c r="A46" s="332">
        <v>6</v>
      </c>
      <c r="B46" s="39">
        <v>3</v>
      </c>
      <c r="C46" s="39">
        <v>1</v>
      </c>
      <c r="D46" s="39">
        <v>2</v>
      </c>
      <c r="E46" s="39">
        <v>0</v>
      </c>
      <c r="F46" s="333">
        <v>354</v>
      </c>
    </row>
    <row r="47" spans="1:6">
      <c r="A47" s="332">
        <v>6</v>
      </c>
      <c r="B47" s="39">
        <v>3</v>
      </c>
      <c r="C47" s="39">
        <v>2</v>
      </c>
      <c r="D47" s="39">
        <v>0</v>
      </c>
      <c r="E47" s="39">
        <v>1</v>
      </c>
      <c r="F47" s="333">
        <v>1</v>
      </c>
    </row>
    <row r="48" spans="1:6">
      <c r="A48" s="332">
        <v>6</v>
      </c>
      <c r="B48" s="39">
        <v>3</v>
      </c>
      <c r="C48" s="39">
        <v>2</v>
      </c>
      <c r="D48" s="39">
        <v>1</v>
      </c>
      <c r="E48" s="39">
        <v>0</v>
      </c>
      <c r="F48" s="333">
        <v>736</v>
      </c>
    </row>
    <row r="49" spans="1:6">
      <c r="A49" s="332">
        <v>6</v>
      </c>
      <c r="B49" s="39">
        <v>3</v>
      </c>
      <c r="C49" s="39">
        <v>3</v>
      </c>
      <c r="D49" s="39">
        <v>0</v>
      </c>
      <c r="E49" s="39">
        <v>0</v>
      </c>
      <c r="F49" s="333">
        <v>62</v>
      </c>
    </row>
    <row r="50" spans="1:6">
      <c r="A50" s="332">
        <v>6</v>
      </c>
      <c r="B50" s="39">
        <v>2</v>
      </c>
      <c r="C50" s="39">
        <v>0</v>
      </c>
      <c r="D50" s="39">
        <v>4</v>
      </c>
      <c r="E50" s="39">
        <v>0</v>
      </c>
      <c r="F50" s="333">
        <v>14</v>
      </c>
    </row>
    <row r="51" spans="1:6">
      <c r="A51" s="332">
        <v>6</v>
      </c>
      <c r="B51" s="39">
        <v>2</v>
      </c>
      <c r="C51" s="39">
        <v>1</v>
      </c>
      <c r="D51" s="39">
        <v>2</v>
      </c>
      <c r="E51" s="39">
        <v>1</v>
      </c>
      <c r="F51" s="333">
        <v>1</v>
      </c>
    </row>
    <row r="52" spans="1:6">
      <c r="A52" s="332">
        <v>6</v>
      </c>
      <c r="B52" s="39">
        <v>2</v>
      </c>
      <c r="C52" s="39">
        <v>1</v>
      </c>
      <c r="D52" s="39">
        <v>3</v>
      </c>
      <c r="E52" s="39">
        <v>0</v>
      </c>
      <c r="F52" s="333">
        <v>348</v>
      </c>
    </row>
    <row r="53" spans="1:6">
      <c r="A53" s="332">
        <v>6</v>
      </c>
      <c r="B53" s="39">
        <v>2</v>
      </c>
      <c r="C53" s="39">
        <v>2</v>
      </c>
      <c r="D53" s="39">
        <v>1</v>
      </c>
      <c r="E53" s="39">
        <v>1</v>
      </c>
      <c r="F53" s="333">
        <v>3</v>
      </c>
    </row>
    <row r="54" spans="1:6">
      <c r="A54" s="332">
        <v>6</v>
      </c>
      <c r="B54" s="39">
        <v>2</v>
      </c>
      <c r="C54" s="39">
        <v>2</v>
      </c>
      <c r="D54" s="39">
        <v>2</v>
      </c>
      <c r="E54" s="39">
        <v>0</v>
      </c>
      <c r="F54" s="333">
        <v>3084</v>
      </c>
    </row>
    <row r="55" spans="1:6">
      <c r="A55" s="332">
        <v>6</v>
      </c>
      <c r="B55" s="39">
        <v>2</v>
      </c>
      <c r="C55" s="39">
        <v>3</v>
      </c>
      <c r="D55" s="39">
        <v>0</v>
      </c>
      <c r="E55" s="39">
        <v>1</v>
      </c>
      <c r="F55" s="333">
        <v>1</v>
      </c>
    </row>
    <row r="56" spans="1:6">
      <c r="A56" s="332">
        <v>6</v>
      </c>
      <c r="B56" s="39">
        <v>2</v>
      </c>
      <c r="C56" s="39">
        <v>3</v>
      </c>
      <c r="D56" s="39">
        <v>1</v>
      </c>
      <c r="E56" s="39">
        <v>0</v>
      </c>
      <c r="F56" s="333">
        <v>60</v>
      </c>
    </row>
    <row r="57" spans="1:6">
      <c r="A57" s="332">
        <v>6</v>
      </c>
      <c r="B57" s="39">
        <v>2</v>
      </c>
      <c r="C57" s="39">
        <v>4</v>
      </c>
      <c r="D57" s="39">
        <v>0</v>
      </c>
      <c r="E57" s="39">
        <v>0</v>
      </c>
      <c r="F57" s="333">
        <v>1</v>
      </c>
    </row>
    <row r="58" spans="1:6">
      <c r="A58" s="332">
        <v>6</v>
      </c>
      <c r="B58" s="39">
        <v>1</v>
      </c>
      <c r="C58" s="39">
        <v>1</v>
      </c>
      <c r="D58" s="39">
        <v>4</v>
      </c>
      <c r="E58" s="39">
        <v>0</v>
      </c>
      <c r="F58" s="333">
        <v>1</v>
      </c>
    </row>
    <row r="59" spans="1:6">
      <c r="A59" s="332">
        <v>6</v>
      </c>
      <c r="B59" s="39">
        <v>1</v>
      </c>
      <c r="C59" s="39">
        <v>3</v>
      </c>
      <c r="D59" s="39">
        <v>2</v>
      </c>
      <c r="E59" s="39">
        <v>0</v>
      </c>
      <c r="F59" s="333">
        <v>2</v>
      </c>
    </row>
    <row r="60" spans="1:6">
      <c r="A60" s="332">
        <v>5</v>
      </c>
      <c r="B60" s="39">
        <v>5</v>
      </c>
      <c r="C60" s="39">
        <v>0</v>
      </c>
      <c r="D60" s="39">
        <v>0</v>
      </c>
      <c r="E60" s="39">
        <v>0</v>
      </c>
      <c r="F60" s="333">
        <v>1</v>
      </c>
    </row>
    <row r="61" spans="1:6">
      <c r="A61" s="332">
        <v>5</v>
      </c>
      <c r="B61" s="39">
        <v>4</v>
      </c>
      <c r="C61" s="39">
        <v>0</v>
      </c>
      <c r="D61" s="39">
        <v>1</v>
      </c>
      <c r="E61" s="39">
        <v>0</v>
      </c>
      <c r="F61" s="333">
        <v>19</v>
      </c>
    </row>
    <row r="62" spans="1:6">
      <c r="A62" s="332">
        <v>5</v>
      </c>
      <c r="B62" s="39">
        <v>4</v>
      </c>
      <c r="C62" s="39">
        <v>1</v>
      </c>
      <c r="D62" s="39">
        <v>0</v>
      </c>
      <c r="E62" s="39">
        <v>0</v>
      </c>
      <c r="F62" s="333">
        <v>165</v>
      </c>
    </row>
    <row r="63" spans="1:6">
      <c r="A63" s="332">
        <v>5</v>
      </c>
      <c r="B63" s="39">
        <v>3</v>
      </c>
      <c r="C63" s="39">
        <v>0</v>
      </c>
      <c r="D63" s="39">
        <v>1</v>
      </c>
      <c r="E63" s="39">
        <v>1</v>
      </c>
      <c r="F63" s="333">
        <v>1</v>
      </c>
    </row>
    <row r="64" spans="1:6">
      <c r="A64" s="332">
        <v>5</v>
      </c>
      <c r="B64" s="39">
        <v>3</v>
      </c>
      <c r="C64" s="39">
        <v>0</v>
      </c>
      <c r="D64" s="39">
        <v>2</v>
      </c>
      <c r="E64" s="39">
        <v>0</v>
      </c>
      <c r="F64" s="333">
        <v>164</v>
      </c>
    </row>
    <row r="65" spans="1:6">
      <c r="A65" s="332">
        <v>5</v>
      </c>
      <c r="B65" s="39">
        <v>3</v>
      </c>
      <c r="C65" s="39">
        <v>1</v>
      </c>
      <c r="D65" s="39">
        <v>0</v>
      </c>
      <c r="E65" s="39">
        <v>1</v>
      </c>
      <c r="F65" s="333">
        <v>11</v>
      </c>
    </row>
    <row r="66" spans="1:6">
      <c r="A66" s="332">
        <v>5</v>
      </c>
      <c r="B66" s="39">
        <v>3</v>
      </c>
      <c r="C66" s="39">
        <v>1</v>
      </c>
      <c r="D66" s="39">
        <v>1</v>
      </c>
      <c r="E66" s="39">
        <v>0</v>
      </c>
      <c r="F66" s="333">
        <v>1114</v>
      </c>
    </row>
    <row r="67" spans="1:6">
      <c r="A67" s="332">
        <v>5</v>
      </c>
      <c r="B67" s="39">
        <v>3</v>
      </c>
      <c r="C67" s="39">
        <v>2</v>
      </c>
      <c r="D67" s="39">
        <v>0</v>
      </c>
      <c r="E67" s="39">
        <v>0</v>
      </c>
      <c r="F67" s="333">
        <v>1510</v>
      </c>
    </row>
    <row r="68" spans="1:6">
      <c r="A68" s="332">
        <v>5</v>
      </c>
      <c r="B68" s="39">
        <v>2</v>
      </c>
      <c r="C68" s="39">
        <v>0</v>
      </c>
      <c r="D68" s="39">
        <v>1</v>
      </c>
      <c r="E68" s="39">
        <v>2</v>
      </c>
      <c r="F68" s="333">
        <v>2</v>
      </c>
    </row>
    <row r="69" spans="1:6" s="267" customFormat="1" ht="15.75">
      <c r="A69" s="269">
        <v>5</v>
      </c>
      <c r="B69" s="268">
        <v>2</v>
      </c>
      <c r="C69" s="268">
        <v>0</v>
      </c>
      <c r="D69" s="268">
        <v>2</v>
      </c>
      <c r="E69" s="268">
        <v>1</v>
      </c>
      <c r="F69" s="271">
        <v>4</v>
      </c>
    </row>
    <row r="70" spans="1:6">
      <c r="A70" s="332">
        <v>5</v>
      </c>
      <c r="B70" s="305">
        <v>2</v>
      </c>
      <c r="C70" s="305">
        <v>0</v>
      </c>
      <c r="D70" s="305">
        <v>3</v>
      </c>
      <c r="E70" s="305">
        <v>0</v>
      </c>
      <c r="F70" s="334">
        <v>126</v>
      </c>
    </row>
    <row r="71" spans="1:6">
      <c r="A71" s="332">
        <v>5</v>
      </c>
      <c r="B71" s="305">
        <v>2</v>
      </c>
      <c r="C71" s="305">
        <v>1</v>
      </c>
      <c r="D71" s="305">
        <v>0</v>
      </c>
      <c r="E71" s="305">
        <v>2</v>
      </c>
      <c r="F71" s="334">
        <v>8</v>
      </c>
    </row>
    <row r="72" spans="1:6">
      <c r="A72" s="332">
        <v>5</v>
      </c>
      <c r="B72" s="305">
        <v>2</v>
      </c>
      <c r="C72" s="305">
        <v>1</v>
      </c>
      <c r="D72" s="305">
        <v>1</v>
      </c>
      <c r="E72" s="305">
        <v>1</v>
      </c>
      <c r="F72" s="334">
        <v>67</v>
      </c>
    </row>
    <row r="73" spans="1:6">
      <c r="A73" s="332">
        <v>5</v>
      </c>
      <c r="B73" s="305">
        <v>2</v>
      </c>
      <c r="C73" s="305">
        <v>1</v>
      </c>
      <c r="D73" s="305">
        <v>2</v>
      </c>
      <c r="E73" s="305">
        <v>0</v>
      </c>
      <c r="F73" s="334">
        <v>3018</v>
      </c>
    </row>
    <row r="74" spans="1:6">
      <c r="A74" s="332">
        <v>5</v>
      </c>
      <c r="B74" s="305">
        <v>2</v>
      </c>
      <c r="C74" s="305">
        <v>2</v>
      </c>
      <c r="D74" s="305">
        <v>0</v>
      </c>
      <c r="E74" s="305">
        <v>1</v>
      </c>
      <c r="F74" s="334">
        <v>20</v>
      </c>
    </row>
    <row r="75" spans="1:6">
      <c r="A75" s="332">
        <v>5</v>
      </c>
      <c r="B75" s="305">
        <v>2</v>
      </c>
      <c r="C75" s="305">
        <v>2</v>
      </c>
      <c r="D75" s="305">
        <v>1</v>
      </c>
      <c r="E75" s="305">
        <v>0</v>
      </c>
      <c r="F75" s="334">
        <v>7683</v>
      </c>
    </row>
    <row r="76" spans="1:6">
      <c r="A76" s="332">
        <v>5</v>
      </c>
      <c r="B76" s="305">
        <v>2</v>
      </c>
      <c r="C76" s="305">
        <v>3</v>
      </c>
      <c r="D76" s="305">
        <v>0</v>
      </c>
      <c r="E76" s="305">
        <v>0</v>
      </c>
      <c r="F76" s="334">
        <v>107</v>
      </c>
    </row>
    <row r="77" spans="1:6">
      <c r="A77" s="332">
        <v>5</v>
      </c>
      <c r="B77" s="305">
        <v>1</v>
      </c>
      <c r="C77" s="305">
        <v>0</v>
      </c>
      <c r="D77" s="305">
        <v>2</v>
      </c>
      <c r="E77" s="305">
        <v>2</v>
      </c>
      <c r="F77" s="334">
        <v>1</v>
      </c>
    </row>
    <row r="78" spans="1:6">
      <c r="A78" s="332">
        <v>5</v>
      </c>
      <c r="B78" s="305">
        <v>1</v>
      </c>
      <c r="C78" s="305">
        <v>0</v>
      </c>
      <c r="D78" s="305">
        <v>4</v>
      </c>
      <c r="E78" s="305">
        <v>0</v>
      </c>
      <c r="F78" s="334">
        <v>13</v>
      </c>
    </row>
    <row r="79" spans="1:6">
      <c r="A79" s="332">
        <v>5</v>
      </c>
      <c r="B79" s="305">
        <v>1</v>
      </c>
      <c r="C79" s="305">
        <v>1</v>
      </c>
      <c r="D79" s="305">
        <v>0</v>
      </c>
      <c r="E79" s="305">
        <v>3</v>
      </c>
      <c r="F79" s="334">
        <v>3</v>
      </c>
    </row>
    <row r="80" spans="1:6">
      <c r="A80" s="332">
        <v>5</v>
      </c>
      <c r="B80" s="305">
        <v>1</v>
      </c>
      <c r="C80" s="305">
        <v>1</v>
      </c>
      <c r="D80" s="305">
        <v>1</v>
      </c>
      <c r="E80" s="305">
        <v>2</v>
      </c>
      <c r="F80" s="334">
        <v>1</v>
      </c>
    </row>
    <row r="81" spans="1:6">
      <c r="A81" s="332">
        <v>5</v>
      </c>
      <c r="B81" s="305">
        <v>1</v>
      </c>
      <c r="C81" s="305">
        <v>1</v>
      </c>
      <c r="D81" s="305">
        <v>2</v>
      </c>
      <c r="E81" s="305">
        <v>1</v>
      </c>
      <c r="F81" s="334">
        <v>2</v>
      </c>
    </row>
    <row r="82" spans="1:6">
      <c r="A82" s="332">
        <v>5</v>
      </c>
      <c r="B82" s="305">
        <v>1</v>
      </c>
      <c r="C82" s="305">
        <v>1</v>
      </c>
      <c r="D82" s="305">
        <v>3</v>
      </c>
      <c r="E82" s="305">
        <v>0</v>
      </c>
      <c r="F82" s="334">
        <v>145</v>
      </c>
    </row>
    <row r="83" spans="1:6">
      <c r="A83" s="332">
        <v>5</v>
      </c>
      <c r="B83" s="305">
        <v>1</v>
      </c>
      <c r="C83" s="305">
        <v>2</v>
      </c>
      <c r="D83" s="305">
        <v>1</v>
      </c>
      <c r="E83" s="305">
        <v>1</v>
      </c>
      <c r="F83" s="334">
        <v>1</v>
      </c>
    </row>
    <row r="84" spans="1:6">
      <c r="A84" s="332">
        <v>5</v>
      </c>
      <c r="B84" s="305">
        <v>1</v>
      </c>
      <c r="C84" s="305">
        <v>2</v>
      </c>
      <c r="D84" s="305">
        <v>2</v>
      </c>
      <c r="E84" s="305">
        <v>0</v>
      </c>
      <c r="F84" s="334">
        <v>83</v>
      </c>
    </row>
    <row r="85" spans="1:6">
      <c r="A85" s="332">
        <v>5</v>
      </c>
      <c r="B85" s="305">
        <v>1</v>
      </c>
      <c r="C85" s="305">
        <v>3</v>
      </c>
      <c r="D85" s="305">
        <v>1</v>
      </c>
      <c r="E85" s="305">
        <v>0</v>
      </c>
      <c r="F85" s="334">
        <v>3</v>
      </c>
    </row>
    <row r="86" spans="1:6">
      <c r="A86" s="332">
        <v>4</v>
      </c>
      <c r="B86" s="305">
        <v>4</v>
      </c>
      <c r="C86" s="305">
        <v>0</v>
      </c>
      <c r="D86" s="305">
        <v>0</v>
      </c>
      <c r="E86" s="305">
        <v>0</v>
      </c>
      <c r="F86" s="334">
        <v>69</v>
      </c>
    </row>
    <row r="87" spans="1:6">
      <c r="A87" s="332">
        <v>4</v>
      </c>
      <c r="B87" s="305">
        <v>3</v>
      </c>
      <c r="C87" s="305">
        <v>0</v>
      </c>
      <c r="D87" s="305">
        <v>0</v>
      </c>
      <c r="E87" s="305">
        <v>1</v>
      </c>
      <c r="F87" s="334">
        <v>6</v>
      </c>
    </row>
    <row r="88" spans="1:6">
      <c r="A88" s="332">
        <v>4</v>
      </c>
      <c r="B88" s="305">
        <v>3</v>
      </c>
      <c r="C88" s="305">
        <v>0</v>
      </c>
      <c r="D88" s="305">
        <v>1</v>
      </c>
      <c r="E88" s="305">
        <v>0</v>
      </c>
      <c r="F88" s="334">
        <v>367</v>
      </c>
    </row>
    <row r="89" spans="1:6">
      <c r="A89" s="332">
        <v>4</v>
      </c>
      <c r="B89" s="305">
        <v>3</v>
      </c>
      <c r="C89" s="305">
        <v>1</v>
      </c>
      <c r="D89" s="305">
        <v>0</v>
      </c>
      <c r="E89" s="305">
        <v>0</v>
      </c>
      <c r="F89" s="334">
        <v>3016</v>
      </c>
    </row>
    <row r="90" spans="1:6">
      <c r="A90" s="332">
        <v>4</v>
      </c>
      <c r="B90" s="305">
        <v>2</v>
      </c>
      <c r="C90" s="305">
        <v>0</v>
      </c>
      <c r="D90" s="305">
        <v>0</v>
      </c>
      <c r="E90" s="305">
        <v>2</v>
      </c>
      <c r="F90" s="334">
        <v>40</v>
      </c>
    </row>
    <row r="91" spans="1:6">
      <c r="A91" s="332">
        <v>4</v>
      </c>
      <c r="B91" s="305">
        <v>2</v>
      </c>
      <c r="C91" s="305">
        <v>0</v>
      </c>
      <c r="D91" s="305">
        <v>1</v>
      </c>
      <c r="E91" s="305">
        <v>1</v>
      </c>
      <c r="F91" s="334">
        <v>11</v>
      </c>
    </row>
    <row r="92" spans="1:6">
      <c r="A92" s="332">
        <v>4</v>
      </c>
      <c r="B92" s="305">
        <v>2</v>
      </c>
      <c r="C92" s="305">
        <v>0</v>
      </c>
      <c r="D92" s="305">
        <v>2</v>
      </c>
      <c r="E92" s="305">
        <v>0</v>
      </c>
      <c r="F92" s="334">
        <v>2332</v>
      </c>
    </row>
    <row r="93" spans="1:6">
      <c r="A93" s="332">
        <v>4</v>
      </c>
      <c r="B93" s="305">
        <v>2</v>
      </c>
      <c r="C93" s="305">
        <v>1</v>
      </c>
      <c r="D93" s="305">
        <v>0</v>
      </c>
      <c r="E93" s="305">
        <v>1</v>
      </c>
      <c r="F93" s="334">
        <v>242</v>
      </c>
    </row>
    <row r="94" spans="1:6">
      <c r="A94" s="332">
        <v>4</v>
      </c>
      <c r="B94" s="305">
        <v>2</v>
      </c>
      <c r="C94" s="305">
        <v>1</v>
      </c>
      <c r="D94" s="305">
        <v>1</v>
      </c>
      <c r="E94" s="305">
        <v>0</v>
      </c>
      <c r="F94" s="334">
        <v>20625</v>
      </c>
    </row>
    <row r="95" spans="1:6">
      <c r="A95" s="332">
        <v>4</v>
      </c>
      <c r="B95" s="305">
        <v>2</v>
      </c>
      <c r="C95" s="305">
        <v>2</v>
      </c>
      <c r="D95" s="305">
        <v>0</v>
      </c>
      <c r="E95" s="305">
        <v>0</v>
      </c>
      <c r="F95" s="334">
        <v>34913</v>
      </c>
    </row>
    <row r="96" spans="1:6">
      <c r="A96" s="332">
        <v>4</v>
      </c>
      <c r="B96" s="305">
        <v>1</v>
      </c>
      <c r="C96" s="305">
        <v>0</v>
      </c>
      <c r="D96" s="305">
        <v>0</v>
      </c>
      <c r="E96" s="305">
        <v>3</v>
      </c>
      <c r="F96" s="334">
        <v>10</v>
      </c>
    </row>
    <row r="97" spans="1:6">
      <c r="A97" s="332">
        <v>4</v>
      </c>
      <c r="B97" s="305">
        <v>1</v>
      </c>
      <c r="C97" s="305">
        <v>0</v>
      </c>
      <c r="D97" s="305">
        <v>2</v>
      </c>
      <c r="E97" s="305">
        <v>1</v>
      </c>
      <c r="F97" s="334">
        <v>3</v>
      </c>
    </row>
    <row r="98" spans="1:6">
      <c r="A98" s="332">
        <v>4</v>
      </c>
      <c r="B98" s="305">
        <v>1</v>
      </c>
      <c r="C98" s="305">
        <v>0</v>
      </c>
      <c r="D98" s="305">
        <v>3</v>
      </c>
      <c r="E98" s="305">
        <v>0</v>
      </c>
      <c r="F98" s="334">
        <v>119</v>
      </c>
    </row>
    <row r="99" spans="1:6">
      <c r="A99" s="332">
        <v>4</v>
      </c>
      <c r="B99" s="305">
        <v>1</v>
      </c>
      <c r="C99" s="305">
        <v>1</v>
      </c>
      <c r="D99" s="305">
        <v>0</v>
      </c>
      <c r="E99" s="305">
        <v>2</v>
      </c>
      <c r="F99" s="334">
        <v>57</v>
      </c>
    </row>
    <row r="100" spans="1:6">
      <c r="A100" s="332">
        <v>4</v>
      </c>
      <c r="B100" s="305">
        <v>1</v>
      </c>
      <c r="C100" s="305">
        <v>1</v>
      </c>
      <c r="D100" s="305">
        <v>1</v>
      </c>
      <c r="E100" s="305">
        <v>1</v>
      </c>
      <c r="F100" s="334">
        <v>1</v>
      </c>
    </row>
    <row r="101" spans="1:6">
      <c r="A101" s="332">
        <v>4</v>
      </c>
      <c r="B101" s="305">
        <v>1</v>
      </c>
      <c r="C101" s="305">
        <v>1</v>
      </c>
      <c r="D101" s="305">
        <v>2</v>
      </c>
      <c r="E101" s="305">
        <v>0</v>
      </c>
      <c r="F101" s="334">
        <v>1362</v>
      </c>
    </row>
    <row r="102" spans="1:6">
      <c r="A102" s="332">
        <v>4</v>
      </c>
      <c r="B102" s="305">
        <v>1</v>
      </c>
      <c r="C102" s="305">
        <v>2</v>
      </c>
      <c r="D102" s="305">
        <v>0</v>
      </c>
      <c r="E102" s="305">
        <v>1</v>
      </c>
      <c r="F102" s="334">
        <v>3</v>
      </c>
    </row>
    <row r="103" spans="1:6">
      <c r="A103" s="332">
        <v>4</v>
      </c>
      <c r="B103" s="305">
        <v>1</v>
      </c>
      <c r="C103" s="305">
        <v>2</v>
      </c>
      <c r="D103" s="305">
        <v>1</v>
      </c>
      <c r="E103" s="305">
        <v>0</v>
      </c>
      <c r="F103" s="334">
        <v>692</v>
      </c>
    </row>
    <row r="104" spans="1:6">
      <c r="A104" s="332">
        <v>4</v>
      </c>
      <c r="B104" s="305">
        <v>1</v>
      </c>
      <c r="C104" s="305">
        <v>3</v>
      </c>
      <c r="D104" s="305">
        <v>0</v>
      </c>
      <c r="E104" s="305">
        <v>0</v>
      </c>
      <c r="F104" s="334">
        <v>9</v>
      </c>
    </row>
    <row r="105" spans="1:6">
      <c r="A105" s="332">
        <v>4</v>
      </c>
      <c r="B105" s="305">
        <v>0</v>
      </c>
      <c r="C105" s="305">
        <v>0</v>
      </c>
      <c r="D105" s="305">
        <v>2</v>
      </c>
      <c r="E105" s="305">
        <v>2</v>
      </c>
      <c r="F105" s="334">
        <v>1</v>
      </c>
    </row>
    <row r="106" spans="1:6">
      <c r="A106" s="332">
        <v>4</v>
      </c>
      <c r="B106" s="305">
        <v>0</v>
      </c>
      <c r="C106" s="305">
        <v>1</v>
      </c>
      <c r="D106" s="305">
        <v>3</v>
      </c>
      <c r="E106" s="305">
        <v>0</v>
      </c>
      <c r="F106" s="334">
        <v>1</v>
      </c>
    </row>
    <row r="107" spans="1:6">
      <c r="A107" s="332">
        <v>4</v>
      </c>
      <c r="B107" s="305">
        <v>0</v>
      </c>
      <c r="C107" s="305">
        <v>2</v>
      </c>
      <c r="D107" s="305">
        <v>2</v>
      </c>
      <c r="E107" s="305">
        <v>0</v>
      </c>
      <c r="F107" s="334">
        <v>2</v>
      </c>
    </row>
    <row r="108" spans="1:6">
      <c r="A108" s="332">
        <v>3</v>
      </c>
      <c r="B108" s="305">
        <v>3</v>
      </c>
      <c r="C108" s="305">
        <v>0</v>
      </c>
      <c r="D108" s="305">
        <v>0</v>
      </c>
      <c r="E108" s="305">
        <v>0</v>
      </c>
      <c r="F108" s="334">
        <v>2253</v>
      </c>
    </row>
    <row r="109" spans="1:6">
      <c r="A109" s="332">
        <v>3</v>
      </c>
      <c r="B109" s="305">
        <v>2</v>
      </c>
      <c r="C109" s="305">
        <v>0</v>
      </c>
      <c r="D109" s="305">
        <v>0</v>
      </c>
      <c r="E109" s="305">
        <v>1</v>
      </c>
      <c r="F109" s="334">
        <v>227</v>
      </c>
    </row>
    <row r="110" spans="1:6">
      <c r="A110" s="332">
        <v>3</v>
      </c>
      <c r="B110" s="305">
        <v>2</v>
      </c>
      <c r="C110" s="305">
        <v>0</v>
      </c>
      <c r="D110" s="305">
        <v>1</v>
      </c>
      <c r="E110" s="305">
        <v>0</v>
      </c>
      <c r="F110" s="334">
        <v>6757</v>
      </c>
    </row>
    <row r="111" spans="1:6">
      <c r="A111" s="332">
        <v>3</v>
      </c>
      <c r="B111" s="305">
        <v>2</v>
      </c>
      <c r="C111" s="305">
        <v>1</v>
      </c>
      <c r="D111" s="305">
        <v>0</v>
      </c>
      <c r="E111" s="305">
        <v>0</v>
      </c>
      <c r="F111" s="334">
        <v>87819</v>
      </c>
    </row>
    <row r="112" spans="1:6">
      <c r="A112" s="332">
        <v>3</v>
      </c>
      <c r="B112" s="305">
        <v>1</v>
      </c>
      <c r="C112" s="305">
        <v>0</v>
      </c>
      <c r="D112" s="305">
        <v>0</v>
      </c>
      <c r="E112" s="305">
        <v>2</v>
      </c>
      <c r="F112" s="334">
        <v>100</v>
      </c>
    </row>
    <row r="113" spans="1:6">
      <c r="A113" s="332">
        <v>3</v>
      </c>
      <c r="B113" s="305">
        <v>1</v>
      </c>
      <c r="C113" s="305">
        <v>0</v>
      </c>
      <c r="D113" s="305">
        <v>1</v>
      </c>
      <c r="E113" s="305">
        <v>1</v>
      </c>
      <c r="F113" s="334">
        <v>4</v>
      </c>
    </row>
    <row r="114" spans="1:6">
      <c r="A114" s="332">
        <v>3</v>
      </c>
      <c r="B114" s="305">
        <v>1</v>
      </c>
      <c r="C114" s="305">
        <v>0</v>
      </c>
      <c r="D114" s="305">
        <v>2</v>
      </c>
      <c r="E114" s="305">
        <v>0</v>
      </c>
      <c r="F114" s="334">
        <v>36461</v>
      </c>
    </row>
    <row r="115" spans="1:6">
      <c r="A115" s="332">
        <v>3</v>
      </c>
      <c r="B115" s="305">
        <v>1</v>
      </c>
      <c r="C115" s="305">
        <v>1</v>
      </c>
      <c r="D115" s="305">
        <v>0</v>
      </c>
      <c r="E115" s="305">
        <v>1</v>
      </c>
      <c r="F115" s="334">
        <v>957</v>
      </c>
    </row>
    <row r="116" spans="1:6">
      <c r="A116" s="332">
        <v>3</v>
      </c>
      <c r="B116" s="305">
        <v>1</v>
      </c>
      <c r="C116" s="305">
        <v>1</v>
      </c>
      <c r="D116" s="305">
        <v>1</v>
      </c>
      <c r="E116" s="305">
        <v>0</v>
      </c>
      <c r="F116" s="334">
        <v>207090</v>
      </c>
    </row>
    <row r="117" spans="1:6">
      <c r="A117" s="332">
        <v>3</v>
      </c>
      <c r="B117" s="305">
        <v>1</v>
      </c>
      <c r="C117" s="305">
        <v>2</v>
      </c>
      <c r="D117" s="305">
        <v>0</v>
      </c>
      <c r="E117" s="305">
        <v>0</v>
      </c>
      <c r="F117" s="334">
        <v>1279</v>
      </c>
    </row>
    <row r="118" spans="1:6">
      <c r="A118" s="332">
        <v>3</v>
      </c>
      <c r="B118" s="305">
        <v>0</v>
      </c>
      <c r="C118" s="305">
        <v>0</v>
      </c>
      <c r="D118" s="305">
        <v>1</v>
      </c>
      <c r="E118" s="305">
        <v>2</v>
      </c>
      <c r="F118" s="334">
        <v>2</v>
      </c>
    </row>
    <row r="119" spans="1:6">
      <c r="A119" s="332">
        <v>3</v>
      </c>
      <c r="B119" s="305">
        <v>0</v>
      </c>
      <c r="C119" s="305">
        <v>0</v>
      </c>
      <c r="D119" s="305">
        <v>3</v>
      </c>
      <c r="E119" s="305">
        <v>0</v>
      </c>
      <c r="F119" s="334">
        <v>1</v>
      </c>
    </row>
    <row r="120" spans="1:6">
      <c r="A120" s="332">
        <v>3</v>
      </c>
      <c r="B120" s="305">
        <v>0</v>
      </c>
      <c r="C120" s="305">
        <v>1</v>
      </c>
      <c r="D120" s="305">
        <v>0</v>
      </c>
      <c r="E120" s="305">
        <v>2</v>
      </c>
      <c r="F120" s="334">
        <v>1</v>
      </c>
    </row>
    <row r="121" spans="1:6">
      <c r="A121" s="332">
        <v>3</v>
      </c>
      <c r="B121" s="305">
        <v>0</v>
      </c>
      <c r="C121" s="305">
        <v>1</v>
      </c>
      <c r="D121" s="305">
        <v>2</v>
      </c>
      <c r="E121" s="305">
        <v>0</v>
      </c>
      <c r="F121" s="334">
        <v>8</v>
      </c>
    </row>
    <row r="122" spans="1:6">
      <c r="A122" s="332">
        <v>3</v>
      </c>
      <c r="B122" s="305">
        <v>0</v>
      </c>
      <c r="C122" s="305">
        <v>2</v>
      </c>
      <c r="D122" s="305">
        <v>1</v>
      </c>
      <c r="E122" s="305">
        <v>0</v>
      </c>
      <c r="F122" s="334">
        <v>7</v>
      </c>
    </row>
    <row r="123" spans="1:6">
      <c r="A123" s="332">
        <v>2</v>
      </c>
      <c r="B123" s="305">
        <v>2</v>
      </c>
      <c r="C123" s="305">
        <v>0</v>
      </c>
      <c r="D123" s="305">
        <v>0</v>
      </c>
      <c r="E123" s="305">
        <v>0</v>
      </c>
      <c r="F123" s="334">
        <v>82175</v>
      </c>
    </row>
    <row r="124" spans="1:6">
      <c r="A124" s="332">
        <v>2</v>
      </c>
      <c r="B124" s="305">
        <v>1</v>
      </c>
      <c r="C124" s="305">
        <v>0</v>
      </c>
      <c r="D124" s="305">
        <v>0</v>
      </c>
      <c r="E124" s="305">
        <v>1</v>
      </c>
      <c r="F124" s="334">
        <v>3281</v>
      </c>
    </row>
    <row r="125" spans="1:6">
      <c r="A125" s="332">
        <v>2</v>
      </c>
      <c r="B125" s="305">
        <v>1</v>
      </c>
      <c r="C125" s="305">
        <v>0</v>
      </c>
      <c r="D125" s="305">
        <v>1</v>
      </c>
      <c r="E125" s="305">
        <v>0</v>
      </c>
      <c r="F125" s="334">
        <v>62455</v>
      </c>
    </row>
    <row r="126" spans="1:6">
      <c r="A126" s="332">
        <v>2</v>
      </c>
      <c r="B126" s="305">
        <v>1</v>
      </c>
      <c r="C126" s="305">
        <v>1</v>
      </c>
      <c r="D126" s="305">
        <v>0</v>
      </c>
      <c r="E126" s="305">
        <v>0</v>
      </c>
      <c r="F126" s="334">
        <v>799931</v>
      </c>
    </row>
    <row r="127" spans="1:6">
      <c r="A127" s="332">
        <v>2</v>
      </c>
      <c r="B127" s="305">
        <v>0</v>
      </c>
      <c r="C127" s="305">
        <v>0</v>
      </c>
      <c r="D127" s="305">
        <v>0</v>
      </c>
      <c r="E127" s="305">
        <v>2</v>
      </c>
      <c r="F127" s="334">
        <v>5064</v>
      </c>
    </row>
    <row r="128" spans="1:6">
      <c r="A128" s="332">
        <v>2</v>
      </c>
      <c r="B128" s="305">
        <v>0</v>
      </c>
      <c r="C128" s="305">
        <v>0</v>
      </c>
      <c r="D128" s="305">
        <v>2</v>
      </c>
      <c r="E128" s="305">
        <v>0</v>
      </c>
      <c r="F128" s="334">
        <v>888</v>
      </c>
    </row>
    <row r="129" spans="1:6">
      <c r="A129" s="332">
        <v>2</v>
      </c>
      <c r="B129" s="305">
        <v>0</v>
      </c>
      <c r="C129" s="305">
        <v>1</v>
      </c>
      <c r="D129" s="305">
        <v>0</v>
      </c>
      <c r="E129" s="305">
        <v>1</v>
      </c>
      <c r="F129" s="334">
        <v>1</v>
      </c>
    </row>
    <row r="130" spans="1:6">
      <c r="A130" s="332">
        <v>2</v>
      </c>
      <c r="B130" s="305">
        <v>0</v>
      </c>
      <c r="C130" s="305">
        <v>1</v>
      </c>
      <c r="D130" s="305">
        <v>1</v>
      </c>
      <c r="E130" s="305">
        <v>0</v>
      </c>
      <c r="F130" s="334">
        <v>323</v>
      </c>
    </row>
    <row r="131" spans="1:6">
      <c r="A131" s="332">
        <v>2</v>
      </c>
      <c r="B131" s="305">
        <v>0</v>
      </c>
      <c r="C131" s="305">
        <v>2</v>
      </c>
      <c r="D131" s="305">
        <v>0</v>
      </c>
      <c r="E131" s="305">
        <v>0</v>
      </c>
      <c r="F131" s="334">
        <v>91</v>
      </c>
    </row>
    <row r="132" spans="1:6">
      <c r="A132" s="332">
        <v>1</v>
      </c>
      <c r="B132" s="305">
        <v>1</v>
      </c>
      <c r="C132" s="305">
        <v>0</v>
      </c>
      <c r="D132" s="305">
        <v>0</v>
      </c>
      <c r="E132" s="305">
        <v>0</v>
      </c>
      <c r="F132" s="334">
        <v>1224865</v>
      </c>
    </row>
    <row r="133" spans="1:6">
      <c r="A133" s="332">
        <v>1</v>
      </c>
      <c r="B133" s="305">
        <v>0</v>
      </c>
      <c r="C133" s="305">
        <v>0</v>
      </c>
      <c r="D133" s="305">
        <v>0</v>
      </c>
      <c r="E133" s="305">
        <v>1</v>
      </c>
      <c r="F133" s="334">
        <v>226</v>
      </c>
    </row>
    <row r="134" spans="1:6">
      <c r="A134" s="332">
        <v>1</v>
      </c>
      <c r="B134" s="305">
        <v>0</v>
      </c>
      <c r="C134" s="305">
        <v>0</v>
      </c>
      <c r="D134" s="305">
        <v>1</v>
      </c>
      <c r="E134" s="305">
        <v>0</v>
      </c>
      <c r="F134" s="334">
        <v>2290</v>
      </c>
    </row>
    <row r="135" spans="1:6">
      <c r="A135" s="376">
        <v>1</v>
      </c>
      <c r="B135" s="303">
        <v>0</v>
      </c>
      <c r="C135" s="303">
        <v>1</v>
      </c>
      <c r="D135" s="303">
        <v>0</v>
      </c>
      <c r="E135" s="303">
        <v>0</v>
      </c>
      <c r="F135" s="377">
        <v>5726</v>
      </c>
    </row>
    <row r="136" spans="1:6" ht="16.5" thickBot="1">
      <c r="A136" s="373"/>
      <c r="B136" s="374"/>
      <c r="C136" s="374"/>
      <c r="D136" s="374"/>
      <c r="E136" s="374"/>
      <c r="F136" s="375">
        <f>SUM(F4:F135)</f>
        <v>2613857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1:L87"/>
  <sheetViews>
    <sheetView topLeftCell="A61" zoomScaleNormal="100" workbookViewId="0">
      <selection activeCell="A2" sqref="A2"/>
    </sheetView>
  </sheetViews>
  <sheetFormatPr defaultRowHeight="15"/>
  <cols>
    <col min="1" max="1" width="7.42578125" customWidth="1"/>
    <col min="2" max="2" width="14.85546875" customWidth="1"/>
    <col min="3" max="3" width="19.85546875" bestFit="1" customWidth="1"/>
    <col min="4" max="4" width="11.85546875" customWidth="1"/>
    <col min="5" max="5" width="11.7109375" customWidth="1"/>
    <col min="6" max="6" width="13.7109375" bestFit="1" customWidth="1"/>
    <col min="7" max="7" width="12.42578125" customWidth="1"/>
    <col min="8" max="8" width="12.5703125" customWidth="1"/>
    <col min="9" max="9" width="13.140625" bestFit="1" customWidth="1"/>
    <col min="10" max="10" width="39.140625" style="326" customWidth="1"/>
    <col min="11" max="11" width="27.28515625" style="18" customWidth="1"/>
    <col min="12" max="12" width="29.5703125" customWidth="1"/>
  </cols>
  <sheetData>
    <row r="1" spans="1:12" s="2" customFormat="1" ht="15.75">
      <c r="A1" s="545" t="s">
        <v>795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</row>
    <row r="2" spans="1:12">
      <c r="A2" s="51"/>
    </row>
    <row r="3" spans="1:12" s="50" customFormat="1" ht="47.25">
      <c r="A3" s="170" t="s">
        <v>18</v>
      </c>
      <c r="B3" s="170" t="s">
        <v>46</v>
      </c>
      <c r="C3" s="471" t="s">
        <v>47</v>
      </c>
      <c r="D3" s="170" t="s">
        <v>5</v>
      </c>
      <c r="E3" s="170" t="s">
        <v>48</v>
      </c>
      <c r="F3" s="170" t="s">
        <v>6</v>
      </c>
      <c r="G3" s="171" t="s">
        <v>54</v>
      </c>
      <c r="H3" s="171" t="s">
        <v>55</v>
      </c>
      <c r="I3" s="170" t="s">
        <v>49</v>
      </c>
      <c r="J3" s="297" t="s">
        <v>647</v>
      </c>
      <c r="K3" s="297" t="s">
        <v>646</v>
      </c>
      <c r="L3" s="297" t="s">
        <v>575</v>
      </c>
    </row>
    <row r="4" spans="1:12">
      <c r="A4" s="164">
        <v>1</v>
      </c>
      <c r="B4" s="163">
        <v>10000</v>
      </c>
      <c r="C4" s="161" t="s">
        <v>659</v>
      </c>
      <c r="D4" s="160">
        <v>402</v>
      </c>
      <c r="E4" s="160">
        <v>6415</v>
      </c>
      <c r="F4" s="160">
        <v>17846</v>
      </c>
      <c r="G4" s="160">
        <v>0</v>
      </c>
      <c r="H4" s="160">
        <v>0</v>
      </c>
      <c r="I4" s="160">
        <v>24663</v>
      </c>
      <c r="J4" s="162">
        <v>9760316.2300000004</v>
      </c>
      <c r="K4" s="162">
        <v>2353.4499999999998</v>
      </c>
      <c r="L4" s="162">
        <v>500469.17</v>
      </c>
    </row>
    <row r="5" spans="1:12">
      <c r="A5" s="164">
        <v>2</v>
      </c>
      <c r="B5" s="163">
        <v>21000</v>
      </c>
      <c r="C5" s="161" t="s">
        <v>652</v>
      </c>
      <c r="D5" s="160">
        <v>350567</v>
      </c>
      <c r="E5" s="160">
        <v>8224</v>
      </c>
      <c r="F5" s="160">
        <v>92630</v>
      </c>
      <c r="G5" s="160">
        <v>0</v>
      </c>
      <c r="H5" s="160">
        <v>0</v>
      </c>
      <c r="I5" s="160">
        <v>451421</v>
      </c>
      <c r="J5" s="162">
        <v>499982220.07999998</v>
      </c>
      <c r="K5" s="162">
        <v>16727649.66</v>
      </c>
      <c r="L5" s="162">
        <v>29333918.68</v>
      </c>
    </row>
    <row r="6" spans="1:12">
      <c r="A6" s="164">
        <v>3</v>
      </c>
      <c r="B6" s="163">
        <v>21001</v>
      </c>
      <c r="C6" s="161" t="s">
        <v>340</v>
      </c>
      <c r="D6" s="160">
        <v>585948</v>
      </c>
      <c r="E6" s="160">
        <v>93458</v>
      </c>
      <c r="F6" s="160">
        <v>223648</v>
      </c>
      <c r="G6" s="160">
        <v>0</v>
      </c>
      <c r="H6" s="160">
        <v>0</v>
      </c>
      <c r="I6" s="160">
        <v>903054</v>
      </c>
      <c r="J6" s="162">
        <v>557271297.17999995</v>
      </c>
      <c r="K6" s="162">
        <v>6735534.8399999999</v>
      </c>
      <c r="L6" s="162">
        <v>32742303.190000001</v>
      </c>
    </row>
    <row r="7" spans="1:12">
      <c r="A7" s="164">
        <v>4</v>
      </c>
      <c r="B7" s="163">
        <v>21002</v>
      </c>
      <c r="C7" s="161" t="s">
        <v>341</v>
      </c>
      <c r="D7" s="160">
        <v>357</v>
      </c>
      <c r="E7" s="160">
        <v>178</v>
      </c>
      <c r="F7" s="160">
        <v>92</v>
      </c>
      <c r="G7" s="160">
        <v>0</v>
      </c>
      <c r="H7" s="160">
        <v>0</v>
      </c>
      <c r="I7" s="160">
        <v>627</v>
      </c>
      <c r="J7" s="162">
        <v>504761.99</v>
      </c>
      <c r="K7" s="162">
        <v>3402.88</v>
      </c>
      <c r="L7" s="162">
        <v>27068.17</v>
      </c>
    </row>
    <row r="8" spans="1:12">
      <c r="A8" s="164">
        <v>5</v>
      </c>
      <c r="B8" s="163">
        <v>21003</v>
      </c>
      <c r="C8" s="161" t="s">
        <v>342</v>
      </c>
      <c r="D8" s="160">
        <v>9826</v>
      </c>
      <c r="E8" s="160">
        <v>775</v>
      </c>
      <c r="F8" s="160">
        <v>2490</v>
      </c>
      <c r="G8" s="160">
        <v>0</v>
      </c>
      <c r="H8" s="160">
        <v>0</v>
      </c>
      <c r="I8" s="160">
        <v>13091</v>
      </c>
      <c r="J8" s="162">
        <v>10667030.539999999</v>
      </c>
      <c r="K8" s="162">
        <v>38833.58</v>
      </c>
      <c r="L8" s="162">
        <v>635084.62</v>
      </c>
    </row>
    <row r="9" spans="1:12">
      <c r="A9" s="164">
        <v>6</v>
      </c>
      <c r="B9" s="163">
        <v>21004</v>
      </c>
      <c r="C9" s="161" t="s">
        <v>343</v>
      </c>
      <c r="D9" s="160">
        <v>1275</v>
      </c>
      <c r="E9" s="160">
        <v>166</v>
      </c>
      <c r="F9" s="160">
        <v>637</v>
      </c>
      <c r="G9" s="160">
        <v>0</v>
      </c>
      <c r="H9" s="160">
        <v>0</v>
      </c>
      <c r="I9" s="160">
        <v>2078</v>
      </c>
      <c r="J9" s="162">
        <v>2809792.72</v>
      </c>
      <c r="K9" s="162">
        <v>231470.36</v>
      </c>
      <c r="L9" s="162">
        <v>154277.73000000001</v>
      </c>
    </row>
    <row r="10" spans="1:12">
      <c r="A10" s="164">
        <v>7</v>
      </c>
      <c r="B10" s="163">
        <v>21006</v>
      </c>
      <c r="C10" s="161" t="s">
        <v>610</v>
      </c>
      <c r="D10" s="160">
        <v>1385</v>
      </c>
      <c r="E10" s="160">
        <v>41</v>
      </c>
      <c r="F10" s="160">
        <v>172</v>
      </c>
      <c r="G10" s="160">
        <v>12</v>
      </c>
      <c r="H10" s="160">
        <v>0</v>
      </c>
      <c r="I10" s="160">
        <v>1610</v>
      </c>
      <c r="J10" s="162">
        <v>2078080.41</v>
      </c>
      <c r="K10" s="162">
        <v>119298.79</v>
      </c>
      <c r="L10" s="162">
        <v>116851.82</v>
      </c>
    </row>
    <row r="11" spans="1:12">
      <c r="A11" s="164">
        <v>8</v>
      </c>
      <c r="B11" s="163">
        <v>21007</v>
      </c>
      <c r="C11" s="161" t="s">
        <v>344</v>
      </c>
      <c r="D11" s="160">
        <v>13208</v>
      </c>
      <c r="E11" s="160">
        <v>341</v>
      </c>
      <c r="F11" s="160">
        <v>2523</v>
      </c>
      <c r="G11" s="160">
        <v>0</v>
      </c>
      <c r="H11" s="160">
        <v>0</v>
      </c>
      <c r="I11" s="160">
        <v>16072</v>
      </c>
      <c r="J11" s="162">
        <v>18343615.100000001</v>
      </c>
      <c r="K11" s="162">
        <v>830146.17</v>
      </c>
      <c r="L11" s="162">
        <v>1098387.2</v>
      </c>
    </row>
    <row r="12" spans="1:12">
      <c r="A12" s="164">
        <v>9</v>
      </c>
      <c r="B12" s="163">
        <v>21008</v>
      </c>
      <c r="C12" s="161" t="s">
        <v>345</v>
      </c>
      <c r="D12" s="160">
        <v>3381</v>
      </c>
      <c r="E12" s="160">
        <v>150</v>
      </c>
      <c r="F12" s="160">
        <v>1184</v>
      </c>
      <c r="G12" s="160">
        <v>0</v>
      </c>
      <c r="H12" s="160">
        <v>0</v>
      </c>
      <c r="I12" s="160">
        <v>4715</v>
      </c>
      <c r="J12" s="162">
        <v>5982697.1299999999</v>
      </c>
      <c r="K12" s="162">
        <v>433075.1</v>
      </c>
      <c r="L12" s="162">
        <v>353855.9</v>
      </c>
    </row>
    <row r="13" spans="1:12">
      <c r="A13" s="164">
        <v>10</v>
      </c>
      <c r="B13" s="163">
        <v>21009</v>
      </c>
      <c r="C13" s="161" t="s">
        <v>346</v>
      </c>
      <c r="D13" s="160">
        <v>5738</v>
      </c>
      <c r="E13" s="160">
        <v>172</v>
      </c>
      <c r="F13" s="160">
        <v>1946</v>
      </c>
      <c r="G13" s="160">
        <v>56</v>
      </c>
      <c r="H13" s="160">
        <v>0</v>
      </c>
      <c r="I13" s="160">
        <v>7912</v>
      </c>
      <c r="J13" s="162">
        <v>9039765.7100000009</v>
      </c>
      <c r="K13" s="162">
        <v>491891.16</v>
      </c>
      <c r="L13" s="162">
        <v>510938.75</v>
      </c>
    </row>
    <row r="14" spans="1:12">
      <c r="A14" s="164">
        <v>11</v>
      </c>
      <c r="B14" s="163">
        <v>21010</v>
      </c>
      <c r="C14" s="161" t="s">
        <v>347</v>
      </c>
      <c r="D14" s="160">
        <v>2477</v>
      </c>
      <c r="E14" s="160">
        <v>125</v>
      </c>
      <c r="F14" s="160">
        <v>468</v>
      </c>
      <c r="G14" s="160">
        <v>0</v>
      </c>
      <c r="H14" s="160">
        <v>0</v>
      </c>
      <c r="I14" s="160">
        <v>3070</v>
      </c>
      <c r="J14" s="162">
        <v>3568060.05</v>
      </c>
      <c r="K14" s="162">
        <v>145059.57999999999</v>
      </c>
      <c r="L14" s="162">
        <v>203972.53</v>
      </c>
    </row>
    <row r="15" spans="1:12">
      <c r="A15" s="164">
        <v>12</v>
      </c>
      <c r="B15" s="163">
        <v>21011</v>
      </c>
      <c r="C15" s="161" t="s">
        <v>348</v>
      </c>
      <c r="D15" s="160">
        <v>657</v>
      </c>
      <c r="E15" s="160">
        <v>2</v>
      </c>
      <c r="F15" s="160">
        <v>161</v>
      </c>
      <c r="G15" s="160">
        <v>5</v>
      </c>
      <c r="H15" s="160">
        <v>0</v>
      </c>
      <c r="I15" s="160">
        <v>825</v>
      </c>
      <c r="J15" s="162">
        <v>995353.26</v>
      </c>
      <c r="K15" s="162">
        <v>66833.61</v>
      </c>
      <c r="L15" s="162">
        <v>55476.29</v>
      </c>
    </row>
    <row r="16" spans="1:12">
      <c r="A16" s="164">
        <v>13</v>
      </c>
      <c r="B16" s="163">
        <v>21012</v>
      </c>
      <c r="C16" s="161" t="s">
        <v>349</v>
      </c>
      <c r="D16" s="160">
        <v>45327</v>
      </c>
      <c r="E16" s="160">
        <v>1401</v>
      </c>
      <c r="F16" s="160">
        <v>10411</v>
      </c>
      <c r="G16" s="160">
        <v>399</v>
      </c>
      <c r="H16" s="160">
        <v>0</v>
      </c>
      <c r="I16" s="160">
        <v>57538</v>
      </c>
      <c r="J16" s="162">
        <v>75516144.310000002</v>
      </c>
      <c r="K16" s="162">
        <v>5023774.1500000004</v>
      </c>
      <c r="L16" s="162">
        <v>4220571.51</v>
      </c>
    </row>
    <row r="17" spans="1:12">
      <c r="A17" s="164">
        <v>14</v>
      </c>
      <c r="B17" s="163">
        <v>21013</v>
      </c>
      <c r="C17" s="161" t="s">
        <v>350</v>
      </c>
      <c r="D17" s="160">
        <v>210435</v>
      </c>
      <c r="E17" s="160">
        <v>30453</v>
      </c>
      <c r="F17" s="160">
        <v>106308</v>
      </c>
      <c r="G17" s="160">
        <v>2819</v>
      </c>
      <c r="H17" s="160">
        <v>0</v>
      </c>
      <c r="I17" s="160">
        <v>350015</v>
      </c>
      <c r="J17" s="162">
        <v>260130739.00999999</v>
      </c>
      <c r="K17" s="162">
        <v>3703426.42</v>
      </c>
      <c r="L17" s="162">
        <v>15303107.32</v>
      </c>
    </row>
    <row r="18" spans="1:12">
      <c r="A18" s="164">
        <v>15</v>
      </c>
      <c r="B18" s="163">
        <v>21014</v>
      </c>
      <c r="C18" s="161" t="s">
        <v>351</v>
      </c>
      <c r="D18" s="160">
        <v>1693</v>
      </c>
      <c r="E18" s="160">
        <v>584</v>
      </c>
      <c r="F18" s="160">
        <v>14548</v>
      </c>
      <c r="G18" s="160">
        <v>375</v>
      </c>
      <c r="H18" s="160">
        <v>0</v>
      </c>
      <c r="I18" s="160">
        <v>17200</v>
      </c>
      <c r="J18" s="162">
        <v>8524151.2599999998</v>
      </c>
      <c r="K18" s="162">
        <v>35804.21</v>
      </c>
      <c r="L18" s="162">
        <v>498570.81</v>
      </c>
    </row>
    <row r="19" spans="1:12">
      <c r="A19" s="164">
        <v>16</v>
      </c>
      <c r="B19" s="163">
        <v>21015</v>
      </c>
      <c r="C19" s="161" t="s">
        <v>380</v>
      </c>
      <c r="D19" s="160">
        <v>1446</v>
      </c>
      <c r="E19" s="160">
        <v>64</v>
      </c>
      <c r="F19" s="160">
        <v>607</v>
      </c>
      <c r="G19" s="160">
        <v>6</v>
      </c>
      <c r="H19" s="160">
        <v>0</v>
      </c>
      <c r="I19" s="160">
        <v>2123</v>
      </c>
      <c r="J19" s="162">
        <v>1435575.44</v>
      </c>
      <c r="K19" s="162">
        <v>31250.07</v>
      </c>
      <c r="L19" s="162">
        <v>84079</v>
      </c>
    </row>
    <row r="20" spans="1:12">
      <c r="A20" s="164">
        <v>17</v>
      </c>
      <c r="B20" s="163">
        <v>21018</v>
      </c>
      <c r="C20" s="161" t="s">
        <v>381</v>
      </c>
      <c r="D20" s="160">
        <v>15378</v>
      </c>
      <c r="E20" s="160">
        <v>779</v>
      </c>
      <c r="F20" s="160">
        <v>6726</v>
      </c>
      <c r="G20" s="160">
        <v>0</v>
      </c>
      <c r="H20" s="160">
        <v>0</v>
      </c>
      <c r="I20" s="160">
        <v>22883</v>
      </c>
      <c r="J20" s="162">
        <v>15667844.02</v>
      </c>
      <c r="K20" s="162">
        <v>480214.62</v>
      </c>
      <c r="L20" s="162">
        <v>998483.43</v>
      </c>
    </row>
    <row r="21" spans="1:12">
      <c r="A21" s="164">
        <v>18</v>
      </c>
      <c r="B21" s="163">
        <v>21019</v>
      </c>
      <c r="C21" s="161" t="s">
        <v>352</v>
      </c>
      <c r="D21" s="160">
        <v>16016</v>
      </c>
      <c r="E21" s="160">
        <v>527</v>
      </c>
      <c r="F21" s="160">
        <v>8181</v>
      </c>
      <c r="G21" s="160">
        <v>0</v>
      </c>
      <c r="H21" s="160">
        <v>0</v>
      </c>
      <c r="I21" s="160">
        <v>24724</v>
      </c>
      <c r="J21" s="162">
        <v>27454561.93</v>
      </c>
      <c r="K21" s="162">
        <v>2571833.21</v>
      </c>
      <c r="L21" s="162">
        <v>1486615.54</v>
      </c>
    </row>
    <row r="22" spans="1:12">
      <c r="A22" s="164">
        <v>19</v>
      </c>
      <c r="B22" s="163">
        <v>21020</v>
      </c>
      <c r="C22" s="161" t="s">
        <v>353</v>
      </c>
      <c r="D22" s="160">
        <v>20700</v>
      </c>
      <c r="E22" s="160">
        <v>1251</v>
      </c>
      <c r="F22" s="160">
        <v>7021</v>
      </c>
      <c r="G22" s="160">
        <v>0</v>
      </c>
      <c r="H22" s="160">
        <v>0</v>
      </c>
      <c r="I22" s="160">
        <v>28972</v>
      </c>
      <c r="J22" s="162">
        <v>35734790.759999998</v>
      </c>
      <c r="K22" s="162">
        <v>2807364.47</v>
      </c>
      <c r="L22" s="162">
        <v>1963545.71</v>
      </c>
    </row>
    <row r="23" spans="1:12">
      <c r="A23" s="164">
        <v>20</v>
      </c>
      <c r="B23" s="163">
        <v>21021</v>
      </c>
      <c r="C23" s="161" t="s">
        <v>382</v>
      </c>
      <c r="D23" s="160">
        <v>2606</v>
      </c>
      <c r="E23" s="160">
        <v>239</v>
      </c>
      <c r="F23" s="160">
        <v>712</v>
      </c>
      <c r="G23" s="160">
        <v>0</v>
      </c>
      <c r="H23" s="160">
        <v>0</v>
      </c>
      <c r="I23" s="160">
        <v>3557</v>
      </c>
      <c r="J23" s="162">
        <v>4257409.5</v>
      </c>
      <c r="K23" s="162">
        <v>246667.01</v>
      </c>
      <c r="L23" s="162">
        <v>29470.22</v>
      </c>
    </row>
    <row r="24" spans="1:12">
      <c r="A24" s="164">
        <v>21</v>
      </c>
      <c r="B24" s="163">
        <v>21022</v>
      </c>
      <c r="C24" s="161" t="s">
        <v>383</v>
      </c>
      <c r="D24" s="160">
        <v>524</v>
      </c>
      <c r="E24" s="160">
        <v>64</v>
      </c>
      <c r="F24" s="160">
        <v>191</v>
      </c>
      <c r="G24" s="160">
        <v>0</v>
      </c>
      <c r="H24" s="160">
        <v>0</v>
      </c>
      <c r="I24" s="160">
        <v>779</v>
      </c>
      <c r="J24" s="162">
        <v>654350.02</v>
      </c>
      <c r="K24" s="162">
        <v>16321.6</v>
      </c>
      <c r="L24" s="162">
        <v>37714.85</v>
      </c>
    </row>
    <row r="25" spans="1:12">
      <c r="A25" s="164">
        <v>22</v>
      </c>
      <c r="B25" s="163">
        <v>21023</v>
      </c>
      <c r="C25" s="161" t="s">
        <v>384</v>
      </c>
      <c r="D25" s="160">
        <v>649</v>
      </c>
      <c r="E25" s="160">
        <v>48</v>
      </c>
      <c r="F25" s="160">
        <v>348</v>
      </c>
      <c r="G25" s="160">
        <v>0</v>
      </c>
      <c r="H25" s="160">
        <v>0</v>
      </c>
      <c r="I25" s="160">
        <v>1045</v>
      </c>
      <c r="J25" s="162">
        <v>1113236.79</v>
      </c>
      <c r="K25" s="162">
        <v>32906.699999999997</v>
      </c>
      <c r="L25" s="162">
        <v>64820.1</v>
      </c>
    </row>
    <row r="26" spans="1:12">
      <c r="A26" s="164">
        <v>23</v>
      </c>
      <c r="B26" s="163">
        <v>21024</v>
      </c>
      <c r="C26" s="161" t="s">
        <v>385</v>
      </c>
      <c r="D26" s="160">
        <v>56</v>
      </c>
      <c r="E26" s="160">
        <v>7</v>
      </c>
      <c r="F26" s="160">
        <v>31</v>
      </c>
      <c r="G26" s="160">
        <v>0</v>
      </c>
      <c r="H26" s="160">
        <v>0</v>
      </c>
      <c r="I26" s="160">
        <v>94</v>
      </c>
      <c r="J26" s="162">
        <v>105706.76</v>
      </c>
      <c r="K26" s="162">
        <v>4647.88</v>
      </c>
      <c r="L26" s="162">
        <v>6016.57</v>
      </c>
    </row>
    <row r="27" spans="1:12">
      <c r="A27" s="164">
        <v>24</v>
      </c>
      <c r="B27" s="163">
        <v>21025</v>
      </c>
      <c r="C27" s="161" t="s">
        <v>386</v>
      </c>
      <c r="D27" s="160">
        <v>1016</v>
      </c>
      <c r="E27" s="160">
        <v>53</v>
      </c>
      <c r="F27" s="160">
        <v>342</v>
      </c>
      <c r="G27" s="160">
        <v>0</v>
      </c>
      <c r="H27" s="160">
        <v>0</v>
      </c>
      <c r="I27" s="160">
        <v>1411</v>
      </c>
      <c r="J27" s="162">
        <v>1597714.07</v>
      </c>
      <c r="K27" s="162">
        <v>71976.539999999994</v>
      </c>
      <c r="L27" s="162">
        <v>91544.6</v>
      </c>
    </row>
    <row r="28" spans="1:12" s="49" customFormat="1">
      <c r="A28" s="164">
        <v>25</v>
      </c>
      <c r="B28" s="169">
        <v>21026</v>
      </c>
      <c r="C28" s="165" t="s">
        <v>387</v>
      </c>
      <c r="D28" s="160">
        <v>26499</v>
      </c>
      <c r="E28" s="160">
        <v>904</v>
      </c>
      <c r="F28" s="160">
        <v>9061</v>
      </c>
      <c r="G28" s="160">
        <v>0</v>
      </c>
      <c r="H28" s="160">
        <v>0</v>
      </c>
      <c r="I28" s="160">
        <v>36464</v>
      </c>
      <c r="J28" s="162">
        <v>54974784.450000003</v>
      </c>
      <c r="K28" s="162">
        <v>5026201.58</v>
      </c>
      <c r="L28" s="162">
        <v>3494144.35</v>
      </c>
    </row>
    <row r="29" spans="1:12">
      <c r="A29" s="164">
        <v>26</v>
      </c>
      <c r="B29" s="163">
        <v>21027</v>
      </c>
      <c r="C29" s="161" t="s">
        <v>354</v>
      </c>
      <c r="D29" s="160">
        <v>532901</v>
      </c>
      <c r="E29" s="160">
        <v>95162</v>
      </c>
      <c r="F29" s="160">
        <v>0</v>
      </c>
      <c r="G29" s="160">
        <v>1775</v>
      </c>
      <c r="H29" s="160">
        <v>0</v>
      </c>
      <c r="I29" s="160">
        <v>629838</v>
      </c>
      <c r="J29" s="162">
        <v>277993976.24000001</v>
      </c>
      <c r="K29" s="162">
        <v>10301.08</v>
      </c>
      <c r="L29" s="162">
        <v>16504140.09</v>
      </c>
    </row>
    <row r="30" spans="1:12">
      <c r="A30" s="164">
        <v>27</v>
      </c>
      <c r="B30" s="163">
        <v>21030</v>
      </c>
      <c r="C30" s="161" t="s">
        <v>388</v>
      </c>
      <c r="D30" s="160">
        <v>42</v>
      </c>
      <c r="E30" s="160">
        <v>7</v>
      </c>
      <c r="F30" s="160">
        <v>33</v>
      </c>
      <c r="G30" s="160">
        <v>0</v>
      </c>
      <c r="H30" s="160">
        <v>0</v>
      </c>
      <c r="I30" s="160">
        <v>82</v>
      </c>
      <c r="J30" s="162">
        <v>70077.64</v>
      </c>
      <c r="K30" s="162">
        <v>728.9</v>
      </c>
      <c r="L30" s="162">
        <v>4117.91</v>
      </c>
    </row>
    <row r="31" spans="1:12">
      <c r="A31" s="164">
        <v>28</v>
      </c>
      <c r="B31" s="163">
        <v>21031</v>
      </c>
      <c r="C31" s="161" t="s">
        <v>389</v>
      </c>
      <c r="D31" s="160">
        <v>40</v>
      </c>
      <c r="E31" s="160">
        <v>0</v>
      </c>
      <c r="F31" s="160">
        <v>12</v>
      </c>
      <c r="G31" s="160">
        <v>0</v>
      </c>
      <c r="H31" s="160">
        <v>0</v>
      </c>
      <c r="I31" s="160">
        <v>52</v>
      </c>
      <c r="J31" s="162">
        <v>60476.77</v>
      </c>
      <c r="K31" s="162">
        <v>2715.73</v>
      </c>
      <c r="L31" s="162">
        <v>3465.68</v>
      </c>
    </row>
    <row r="32" spans="1:12">
      <c r="A32" s="164">
        <v>29</v>
      </c>
      <c r="B32" s="163">
        <v>21032</v>
      </c>
      <c r="C32" s="161" t="s">
        <v>611</v>
      </c>
      <c r="D32" s="160">
        <v>20</v>
      </c>
      <c r="E32" s="160">
        <v>0</v>
      </c>
      <c r="F32" s="160">
        <v>5</v>
      </c>
      <c r="G32" s="160">
        <v>0</v>
      </c>
      <c r="H32" s="160">
        <v>0</v>
      </c>
      <c r="I32" s="160">
        <v>25</v>
      </c>
      <c r="J32" s="162">
        <v>24125.68</v>
      </c>
      <c r="K32" s="162">
        <v>352.39</v>
      </c>
      <c r="L32" s="162">
        <v>1472.09</v>
      </c>
    </row>
    <row r="33" spans="1:12">
      <c r="A33" s="164">
        <v>30</v>
      </c>
      <c r="B33" s="163">
        <v>21100</v>
      </c>
      <c r="C33" s="161" t="s">
        <v>355</v>
      </c>
      <c r="D33" s="160">
        <v>5</v>
      </c>
      <c r="E33" s="160">
        <v>0</v>
      </c>
      <c r="F33" s="160">
        <v>0</v>
      </c>
      <c r="G33" s="160">
        <v>2</v>
      </c>
      <c r="H33" s="160">
        <v>0</v>
      </c>
      <c r="I33" s="160">
        <v>7</v>
      </c>
      <c r="J33" s="162">
        <v>7421.64</v>
      </c>
      <c r="K33" s="162">
        <v>398.32</v>
      </c>
      <c r="L33" s="162">
        <v>466.58</v>
      </c>
    </row>
    <row r="34" spans="1:12">
      <c r="A34" s="164">
        <v>31</v>
      </c>
      <c r="B34" s="163">
        <v>21101</v>
      </c>
      <c r="C34" s="161" t="s">
        <v>356</v>
      </c>
      <c r="D34" s="160">
        <v>114168</v>
      </c>
      <c r="E34" s="160">
        <v>14259</v>
      </c>
      <c r="F34" s="160">
        <v>52839</v>
      </c>
      <c r="G34" s="160">
        <v>380</v>
      </c>
      <c r="H34" s="160">
        <v>0</v>
      </c>
      <c r="I34" s="160">
        <v>181646</v>
      </c>
      <c r="J34" s="162">
        <v>122684347.8</v>
      </c>
      <c r="K34" s="162">
        <v>1859485.24</v>
      </c>
      <c r="L34" s="162">
        <v>7227399.8799999999</v>
      </c>
    </row>
    <row r="35" spans="1:12">
      <c r="A35" s="164">
        <v>32</v>
      </c>
      <c r="B35" s="163">
        <v>21127</v>
      </c>
      <c r="C35" s="161" t="s">
        <v>447</v>
      </c>
      <c r="D35" s="160">
        <v>0</v>
      </c>
      <c r="E35" s="160">
        <v>0</v>
      </c>
      <c r="F35" s="160">
        <v>12943</v>
      </c>
      <c r="G35" s="160">
        <v>0</v>
      </c>
      <c r="H35" s="160">
        <v>0</v>
      </c>
      <c r="I35" s="160">
        <v>12943</v>
      </c>
      <c r="J35" s="162">
        <v>2339266.7000000002</v>
      </c>
      <c r="K35" s="162">
        <v>0</v>
      </c>
      <c r="L35" s="162">
        <v>140352.65</v>
      </c>
    </row>
    <row r="36" spans="1:12">
      <c r="A36" s="164">
        <v>33</v>
      </c>
      <c r="B36" s="163">
        <v>21227</v>
      </c>
      <c r="C36" s="161" t="s">
        <v>357</v>
      </c>
      <c r="D36" s="160">
        <v>520</v>
      </c>
      <c r="E36" s="160">
        <v>6</v>
      </c>
      <c r="F36" s="160">
        <v>71</v>
      </c>
      <c r="G36" s="160">
        <v>0</v>
      </c>
      <c r="H36" s="160">
        <v>0</v>
      </c>
      <c r="I36" s="160">
        <v>597</v>
      </c>
      <c r="J36" s="162">
        <v>797158.08</v>
      </c>
      <c r="K36" s="162">
        <v>49516.9</v>
      </c>
      <c r="L36" s="162">
        <v>44916.45</v>
      </c>
    </row>
    <row r="37" spans="1:12">
      <c r="A37" s="164">
        <v>34</v>
      </c>
      <c r="B37" s="163">
        <v>22003</v>
      </c>
      <c r="C37" s="161" t="s">
        <v>612</v>
      </c>
      <c r="D37" s="160">
        <v>4229</v>
      </c>
      <c r="E37" s="160">
        <v>360</v>
      </c>
      <c r="F37" s="160">
        <v>1056</v>
      </c>
      <c r="G37" s="160">
        <v>0</v>
      </c>
      <c r="H37" s="160">
        <v>0</v>
      </c>
      <c r="I37" s="160">
        <v>5645</v>
      </c>
      <c r="J37" s="162">
        <v>1777984.65</v>
      </c>
      <c r="K37" s="162">
        <v>80457.240000000005</v>
      </c>
      <c r="L37" s="162">
        <v>101849.92</v>
      </c>
    </row>
    <row r="38" spans="1:12">
      <c r="A38" s="164">
        <v>35</v>
      </c>
      <c r="B38" s="163">
        <v>22004</v>
      </c>
      <c r="C38" s="161" t="s">
        <v>613</v>
      </c>
      <c r="D38" s="160">
        <v>22272</v>
      </c>
      <c r="E38" s="160">
        <v>2881</v>
      </c>
      <c r="F38" s="160">
        <v>7061</v>
      </c>
      <c r="G38" s="160">
        <v>0</v>
      </c>
      <c r="H38" s="160">
        <v>0</v>
      </c>
      <c r="I38" s="160">
        <v>32214</v>
      </c>
      <c r="J38" s="162">
        <v>6799059.8700000001</v>
      </c>
      <c r="K38" s="162">
        <v>113444.31</v>
      </c>
      <c r="L38" s="162">
        <v>401143.53</v>
      </c>
    </row>
    <row r="39" spans="1:12">
      <c r="A39" s="164">
        <v>36</v>
      </c>
      <c r="B39" s="163">
        <v>22009</v>
      </c>
      <c r="C39" s="161" t="s">
        <v>614</v>
      </c>
      <c r="D39" s="160">
        <v>3027</v>
      </c>
      <c r="E39" s="160">
        <v>365</v>
      </c>
      <c r="F39" s="160">
        <v>1138</v>
      </c>
      <c r="G39" s="160">
        <v>0</v>
      </c>
      <c r="H39" s="160">
        <v>0</v>
      </c>
      <c r="I39" s="160">
        <v>4530</v>
      </c>
      <c r="J39" s="162">
        <v>772062</v>
      </c>
      <c r="K39" s="162">
        <v>1874.15</v>
      </c>
      <c r="L39" s="162">
        <v>46214.71</v>
      </c>
    </row>
    <row r="40" spans="1:12">
      <c r="A40" s="164">
        <v>37</v>
      </c>
      <c r="B40" s="163">
        <v>22015</v>
      </c>
      <c r="C40" s="161" t="s">
        <v>615</v>
      </c>
      <c r="D40" s="160">
        <v>2019</v>
      </c>
      <c r="E40" s="160">
        <v>45</v>
      </c>
      <c r="F40" s="160">
        <v>676</v>
      </c>
      <c r="G40" s="160">
        <v>0</v>
      </c>
      <c r="H40" s="160">
        <v>0</v>
      </c>
      <c r="I40" s="160">
        <v>2740</v>
      </c>
      <c r="J40" s="162">
        <v>495280.53</v>
      </c>
      <c r="K40" s="162">
        <v>9139.7999999999993</v>
      </c>
      <c r="L40" s="162">
        <v>29168.48</v>
      </c>
    </row>
    <row r="41" spans="1:12">
      <c r="A41" s="164">
        <v>38</v>
      </c>
      <c r="B41" s="163">
        <v>22016</v>
      </c>
      <c r="C41" s="161" t="s">
        <v>616</v>
      </c>
      <c r="D41" s="160">
        <v>23532</v>
      </c>
      <c r="E41" s="160">
        <v>283</v>
      </c>
      <c r="F41" s="160">
        <v>4522</v>
      </c>
      <c r="G41" s="160">
        <v>0</v>
      </c>
      <c r="H41" s="160">
        <v>0</v>
      </c>
      <c r="I41" s="160">
        <v>28337</v>
      </c>
      <c r="J41" s="162">
        <v>7026182.9100000001</v>
      </c>
      <c r="K41" s="162">
        <v>349195.91</v>
      </c>
      <c r="L41" s="162">
        <v>400578.7</v>
      </c>
    </row>
    <row r="42" spans="1:12">
      <c r="A42" s="164">
        <v>39</v>
      </c>
      <c r="B42" s="163">
        <v>22017</v>
      </c>
      <c r="C42" s="161" t="s">
        <v>617</v>
      </c>
      <c r="D42" s="160">
        <v>24834</v>
      </c>
      <c r="E42" s="160">
        <v>322</v>
      </c>
      <c r="F42" s="160">
        <v>6301</v>
      </c>
      <c r="G42" s="160">
        <v>0</v>
      </c>
      <c r="H42" s="160">
        <v>0</v>
      </c>
      <c r="I42" s="160">
        <v>31457</v>
      </c>
      <c r="J42" s="162">
        <v>6206769.0599999996</v>
      </c>
      <c r="K42" s="162">
        <v>36049.96</v>
      </c>
      <c r="L42" s="162">
        <v>370238.68</v>
      </c>
    </row>
    <row r="43" spans="1:12">
      <c r="A43" s="164">
        <v>40</v>
      </c>
      <c r="B43" s="163">
        <v>22020</v>
      </c>
      <c r="C43" s="161" t="s">
        <v>588</v>
      </c>
      <c r="D43" s="160">
        <v>4030</v>
      </c>
      <c r="E43" s="160">
        <v>61</v>
      </c>
      <c r="F43" s="160">
        <v>682</v>
      </c>
      <c r="G43" s="160">
        <v>0</v>
      </c>
      <c r="H43" s="160">
        <v>0</v>
      </c>
      <c r="I43" s="160">
        <v>4773</v>
      </c>
      <c r="J43" s="162">
        <v>1633252.34</v>
      </c>
      <c r="K43" s="162">
        <v>153349.48000000001</v>
      </c>
      <c r="L43" s="162">
        <v>88795.16</v>
      </c>
    </row>
    <row r="44" spans="1:12">
      <c r="A44" s="164">
        <v>41</v>
      </c>
      <c r="B44" s="163">
        <v>22021</v>
      </c>
      <c r="C44" s="161" t="s">
        <v>618</v>
      </c>
      <c r="D44" s="160">
        <v>2333</v>
      </c>
      <c r="E44" s="160">
        <v>453</v>
      </c>
      <c r="F44" s="160">
        <v>892</v>
      </c>
      <c r="G44" s="160">
        <v>0</v>
      </c>
      <c r="H44" s="160">
        <v>0</v>
      </c>
      <c r="I44" s="160">
        <v>3678</v>
      </c>
      <c r="J44" s="162">
        <v>432063.75</v>
      </c>
      <c r="K44" s="162">
        <v>353.8</v>
      </c>
      <c r="L44" s="162">
        <v>25901.79</v>
      </c>
    </row>
    <row r="45" spans="1:12">
      <c r="A45" s="164">
        <v>42</v>
      </c>
      <c r="B45" s="163">
        <v>22022</v>
      </c>
      <c r="C45" s="161" t="s">
        <v>619</v>
      </c>
      <c r="D45" s="160">
        <v>1006</v>
      </c>
      <c r="E45" s="160">
        <v>0</v>
      </c>
      <c r="F45" s="160">
        <v>547</v>
      </c>
      <c r="G45" s="160">
        <v>0</v>
      </c>
      <c r="H45" s="160">
        <v>0</v>
      </c>
      <c r="I45" s="160">
        <v>1553</v>
      </c>
      <c r="J45" s="162">
        <v>538786.23</v>
      </c>
      <c r="K45" s="162">
        <v>19481.41</v>
      </c>
      <c r="L45" s="162">
        <v>31157.79</v>
      </c>
    </row>
    <row r="46" spans="1:12">
      <c r="A46" s="164">
        <v>43</v>
      </c>
      <c r="B46" s="163">
        <v>22026</v>
      </c>
      <c r="C46" s="161" t="s">
        <v>620</v>
      </c>
      <c r="D46" s="160">
        <v>181261</v>
      </c>
      <c r="E46" s="160">
        <v>1496</v>
      </c>
      <c r="F46" s="160">
        <v>25060</v>
      </c>
      <c r="G46" s="160">
        <v>0</v>
      </c>
      <c r="H46" s="160">
        <v>0</v>
      </c>
      <c r="I46" s="160">
        <v>207817</v>
      </c>
      <c r="J46" s="162">
        <v>37159268.539999999</v>
      </c>
      <c r="K46" s="162">
        <v>384451.25</v>
      </c>
      <c r="L46" s="162">
        <v>2206307.12</v>
      </c>
    </row>
    <row r="47" spans="1:12">
      <c r="A47" s="164">
        <v>44</v>
      </c>
      <c r="B47" s="163">
        <v>22035</v>
      </c>
      <c r="C47" s="161" t="s">
        <v>621</v>
      </c>
      <c r="D47" s="160">
        <v>12326</v>
      </c>
      <c r="E47" s="160">
        <v>0</v>
      </c>
      <c r="F47" s="160">
        <v>2904</v>
      </c>
      <c r="G47" s="160">
        <v>0</v>
      </c>
      <c r="H47" s="160">
        <v>0</v>
      </c>
      <c r="I47" s="160">
        <v>15230</v>
      </c>
      <c r="J47" s="162">
        <v>1062643.44</v>
      </c>
      <c r="K47" s="162">
        <v>14.91</v>
      </c>
      <c r="L47" s="162">
        <v>63763.62</v>
      </c>
    </row>
    <row r="48" spans="1:12">
      <c r="A48" s="164">
        <v>45</v>
      </c>
      <c r="B48" s="163">
        <v>22036</v>
      </c>
      <c r="C48" s="161" t="s">
        <v>622</v>
      </c>
      <c r="D48" s="160">
        <v>5631</v>
      </c>
      <c r="E48" s="160">
        <v>71</v>
      </c>
      <c r="F48" s="160">
        <v>964</v>
      </c>
      <c r="G48" s="160">
        <v>0</v>
      </c>
      <c r="H48" s="160">
        <v>0</v>
      </c>
      <c r="I48" s="160">
        <v>6666</v>
      </c>
      <c r="J48" s="162">
        <v>652307.89</v>
      </c>
      <c r="K48" s="162">
        <v>95.42</v>
      </c>
      <c r="L48" s="162">
        <v>39129.46</v>
      </c>
    </row>
    <row r="49" spans="1:12">
      <c r="A49" s="164">
        <v>46</v>
      </c>
      <c r="B49" s="163">
        <v>22037</v>
      </c>
      <c r="C49" s="161" t="s">
        <v>623</v>
      </c>
      <c r="D49" s="160">
        <v>26620</v>
      </c>
      <c r="E49" s="160">
        <v>909</v>
      </c>
      <c r="F49" s="160">
        <v>8358</v>
      </c>
      <c r="G49" s="160">
        <v>0</v>
      </c>
      <c r="H49" s="160">
        <v>0</v>
      </c>
      <c r="I49" s="160">
        <v>35887</v>
      </c>
      <c r="J49" s="162">
        <v>3636048.58</v>
      </c>
      <c r="K49" s="162">
        <v>0</v>
      </c>
      <c r="L49" s="162">
        <v>218190.59</v>
      </c>
    </row>
    <row r="50" spans="1:12">
      <c r="A50" s="164">
        <v>47</v>
      </c>
      <c r="B50" s="163">
        <v>22041</v>
      </c>
      <c r="C50" s="161" t="s">
        <v>624</v>
      </c>
      <c r="D50" s="160">
        <v>1396</v>
      </c>
      <c r="E50" s="160">
        <v>24</v>
      </c>
      <c r="F50" s="160">
        <v>217</v>
      </c>
      <c r="G50" s="160">
        <v>0</v>
      </c>
      <c r="H50" s="160">
        <v>0</v>
      </c>
      <c r="I50" s="160">
        <v>1637</v>
      </c>
      <c r="J50" s="162">
        <v>350988.56</v>
      </c>
      <c r="K50" s="162">
        <v>4313.12</v>
      </c>
      <c r="L50" s="162">
        <v>20800.63</v>
      </c>
    </row>
    <row r="51" spans="1:12">
      <c r="A51" s="164">
        <v>48</v>
      </c>
      <c r="B51" s="163">
        <v>22045</v>
      </c>
      <c r="C51" s="161" t="s">
        <v>358</v>
      </c>
      <c r="D51" s="160">
        <v>6722</v>
      </c>
      <c r="E51" s="160">
        <v>31</v>
      </c>
      <c r="F51" s="160">
        <v>90</v>
      </c>
      <c r="G51" s="160">
        <v>0</v>
      </c>
      <c r="H51" s="160">
        <v>0</v>
      </c>
      <c r="I51" s="160">
        <v>6843</v>
      </c>
      <c r="J51" s="162">
        <v>4078104.29</v>
      </c>
      <c r="K51" s="162">
        <v>213533.62</v>
      </c>
      <c r="L51" s="162">
        <v>223065.53</v>
      </c>
    </row>
    <row r="52" spans="1:12">
      <c r="A52" s="164">
        <v>49</v>
      </c>
      <c r="B52" s="163">
        <v>22046</v>
      </c>
      <c r="C52" s="161" t="s">
        <v>359</v>
      </c>
      <c r="D52" s="160">
        <v>2912</v>
      </c>
      <c r="E52" s="160">
        <v>0</v>
      </c>
      <c r="F52" s="160">
        <v>0</v>
      </c>
      <c r="G52" s="160">
        <v>0</v>
      </c>
      <c r="H52" s="160">
        <v>0</v>
      </c>
      <c r="I52" s="160">
        <v>2912</v>
      </c>
      <c r="J52" s="162">
        <v>1555931.7</v>
      </c>
      <c r="K52" s="162">
        <v>60317.91</v>
      </c>
      <c r="L52" s="162">
        <v>93160.7</v>
      </c>
    </row>
    <row r="53" spans="1:12">
      <c r="A53" s="164">
        <v>50</v>
      </c>
      <c r="B53" s="163">
        <v>22047</v>
      </c>
      <c r="C53" s="161" t="s">
        <v>625</v>
      </c>
      <c r="D53" s="160">
        <v>4665</v>
      </c>
      <c r="E53" s="160">
        <v>112</v>
      </c>
      <c r="F53" s="160">
        <v>995</v>
      </c>
      <c r="G53" s="160">
        <v>0</v>
      </c>
      <c r="H53" s="160">
        <v>0</v>
      </c>
      <c r="I53" s="160">
        <v>5772</v>
      </c>
      <c r="J53" s="162">
        <v>2628689.66</v>
      </c>
      <c r="K53" s="162">
        <v>391183.04</v>
      </c>
      <c r="L53" s="162">
        <v>134275.76999999999</v>
      </c>
    </row>
    <row r="54" spans="1:12">
      <c r="A54" s="164">
        <v>51</v>
      </c>
      <c r="B54" s="163">
        <v>22054</v>
      </c>
      <c r="C54" s="161" t="s">
        <v>626</v>
      </c>
      <c r="D54" s="160">
        <v>7164</v>
      </c>
      <c r="E54" s="160">
        <v>438</v>
      </c>
      <c r="F54" s="160">
        <v>3534</v>
      </c>
      <c r="G54" s="160">
        <v>0</v>
      </c>
      <c r="H54" s="160">
        <v>0</v>
      </c>
      <c r="I54" s="160">
        <v>11136</v>
      </c>
      <c r="J54" s="162">
        <v>2385133.2799999998</v>
      </c>
      <c r="K54" s="162">
        <v>18166.27</v>
      </c>
      <c r="L54" s="162">
        <v>138308.91</v>
      </c>
    </row>
    <row r="55" spans="1:12">
      <c r="A55" s="164">
        <v>52</v>
      </c>
      <c r="B55" s="163">
        <v>22060</v>
      </c>
      <c r="C55" s="161" t="s">
        <v>627</v>
      </c>
      <c r="D55" s="160">
        <v>405591</v>
      </c>
      <c r="E55" s="160">
        <v>55579</v>
      </c>
      <c r="F55" s="160">
        <v>139939</v>
      </c>
      <c r="G55" s="160">
        <v>0</v>
      </c>
      <c r="H55" s="160">
        <v>0</v>
      </c>
      <c r="I55" s="160">
        <v>601109</v>
      </c>
      <c r="J55" s="162">
        <v>90398863.019999996</v>
      </c>
      <c r="K55" s="162">
        <v>784099.79</v>
      </c>
      <c r="L55" s="162">
        <v>5372265.1699999999</v>
      </c>
    </row>
    <row r="56" spans="1:12">
      <c r="A56" s="164">
        <v>53</v>
      </c>
      <c r="B56" s="163">
        <v>22070</v>
      </c>
      <c r="C56" s="161" t="s">
        <v>628</v>
      </c>
      <c r="D56" s="160">
        <v>33903</v>
      </c>
      <c r="E56" s="160">
        <v>215</v>
      </c>
      <c r="F56" s="160">
        <v>6180</v>
      </c>
      <c r="G56" s="160">
        <v>0</v>
      </c>
      <c r="H56" s="160">
        <v>0</v>
      </c>
      <c r="I56" s="160">
        <v>40298</v>
      </c>
      <c r="J56" s="162">
        <v>9044974.5399999991</v>
      </c>
      <c r="K56" s="162">
        <v>59657.85</v>
      </c>
      <c r="L56" s="162">
        <v>539117.05000000005</v>
      </c>
    </row>
    <row r="57" spans="1:12">
      <c r="A57" s="164">
        <v>54</v>
      </c>
      <c r="B57" s="163">
        <v>22071</v>
      </c>
      <c r="C57" s="161" t="s">
        <v>629</v>
      </c>
      <c r="D57" s="160">
        <v>485</v>
      </c>
      <c r="E57" s="160">
        <v>0</v>
      </c>
      <c r="F57" s="160">
        <v>49</v>
      </c>
      <c r="G57" s="160">
        <v>0</v>
      </c>
      <c r="H57" s="160">
        <v>0</v>
      </c>
      <c r="I57" s="160">
        <v>534</v>
      </c>
      <c r="J57" s="162">
        <v>111630.95</v>
      </c>
      <c r="K57" s="162">
        <v>1284.8</v>
      </c>
      <c r="L57" s="162">
        <v>6620.76</v>
      </c>
    </row>
    <row r="58" spans="1:12">
      <c r="A58" s="164">
        <v>55</v>
      </c>
      <c r="B58" s="163">
        <v>22072</v>
      </c>
      <c r="C58" s="161" t="s">
        <v>630</v>
      </c>
      <c r="D58" s="160">
        <v>802</v>
      </c>
      <c r="E58" s="160">
        <v>40</v>
      </c>
      <c r="F58" s="160">
        <v>210</v>
      </c>
      <c r="G58" s="160">
        <v>0</v>
      </c>
      <c r="H58" s="160">
        <v>0</v>
      </c>
      <c r="I58" s="160">
        <v>1052</v>
      </c>
      <c r="J58" s="162">
        <v>190739.79</v>
      </c>
      <c r="K58" s="162">
        <v>889.13</v>
      </c>
      <c r="L58" s="162">
        <v>11390.57</v>
      </c>
    </row>
    <row r="59" spans="1:12">
      <c r="A59" s="164">
        <v>56</v>
      </c>
      <c r="B59" s="163">
        <v>22073</v>
      </c>
      <c r="C59" s="161" t="s">
        <v>390</v>
      </c>
      <c r="D59" s="160">
        <v>15</v>
      </c>
      <c r="E59" s="160">
        <v>0</v>
      </c>
      <c r="F59" s="160">
        <v>9</v>
      </c>
      <c r="G59" s="160">
        <v>0</v>
      </c>
      <c r="H59" s="160">
        <v>0</v>
      </c>
      <c r="I59" s="160">
        <v>24</v>
      </c>
      <c r="J59" s="162">
        <v>55999.33</v>
      </c>
      <c r="K59" s="162">
        <v>9681.09</v>
      </c>
      <c r="L59" s="162">
        <v>3770.78</v>
      </c>
    </row>
    <row r="60" spans="1:12">
      <c r="A60" s="164">
        <v>57</v>
      </c>
      <c r="B60" s="163">
        <v>22075</v>
      </c>
      <c r="C60" s="161" t="s">
        <v>480</v>
      </c>
      <c r="D60" s="160">
        <v>440</v>
      </c>
      <c r="E60" s="160">
        <v>6</v>
      </c>
      <c r="F60" s="160">
        <v>21</v>
      </c>
      <c r="G60" s="160">
        <v>0</v>
      </c>
      <c r="H60" s="160">
        <v>0</v>
      </c>
      <c r="I60" s="160">
        <v>467</v>
      </c>
      <c r="J60" s="162">
        <v>196385.43</v>
      </c>
      <c r="K60" s="162">
        <v>10754.84</v>
      </c>
      <c r="L60" s="162">
        <v>8281.36</v>
      </c>
    </row>
    <row r="61" spans="1:12">
      <c r="A61" s="164">
        <v>58</v>
      </c>
      <c r="B61" s="163">
        <v>22076</v>
      </c>
      <c r="C61" s="161" t="s">
        <v>360</v>
      </c>
      <c r="D61" s="160">
        <v>607</v>
      </c>
      <c r="E61" s="160">
        <v>3</v>
      </c>
      <c r="F61" s="160">
        <v>153</v>
      </c>
      <c r="G61" s="160">
        <v>0</v>
      </c>
      <c r="H61" s="160">
        <v>0</v>
      </c>
      <c r="I61" s="160">
        <v>763</v>
      </c>
      <c r="J61" s="162">
        <v>237030.27</v>
      </c>
      <c r="K61" s="162">
        <v>8828.85</v>
      </c>
      <c r="L61" s="162">
        <v>13692.16</v>
      </c>
    </row>
    <row r="62" spans="1:12">
      <c r="A62" s="164">
        <v>59</v>
      </c>
      <c r="B62" s="163">
        <v>22077</v>
      </c>
      <c r="C62" s="161" t="s">
        <v>600</v>
      </c>
      <c r="D62" s="160">
        <v>6821</v>
      </c>
      <c r="E62" s="160">
        <v>626</v>
      </c>
      <c r="F62" s="160">
        <v>1927</v>
      </c>
      <c r="G62" s="160">
        <v>0</v>
      </c>
      <c r="H62" s="160">
        <v>0</v>
      </c>
      <c r="I62" s="160">
        <v>9374</v>
      </c>
      <c r="J62" s="162">
        <v>1471383.2</v>
      </c>
      <c r="K62" s="162">
        <v>13672.73</v>
      </c>
      <c r="L62" s="162">
        <v>87467.02</v>
      </c>
    </row>
    <row r="63" spans="1:12">
      <c r="A63" s="164">
        <v>60</v>
      </c>
      <c r="B63" s="163">
        <v>22078</v>
      </c>
      <c r="C63" s="161" t="s">
        <v>631</v>
      </c>
      <c r="D63" s="160">
        <v>4729</v>
      </c>
      <c r="E63" s="160">
        <v>78</v>
      </c>
      <c r="F63" s="160">
        <v>646</v>
      </c>
      <c r="G63" s="160">
        <v>0</v>
      </c>
      <c r="H63" s="160">
        <v>0</v>
      </c>
      <c r="I63" s="160">
        <v>5453</v>
      </c>
      <c r="J63" s="162">
        <v>2198174.64</v>
      </c>
      <c r="K63" s="162">
        <v>127752.55</v>
      </c>
      <c r="L63" s="162">
        <v>124225.82</v>
      </c>
    </row>
    <row r="64" spans="1:12">
      <c r="A64" s="164">
        <v>61</v>
      </c>
      <c r="B64" s="163">
        <v>22079</v>
      </c>
      <c r="C64" s="161" t="s">
        <v>602</v>
      </c>
      <c r="D64" s="160">
        <v>24171</v>
      </c>
      <c r="E64" s="160">
        <v>757</v>
      </c>
      <c r="F64" s="160">
        <v>6640</v>
      </c>
      <c r="G64" s="160">
        <v>0</v>
      </c>
      <c r="H64" s="160">
        <v>0</v>
      </c>
      <c r="I64" s="160">
        <v>31568</v>
      </c>
      <c r="J64" s="162">
        <v>8662252.4499999993</v>
      </c>
      <c r="K64" s="162">
        <v>897882.06</v>
      </c>
      <c r="L64" s="162">
        <v>465875.3</v>
      </c>
    </row>
    <row r="65" spans="1:12">
      <c r="A65" s="164">
        <v>62</v>
      </c>
      <c r="B65" s="163">
        <v>22080</v>
      </c>
      <c r="C65" s="161" t="s">
        <v>603</v>
      </c>
      <c r="D65" s="160">
        <v>22885</v>
      </c>
      <c r="E65" s="160">
        <v>423</v>
      </c>
      <c r="F65" s="160">
        <v>3387</v>
      </c>
      <c r="G65" s="160">
        <v>0</v>
      </c>
      <c r="H65" s="160">
        <v>0</v>
      </c>
      <c r="I65" s="160">
        <v>26695</v>
      </c>
      <c r="J65" s="162">
        <v>5701994.0800000001</v>
      </c>
      <c r="K65" s="162">
        <v>416409.4</v>
      </c>
      <c r="L65" s="162">
        <v>317139.65000000002</v>
      </c>
    </row>
    <row r="66" spans="1:12">
      <c r="A66" s="164">
        <v>63</v>
      </c>
      <c r="B66" s="163">
        <v>22081</v>
      </c>
      <c r="C66" s="161" t="s">
        <v>361</v>
      </c>
      <c r="D66" s="160">
        <v>7151</v>
      </c>
      <c r="E66" s="160">
        <v>268</v>
      </c>
      <c r="F66" s="160">
        <v>2285</v>
      </c>
      <c r="G66" s="160">
        <v>0</v>
      </c>
      <c r="H66" s="160">
        <v>0</v>
      </c>
      <c r="I66" s="160">
        <v>9704</v>
      </c>
      <c r="J66" s="162">
        <v>1330166.17</v>
      </c>
      <c r="K66" s="162">
        <v>12422.44</v>
      </c>
      <c r="L66" s="162">
        <v>79069.08</v>
      </c>
    </row>
    <row r="67" spans="1:12">
      <c r="A67" s="164">
        <v>64</v>
      </c>
      <c r="B67" s="163">
        <v>22082</v>
      </c>
      <c r="C67" s="161" t="s">
        <v>632</v>
      </c>
      <c r="D67" s="160">
        <v>452</v>
      </c>
      <c r="E67" s="160">
        <v>54</v>
      </c>
      <c r="F67" s="160">
        <v>194</v>
      </c>
      <c r="G67" s="160">
        <v>0</v>
      </c>
      <c r="H67" s="160">
        <v>0</v>
      </c>
      <c r="I67" s="160">
        <v>700</v>
      </c>
      <c r="J67" s="162">
        <v>148740.39000000001</v>
      </c>
      <c r="K67" s="162">
        <v>2277.9</v>
      </c>
      <c r="L67" s="162">
        <v>8787.8799999999992</v>
      </c>
    </row>
    <row r="68" spans="1:12">
      <c r="A68" s="164">
        <v>65</v>
      </c>
      <c r="B68" s="163">
        <v>22146</v>
      </c>
      <c r="C68" s="161" t="s">
        <v>633</v>
      </c>
      <c r="D68" s="160">
        <v>1312</v>
      </c>
      <c r="E68" s="160">
        <v>7</v>
      </c>
      <c r="F68" s="160">
        <v>299</v>
      </c>
      <c r="G68" s="160">
        <v>0</v>
      </c>
      <c r="H68" s="160">
        <v>0</v>
      </c>
      <c r="I68" s="160">
        <v>1618</v>
      </c>
      <c r="J68" s="162">
        <v>464593.59</v>
      </c>
      <c r="K68" s="162">
        <v>23218.71</v>
      </c>
      <c r="L68" s="162">
        <v>26482.880000000001</v>
      </c>
    </row>
    <row r="69" spans="1:12">
      <c r="A69" s="164">
        <v>66</v>
      </c>
      <c r="B69" s="163">
        <v>22160</v>
      </c>
      <c r="C69" s="161" t="s">
        <v>362</v>
      </c>
      <c r="D69" s="160">
        <v>66302</v>
      </c>
      <c r="E69" s="160">
        <v>8969</v>
      </c>
      <c r="F69" s="160">
        <v>35523</v>
      </c>
      <c r="G69" s="160">
        <v>0</v>
      </c>
      <c r="H69" s="160">
        <v>0</v>
      </c>
      <c r="I69" s="160">
        <v>110794</v>
      </c>
      <c r="J69" s="162">
        <v>16651366.460000001</v>
      </c>
      <c r="K69" s="162">
        <v>161541.60999999999</v>
      </c>
      <c r="L69" s="162">
        <v>988696.85</v>
      </c>
    </row>
    <row r="70" spans="1:12">
      <c r="A70" s="164">
        <v>67</v>
      </c>
      <c r="B70" s="163">
        <v>22161</v>
      </c>
      <c r="C70" s="161" t="s">
        <v>634</v>
      </c>
      <c r="D70" s="160">
        <v>171</v>
      </c>
      <c r="E70" s="160">
        <v>124</v>
      </c>
      <c r="F70" s="160">
        <v>249</v>
      </c>
      <c r="G70" s="160">
        <v>0</v>
      </c>
      <c r="H70" s="160">
        <v>0</v>
      </c>
      <c r="I70" s="160">
        <v>544</v>
      </c>
      <c r="J70" s="162">
        <v>36220.230000000003</v>
      </c>
      <c r="K70" s="162">
        <v>151.68</v>
      </c>
      <c r="L70" s="162">
        <v>2163.9299999999998</v>
      </c>
    </row>
    <row r="71" spans="1:12">
      <c r="A71" s="164">
        <v>68</v>
      </c>
      <c r="B71" s="163">
        <v>22200</v>
      </c>
      <c r="C71" s="161" t="s">
        <v>363</v>
      </c>
      <c r="D71" s="160">
        <v>14</v>
      </c>
      <c r="E71" s="160">
        <v>1</v>
      </c>
      <c r="F71" s="160">
        <v>4</v>
      </c>
      <c r="G71" s="160">
        <v>0</v>
      </c>
      <c r="H71" s="160">
        <v>0</v>
      </c>
      <c r="I71" s="160">
        <v>19</v>
      </c>
      <c r="J71" s="162">
        <v>8020.3</v>
      </c>
      <c r="K71" s="162">
        <v>579.15</v>
      </c>
      <c r="L71" s="162">
        <v>0</v>
      </c>
    </row>
    <row r="72" spans="1:12">
      <c r="A72" s="164">
        <v>69</v>
      </c>
      <c r="B72" s="163">
        <v>23005</v>
      </c>
      <c r="C72" s="161" t="s">
        <v>364</v>
      </c>
      <c r="D72" s="160">
        <v>83</v>
      </c>
      <c r="E72" s="160">
        <v>4</v>
      </c>
      <c r="F72" s="160">
        <v>6</v>
      </c>
      <c r="G72" s="160">
        <v>0</v>
      </c>
      <c r="H72" s="160">
        <v>0</v>
      </c>
      <c r="I72" s="160">
        <v>93</v>
      </c>
      <c r="J72" s="162">
        <v>87699.6</v>
      </c>
      <c r="K72" s="162">
        <v>1473.1</v>
      </c>
      <c r="L72" s="162">
        <v>5524.44</v>
      </c>
    </row>
    <row r="73" spans="1:12">
      <c r="A73" s="164">
        <v>70</v>
      </c>
      <c r="B73" s="163">
        <v>24005</v>
      </c>
      <c r="C73" s="161" t="s">
        <v>635</v>
      </c>
      <c r="D73" s="160">
        <v>643</v>
      </c>
      <c r="E73" s="160">
        <v>49</v>
      </c>
      <c r="F73" s="160">
        <v>146</v>
      </c>
      <c r="G73" s="160">
        <v>0</v>
      </c>
      <c r="H73" s="160">
        <v>0</v>
      </c>
      <c r="I73" s="160">
        <v>838</v>
      </c>
      <c r="J73" s="162">
        <v>260246.33</v>
      </c>
      <c r="K73" s="162">
        <v>13442.38</v>
      </c>
      <c r="L73" s="162">
        <v>14808.16</v>
      </c>
    </row>
    <row r="74" spans="1:12">
      <c r="A74" s="164">
        <v>71</v>
      </c>
      <c r="B74" s="163">
        <v>31001</v>
      </c>
      <c r="C74" s="161" t="s">
        <v>365</v>
      </c>
      <c r="D74" s="160">
        <v>42168</v>
      </c>
      <c r="E74" s="160">
        <v>3726</v>
      </c>
      <c r="F74" s="160">
        <v>23035</v>
      </c>
      <c r="G74" s="160">
        <v>0</v>
      </c>
      <c r="H74" s="160">
        <v>0</v>
      </c>
      <c r="I74" s="160">
        <v>68929</v>
      </c>
      <c r="J74" s="162">
        <v>63872139.130000003</v>
      </c>
      <c r="K74" s="162">
        <v>2825883.79</v>
      </c>
      <c r="L74" s="162">
        <v>3649450</v>
      </c>
    </row>
    <row r="75" spans="1:12">
      <c r="A75" s="164">
        <v>72</v>
      </c>
      <c r="B75" s="163">
        <v>32001</v>
      </c>
      <c r="C75" s="161" t="s">
        <v>366</v>
      </c>
      <c r="D75" s="160">
        <v>46748</v>
      </c>
      <c r="E75" s="160">
        <v>0</v>
      </c>
      <c r="F75" s="160">
        <v>19349</v>
      </c>
      <c r="G75" s="160">
        <v>0</v>
      </c>
      <c r="H75" s="160">
        <v>0</v>
      </c>
      <c r="I75" s="160">
        <v>66097</v>
      </c>
      <c r="J75" s="162">
        <v>6825011.8700000001</v>
      </c>
      <c r="K75" s="162">
        <v>0</v>
      </c>
      <c r="L75" s="162">
        <v>150067.98000000001</v>
      </c>
    </row>
    <row r="76" spans="1:12">
      <c r="A76" s="164">
        <v>73</v>
      </c>
      <c r="B76" s="163">
        <v>32002</v>
      </c>
      <c r="C76" s="161" t="s">
        <v>367</v>
      </c>
      <c r="D76" s="160">
        <v>12691</v>
      </c>
      <c r="E76" s="160">
        <v>0</v>
      </c>
      <c r="F76" s="160">
        <v>2825</v>
      </c>
      <c r="G76" s="160">
        <v>0</v>
      </c>
      <c r="H76" s="160">
        <v>0</v>
      </c>
      <c r="I76" s="160">
        <v>15516</v>
      </c>
      <c r="J76" s="162">
        <v>2718522.62</v>
      </c>
      <c r="K76" s="162">
        <v>0</v>
      </c>
      <c r="L76" s="162">
        <v>0</v>
      </c>
    </row>
    <row r="77" spans="1:12">
      <c r="A77" s="164">
        <v>74</v>
      </c>
      <c r="B77" s="163">
        <v>32003</v>
      </c>
      <c r="C77" s="161" t="s">
        <v>368</v>
      </c>
      <c r="D77" s="160">
        <v>11978</v>
      </c>
      <c r="E77" s="160">
        <v>50</v>
      </c>
      <c r="F77" s="160">
        <v>2455</v>
      </c>
      <c r="G77" s="160">
        <v>0</v>
      </c>
      <c r="H77" s="160">
        <v>0</v>
      </c>
      <c r="I77" s="160">
        <v>14483</v>
      </c>
      <c r="J77" s="162">
        <v>3421913.47</v>
      </c>
      <c r="K77" s="162">
        <v>0</v>
      </c>
      <c r="L77" s="162">
        <v>83630.8</v>
      </c>
    </row>
    <row r="78" spans="1:12">
      <c r="A78" s="164">
        <v>75</v>
      </c>
      <c r="B78" s="163">
        <v>32004</v>
      </c>
      <c r="C78" s="161" t="s">
        <v>369</v>
      </c>
      <c r="D78" s="160">
        <v>239970</v>
      </c>
      <c r="E78" s="160">
        <v>0</v>
      </c>
      <c r="F78" s="160">
        <v>31922</v>
      </c>
      <c r="G78" s="160">
        <v>0</v>
      </c>
      <c r="H78" s="160">
        <v>0</v>
      </c>
      <c r="I78" s="160">
        <v>271892</v>
      </c>
      <c r="J78" s="162">
        <v>22854753</v>
      </c>
      <c r="K78" s="162">
        <v>718.15</v>
      </c>
      <c r="L78" s="162">
        <v>0</v>
      </c>
    </row>
    <row r="79" spans="1:12">
      <c r="A79" s="164">
        <v>76</v>
      </c>
      <c r="B79" s="163">
        <v>32011</v>
      </c>
      <c r="C79" s="161" t="s">
        <v>370</v>
      </c>
      <c r="D79" s="160">
        <v>504</v>
      </c>
      <c r="E79" s="160">
        <v>0</v>
      </c>
      <c r="F79" s="160">
        <v>89</v>
      </c>
      <c r="G79" s="160">
        <v>0</v>
      </c>
      <c r="H79" s="160">
        <v>0</v>
      </c>
      <c r="I79" s="160">
        <v>593</v>
      </c>
      <c r="J79" s="162">
        <v>548221.22</v>
      </c>
      <c r="K79" s="162">
        <v>5184.66</v>
      </c>
      <c r="L79" s="162">
        <v>31056.19</v>
      </c>
    </row>
    <row r="80" spans="1:12">
      <c r="A80" s="164">
        <v>77</v>
      </c>
      <c r="B80" s="163">
        <v>32022</v>
      </c>
      <c r="C80" s="161" t="s">
        <v>371</v>
      </c>
      <c r="D80" s="160">
        <v>12691</v>
      </c>
      <c r="E80" s="160">
        <v>0</v>
      </c>
      <c r="F80" s="160">
        <v>2825</v>
      </c>
      <c r="G80" s="160">
        <v>0</v>
      </c>
      <c r="H80" s="160">
        <v>0</v>
      </c>
      <c r="I80" s="160">
        <v>15516</v>
      </c>
      <c r="J80" s="162">
        <v>1139441.46</v>
      </c>
      <c r="K80" s="162">
        <v>0</v>
      </c>
      <c r="L80" s="162">
        <v>0</v>
      </c>
    </row>
    <row r="81" spans="1:12">
      <c r="A81" s="164">
        <v>78</v>
      </c>
      <c r="B81" s="163">
        <v>32023</v>
      </c>
      <c r="C81" s="161" t="s">
        <v>372</v>
      </c>
      <c r="D81" s="160">
        <v>18785</v>
      </c>
      <c r="E81" s="160">
        <v>0</v>
      </c>
      <c r="F81" s="160">
        <v>7002</v>
      </c>
      <c r="G81" s="160">
        <v>0</v>
      </c>
      <c r="H81" s="160">
        <v>0</v>
      </c>
      <c r="I81" s="160">
        <v>25787</v>
      </c>
      <c r="J81" s="162">
        <v>3104485.45</v>
      </c>
      <c r="K81" s="162">
        <v>0</v>
      </c>
      <c r="L81" s="162">
        <v>0</v>
      </c>
    </row>
    <row r="82" spans="1:12" ht="15.75">
      <c r="A82" s="166" t="s">
        <v>50</v>
      </c>
      <c r="B82" s="166" t="s">
        <v>50</v>
      </c>
      <c r="C82" s="166" t="s">
        <v>636</v>
      </c>
      <c r="D82" s="167">
        <f t="shared" ref="D82:L82" si="0">SUM(D4:D81)</f>
        <v>3263353</v>
      </c>
      <c r="E82" s="167">
        <f t="shared" si="0"/>
        <v>334685</v>
      </c>
      <c r="F82" s="167">
        <f t="shared" si="0"/>
        <v>926553</v>
      </c>
      <c r="G82" s="167">
        <f t="shared" si="0"/>
        <v>5829</v>
      </c>
      <c r="H82" s="167">
        <f t="shared" si="0"/>
        <v>0</v>
      </c>
      <c r="I82" s="167">
        <f t="shared" si="0"/>
        <v>4530420</v>
      </c>
      <c r="J82" s="168">
        <f>SUM(J4:J81)</f>
        <v>2333078375.5399985</v>
      </c>
      <c r="K82" s="168">
        <f t="shared" si="0"/>
        <v>55014664.459999971</v>
      </c>
      <c r="L82" s="168">
        <f t="shared" si="0"/>
        <v>134559254.30999997</v>
      </c>
    </row>
    <row r="85" spans="1:12">
      <c r="D85" s="326"/>
      <c r="E85" s="326"/>
      <c r="F85" s="326"/>
      <c r="G85" s="326"/>
      <c r="H85" s="326"/>
      <c r="I85" s="326"/>
      <c r="K85" s="326"/>
      <c r="L85" s="326"/>
    </row>
    <row r="87" spans="1:12">
      <c r="D87" s="304"/>
    </row>
  </sheetData>
  <mergeCells count="1">
    <mergeCell ref="A1:K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</sheetPr>
  <dimension ref="A1:C5"/>
  <sheetViews>
    <sheetView workbookViewId="0">
      <selection activeCell="A2" sqref="A2"/>
    </sheetView>
  </sheetViews>
  <sheetFormatPr defaultRowHeight="15"/>
  <cols>
    <col min="1" max="1" width="35" customWidth="1"/>
    <col min="2" max="2" width="19.28515625" customWidth="1"/>
  </cols>
  <sheetData>
    <row r="1" spans="1:3" s="2" customFormat="1" ht="15.75">
      <c r="A1" s="545" t="s">
        <v>685</v>
      </c>
      <c r="B1" s="545"/>
      <c r="C1" s="54"/>
    </row>
    <row r="2" spans="1:3">
      <c r="A2" s="51"/>
    </row>
    <row r="3" spans="1:3" s="59" customFormat="1" ht="15.75">
      <c r="A3" s="94" t="s">
        <v>0</v>
      </c>
      <c r="B3" s="93" t="s">
        <v>1</v>
      </c>
    </row>
    <row r="4" spans="1:3">
      <c r="A4" s="1" t="s">
        <v>56</v>
      </c>
      <c r="B4" s="64">
        <v>0</v>
      </c>
    </row>
    <row r="5" spans="1:3">
      <c r="A5" s="1" t="s">
        <v>57</v>
      </c>
      <c r="B5" s="64">
        <v>0</v>
      </c>
      <c r="C5" s="16"/>
    </row>
  </sheetData>
  <mergeCells count="1">
    <mergeCell ref="A1:B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65"/>
  <sheetViews>
    <sheetView topLeftCell="A34" workbookViewId="0">
      <selection activeCell="A2" sqref="A2"/>
    </sheetView>
  </sheetViews>
  <sheetFormatPr defaultRowHeight="15"/>
  <cols>
    <col min="1" max="1" width="8.140625" customWidth="1"/>
    <col min="2" max="2" width="20.140625" bestFit="1" customWidth="1"/>
    <col min="3" max="3" width="12.42578125" customWidth="1"/>
    <col min="4" max="4" width="13.140625" customWidth="1"/>
    <col min="5" max="5" width="12.85546875" customWidth="1"/>
    <col min="6" max="6" width="14" customWidth="1"/>
    <col min="7" max="7" width="14.28515625" customWidth="1"/>
    <col min="8" max="8" width="13" customWidth="1"/>
  </cols>
  <sheetData>
    <row r="1" spans="1:8" s="50" customFormat="1" ht="15.75">
      <c r="A1" s="545" t="s">
        <v>796</v>
      </c>
      <c r="B1" s="545"/>
      <c r="C1" s="545"/>
      <c r="D1" s="545"/>
      <c r="E1" s="545"/>
      <c r="F1" s="545"/>
      <c r="G1" s="545"/>
      <c r="H1" s="545"/>
    </row>
    <row r="2" spans="1:8">
      <c r="A2" s="51"/>
    </row>
    <row r="3" spans="1:8" s="100" customFormat="1" ht="31.5">
      <c r="A3" s="114" t="s">
        <v>60</v>
      </c>
      <c r="B3" s="114" t="s">
        <v>32</v>
      </c>
      <c r="C3" s="114" t="s">
        <v>62</v>
      </c>
      <c r="D3" s="114" t="s">
        <v>5</v>
      </c>
      <c r="E3" s="114" t="s">
        <v>6</v>
      </c>
      <c r="F3" s="114" t="s">
        <v>48</v>
      </c>
      <c r="G3" s="98" t="s">
        <v>61</v>
      </c>
      <c r="H3" s="98" t="s">
        <v>35</v>
      </c>
    </row>
    <row r="4" spans="1:8">
      <c r="A4" s="46">
        <v>1</v>
      </c>
      <c r="B4" s="7" t="s">
        <v>36</v>
      </c>
      <c r="C4" s="6">
        <v>79121</v>
      </c>
      <c r="D4" s="6">
        <v>56451</v>
      </c>
      <c r="E4" s="6">
        <v>14009</v>
      </c>
      <c r="F4" s="6">
        <v>8564</v>
      </c>
      <c r="G4" s="6">
        <v>97</v>
      </c>
      <c r="H4" s="6">
        <v>0</v>
      </c>
    </row>
    <row r="5" spans="1:8">
      <c r="A5" s="46">
        <v>2</v>
      </c>
      <c r="B5" s="7" t="s">
        <v>221</v>
      </c>
      <c r="C5" s="6">
        <v>36182</v>
      </c>
      <c r="D5" s="6">
        <v>26747</v>
      </c>
      <c r="E5" s="6">
        <v>6420</v>
      </c>
      <c r="F5" s="6">
        <v>2959</v>
      </c>
      <c r="G5" s="6">
        <v>56</v>
      </c>
      <c r="H5" s="6">
        <v>0</v>
      </c>
    </row>
    <row r="6" spans="1:8">
      <c r="A6" s="46">
        <v>3</v>
      </c>
      <c r="B6" s="7" t="s">
        <v>222</v>
      </c>
      <c r="C6" s="6">
        <v>35436</v>
      </c>
      <c r="D6" s="6">
        <v>27109</v>
      </c>
      <c r="E6" s="6">
        <v>5722</v>
      </c>
      <c r="F6" s="6">
        <v>2558</v>
      </c>
      <c r="G6" s="6">
        <v>47</v>
      </c>
      <c r="H6" s="6">
        <v>0</v>
      </c>
    </row>
    <row r="7" spans="1:8">
      <c r="A7" s="46">
        <v>4</v>
      </c>
      <c r="B7" s="7" t="s">
        <v>223</v>
      </c>
      <c r="C7" s="6">
        <v>33732</v>
      </c>
      <c r="D7" s="6">
        <v>24490</v>
      </c>
      <c r="E7" s="6">
        <v>5653</v>
      </c>
      <c r="F7" s="6">
        <v>3558</v>
      </c>
      <c r="G7" s="6">
        <v>31</v>
      </c>
      <c r="H7" s="6">
        <v>0</v>
      </c>
    </row>
    <row r="8" spans="1:8">
      <c r="A8" s="46">
        <v>5</v>
      </c>
      <c r="B8" s="7" t="s">
        <v>224</v>
      </c>
      <c r="C8" s="6">
        <v>1755847</v>
      </c>
      <c r="D8" s="6">
        <v>1247543</v>
      </c>
      <c r="E8" s="6">
        <v>411511</v>
      </c>
      <c r="F8" s="6">
        <v>94737</v>
      </c>
      <c r="G8" s="6">
        <v>2056</v>
      </c>
      <c r="H8" s="6">
        <v>0</v>
      </c>
    </row>
    <row r="9" spans="1:8">
      <c r="A9" s="46">
        <v>6</v>
      </c>
      <c r="B9" s="7" t="s">
        <v>225</v>
      </c>
      <c r="C9" s="6">
        <v>128827</v>
      </c>
      <c r="D9" s="6">
        <v>93184</v>
      </c>
      <c r="E9" s="6">
        <v>25636</v>
      </c>
      <c r="F9" s="6">
        <v>9848</v>
      </c>
      <c r="G9" s="6">
        <v>159</v>
      </c>
      <c r="H9" s="6">
        <v>0</v>
      </c>
    </row>
    <row r="10" spans="1:8">
      <c r="A10" s="46">
        <v>7</v>
      </c>
      <c r="B10" s="7" t="s">
        <v>226</v>
      </c>
      <c r="C10" s="6">
        <v>43910</v>
      </c>
      <c r="D10" s="6">
        <v>31320</v>
      </c>
      <c r="E10" s="6">
        <v>9230</v>
      </c>
      <c r="F10" s="6">
        <v>3332</v>
      </c>
      <c r="G10" s="6">
        <v>28</v>
      </c>
      <c r="H10" s="6">
        <v>0</v>
      </c>
    </row>
    <row r="11" spans="1:8">
      <c r="A11" s="46">
        <v>8</v>
      </c>
      <c r="B11" s="7" t="s">
        <v>227</v>
      </c>
      <c r="C11" s="6">
        <v>13761</v>
      </c>
      <c r="D11" s="6">
        <v>10212</v>
      </c>
      <c r="E11" s="6">
        <v>1974</v>
      </c>
      <c r="F11" s="6">
        <v>1570</v>
      </c>
      <c r="G11" s="6">
        <v>5</v>
      </c>
      <c r="H11" s="6">
        <v>0</v>
      </c>
    </row>
    <row r="12" spans="1:8">
      <c r="A12" s="46">
        <v>9</v>
      </c>
      <c r="B12" s="7" t="s">
        <v>228</v>
      </c>
      <c r="C12" s="6">
        <v>43667</v>
      </c>
      <c r="D12" s="6">
        <v>31587</v>
      </c>
      <c r="E12" s="6">
        <v>7851</v>
      </c>
      <c r="F12" s="6">
        <v>4147</v>
      </c>
      <c r="G12" s="6">
        <v>82</v>
      </c>
      <c r="H12" s="6">
        <v>0</v>
      </c>
    </row>
    <row r="13" spans="1:8">
      <c r="A13" s="46">
        <v>10</v>
      </c>
      <c r="B13" s="7" t="s">
        <v>229</v>
      </c>
      <c r="C13" s="6">
        <v>62789</v>
      </c>
      <c r="D13" s="6">
        <v>46132</v>
      </c>
      <c r="E13" s="6">
        <v>12129</v>
      </c>
      <c r="F13" s="6">
        <v>4440</v>
      </c>
      <c r="G13" s="6">
        <v>88</v>
      </c>
      <c r="H13" s="6">
        <v>0</v>
      </c>
    </row>
    <row r="14" spans="1:8">
      <c r="A14" s="46">
        <v>11</v>
      </c>
      <c r="B14" s="7" t="s">
        <v>230</v>
      </c>
      <c r="C14" s="6">
        <v>59148</v>
      </c>
      <c r="D14" s="6">
        <v>43996</v>
      </c>
      <c r="E14" s="6">
        <v>8696</v>
      </c>
      <c r="F14" s="6">
        <v>6305</v>
      </c>
      <c r="G14" s="6">
        <v>151</v>
      </c>
      <c r="H14" s="6">
        <v>0</v>
      </c>
    </row>
    <row r="15" spans="1:8">
      <c r="A15" s="46">
        <v>12</v>
      </c>
      <c r="B15" s="7" t="s">
        <v>231</v>
      </c>
      <c r="C15" s="6">
        <v>88394</v>
      </c>
      <c r="D15" s="6">
        <v>62745</v>
      </c>
      <c r="E15" s="6">
        <v>19547</v>
      </c>
      <c r="F15" s="6">
        <v>6041</v>
      </c>
      <c r="G15" s="6">
        <v>61</v>
      </c>
      <c r="H15" s="6">
        <v>0</v>
      </c>
    </row>
    <row r="16" spans="1:8">
      <c r="A16" s="46">
        <v>13</v>
      </c>
      <c r="B16" s="7" t="s">
        <v>232</v>
      </c>
      <c r="C16" s="6">
        <v>7141</v>
      </c>
      <c r="D16" s="6">
        <v>5398</v>
      </c>
      <c r="E16" s="6">
        <v>1050</v>
      </c>
      <c r="F16" s="6">
        <v>690</v>
      </c>
      <c r="G16" s="6">
        <v>3</v>
      </c>
      <c r="H16" s="6">
        <v>0</v>
      </c>
    </row>
    <row r="17" spans="1:8">
      <c r="A17" s="46">
        <v>14</v>
      </c>
      <c r="B17" s="7" t="s">
        <v>233</v>
      </c>
      <c r="C17" s="6">
        <v>12112</v>
      </c>
      <c r="D17" s="6">
        <v>9377</v>
      </c>
      <c r="E17" s="6">
        <v>1789</v>
      </c>
      <c r="F17" s="6">
        <v>933</v>
      </c>
      <c r="G17" s="6">
        <v>13</v>
      </c>
      <c r="H17" s="6">
        <v>0</v>
      </c>
    </row>
    <row r="18" spans="1:8">
      <c r="A18" s="46">
        <v>15</v>
      </c>
      <c r="B18" s="7" t="s">
        <v>234</v>
      </c>
      <c r="C18" s="6">
        <v>55065</v>
      </c>
      <c r="D18" s="6">
        <v>40946</v>
      </c>
      <c r="E18" s="6">
        <v>9106</v>
      </c>
      <c r="F18" s="6">
        <v>4959</v>
      </c>
      <c r="G18" s="6">
        <v>54</v>
      </c>
      <c r="H18" s="6">
        <v>0</v>
      </c>
    </row>
    <row r="19" spans="1:8">
      <c r="A19" s="46">
        <v>16</v>
      </c>
      <c r="B19" s="7" t="s">
        <v>235</v>
      </c>
      <c r="C19" s="6">
        <v>57755</v>
      </c>
      <c r="D19" s="6">
        <v>42399</v>
      </c>
      <c r="E19" s="6">
        <v>9741</v>
      </c>
      <c r="F19" s="6">
        <v>5549</v>
      </c>
      <c r="G19" s="6">
        <v>66</v>
      </c>
      <c r="H19" s="6">
        <v>0</v>
      </c>
    </row>
    <row r="20" spans="1:8">
      <c r="A20" s="46">
        <v>17</v>
      </c>
      <c r="B20" s="7" t="s">
        <v>236</v>
      </c>
      <c r="C20" s="6">
        <v>107933</v>
      </c>
      <c r="D20" s="6">
        <v>78118</v>
      </c>
      <c r="E20" s="6">
        <v>18038</v>
      </c>
      <c r="F20" s="6">
        <v>11669</v>
      </c>
      <c r="G20" s="6">
        <v>108</v>
      </c>
      <c r="H20" s="6">
        <v>0</v>
      </c>
    </row>
    <row r="21" spans="1:8">
      <c r="A21" s="46">
        <v>18</v>
      </c>
      <c r="B21" s="7" t="s">
        <v>237</v>
      </c>
      <c r="C21" s="6">
        <v>16508</v>
      </c>
      <c r="D21" s="6">
        <v>12695</v>
      </c>
      <c r="E21" s="6">
        <v>2191</v>
      </c>
      <c r="F21" s="6">
        <v>1609</v>
      </c>
      <c r="G21" s="6">
        <v>13</v>
      </c>
      <c r="H21" s="6">
        <v>0</v>
      </c>
    </row>
    <row r="22" spans="1:8">
      <c r="A22" s="46">
        <v>19</v>
      </c>
      <c r="B22" s="7" t="s">
        <v>238</v>
      </c>
      <c r="C22" s="6">
        <v>454234</v>
      </c>
      <c r="D22" s="6">
        <v>325783</v>
      </c>
      <c r="E22" s="6">
        <v>99292</v>
      </c>
      <c r="F22" s="6">
        <v>28277</v>
      </c>
      <c r="G22" s="6">
        <v>882</v>
      </c>
      <c r="H22" s="6">
        <v>0</v>
      </c>
    </row>
    <row r="23" spans="1:8">
      <c r="A23" s="46">
        <v>20</v>
      </c>
      <c r="B23" s="7" t="s">
        <v>239</v>
      </c>
      <c r="C23" s="6">
        <v>73857</v>
      </c>
      <c r="D23" s="6">
        <v>54565</v>
      </c>
      <c r="E23" s="6">
        <v>13032</v>
      </c>
      <c r="F23" s="6">
        <v>6165</v>
      </c>
      <c r="G23" s="6">
        <v>95</v>
      </c>
      <c r="H23" s="6">
        <v>0</v>
      </c>
    </row>
    <row r="24" spans="1:8">
      <c r="A24" s="46">
        <v>21</v>
      </c>
      <c r="B24" s="7" t="s">
        <v>240</v>
      </c>
      <c r="C24" s="6">
        <v>61835</v>
      </c>
      <c r="D24" s="6">
        <v>43988</v>
      </c>
      <c r="E24" s="6">
        <v>12068</v>
      </c>
      <c r="F24" s="6">
        <v>5676</v>
      </c>
      <c r="G24" s="6">
        <v>103</v>
      </c>
      <c r="H24" s="6">
        <v>0</v>
      </c>
    </row>
    <row r="25" spans="1:8">
      <c r="A25" s="46">
        <v>22</v>
      </c>
      <c r="B25" s="7" t="s">
        <v>241</v>
      </c>
      <c r="C25" s="6">
        <v>48664</v>
      </c>
      <c r="D25" s="6">
        <v>34921</v>
      </c>
      <c r="E25" s="6">
        <v>7472</v>
      </c>
      <c r="F25" s="6">
        <v>6213</v>
      </c>
      <c r="G25" s="6">
        <v>58</v>
      </c>
      <c r="H25" s="6">
        <v>0</v>
      </c>
    </row>
    <row r="26" spans="1:8">
      <c r="A26" s="46">
        <v>23</v>
      </c>
      <c r="B26" s="7" t="s">
        <v>242</v>
      </c>
      <c r="C26" s="6">
        <v>17421</v>
      </c>
      <c r="D26" s="6">
        <v>12356</v>
      </c>
      <c r="E26" s="6">
        <v>3326</v>
      </c>
      <c r="F26" s="6">
        <v>1708</v>
      </c>
      <c r="G26" s="6">
        <v>31</v>
      </c>
      <c r="H26" s="6">
        <v>0</v>
      </c>
    </row>
    <row r="27" spans="1:8">
      <c r="A27" s="46">
        <v>24</v>
      </c>
      <c r="B27" s="7" t="s">
        <v>243</v>
      </c>
      <c r="C27" s="6">
        <v>43326</v>
      </c>
      <c r="D27" s="6">
        <v>30934</v>
      </c>
      <c r="E27" s="6">
        <v>8546</v>
      </c>
      <c r="F27" s="6">
        <v>3801</v>
      </c>
      <c r="G27" s="6">
        <v>45</v>
      </c>
      <c r="H27" s="6">
        <v>0</v>
      </c>
    </row>
    <row r="28" spans="1:8">
      <c r="A28" s="46">
        <v>25</v>
      </c>
      <c r="B28" s="7" t="s">
        <v>244</v>
      </c>
      <c r="C28" s="6">
        <v>14434</v>
      </c>
      <c r="D28" s="6">
        <v>10840</v>
      </c>
      <c r="E28" s="6">
        <v>2673</v>
      </c>
      <c r="F28" s="6">
        <v>906</v>
      </c>
      <c r="G28" s="6">
        <v>15</v>
      </c>
      <c r="H28" s="6">
        <v>0</v>
      </c>
    </row>
    <row r="29" spans="1:8">
      <c r="A29" s="46">
        <v>26</v>
      </c>
      <c r="B29" s="7" t="s">
        <v>245</v>
      </c>
      <c r="C29" s="6">
        <v>30024</v>
      </c>
      <c r="D29" s="6">
        <v>22584</v>
      </c>
      <c r="E29" s="6">
        <v>4320</v>
      </c>
      <c r="F29" s="6">
        <v>3073</v>
      </c>
      <c r="G29" s="6">
        <v>47</v>
      </c>
      <c r="H29" s="6">
        <v>0</v>
      </c>
    </row>
    <row r="30" spans="1:8">
      <c r="A30" s="46">
        <v>27</v>
      </c>
      <c r="B30" s="7" t="s">
        <v>246</v>
      </c>
      <c r="C30" s="6">
        <v>62013</v>
      </c>
      <c r="D30" s="6">
        <v>45173</v>
      </c>
      <c r="E30" s="6">
        <v>12239</v>
      </c>
      <c r="F30" s="6">
        <v>4561</v>
      </c>
      <c r="G30" s="6">
        <v>40</v>
      </c>
      <c r="H30" s="6">
        <v>0</v>
      </c>
    </row>
    <row r="31" spans="1:8">
      <c r="A31" s="46">
        <v>28</v>
      </c>
      <c r="B31" s="7" t="s">
        <v>247</v>
      </c>
      <c r="C31" s="6">
        <v>55314</v>
      </c>
      <c r="D31" s="6">
        <v>40673</v>
      </c>
      <c r="E31" s="6">
        <v>10359</v>
      </c>
      <c r="F31" s="6">
        <v>4178</v>
      </c>
      <c r="G31" s="6">
        <v>104</v>
      </c>
      <c r="H31" s="6">
        <v>0</v>
      </c>
    </row>
    <row r="32" spans="1:8">
      <c r="A32" s="46">
        <v>29</v>
      </c>
      <c r="B32" s="7" t="s">
        <v>248</v>
      </c>
      <c r="C32" s="6">
        <v>37571</v>
      </c>
      <c r="D32" s="6">
        <v>27163</v>
      </c>
      <c r="E32" s="6">
        <v>7517</v>
      </c>
      <c r="F32" s="6">
        <v>2859</v>
      </c>
      <c r="G32" s="6">
        <v>32</v>
      </c>
      <c r="H32" s="6">
        <v>0</v>
      </c>
    </row>
    <row r="33" spans="1:8">
      <c r="A33" s="46">
        <v>30</v>
      </c>
      <c r="B33" s="7" t="s">
        <v>249</v>
      </c>
      <c r="C33" s="6">
        <v>32090</v>
      </c>
      <c r="D33" s="6">
        <v>24471</v>
      </c>
      <c r="E33" s="6">
        <v>4737</v>
      </c>
      <c r="F33" s="6">
        <v>2845</v>
      </c>
      <c r="G33" s="6">
        <v>37</v>
      </c>
      <c r="H33" s="6">
        <v>0</v>
      </c>
    </row>
    <row r="34" spans="1:8">
      <c r="A34" s="46">
        <v>31</v>
      </c>
      <c r="B34" s="7" t="s">
        <v>250</v>
      </c>
      <c r="C34" s="6">
        <v>114595</v>
      </c>
      <c r="D34" s="6">
        <v>84612</v>
      </c>
      <c r="E34" s="6">
        <v>19496</v>
      </c>
      <c r="F34" s="6">
        <v>10369</v>
      </c>
      <c r="G34" s="6">
        <v>118</v>
      </c>
      <c r="H34" s="6">
        <v>0</v>
      </c>
    </row>
    <row r="35" spans="1:8">
      <c r="A35" s="46">
        <v>32</v>
      </c>
      <c r="B35" s="7" t="s">
        <v>251</v>
      </c>
      <c r="C35" s="6">
        <v>32132</v>
      </c>
      <c r="D35" s="6">
        <v>24159</v>
      </c>
      <c r="E35" s="6">
        <v>5133</v>
      </c>
      <c r="F35" s="6">
        <v>2820</v>
      </c>
      <c r="G35" s="6">
        <v>20</v>
      </c>
      <c r="H35" s="6">
        <v>0</v>
      </c>
    </row>
    <row r="36" spans="1:8">
      <c r="A36" s="46">
        <v>33</v>
      </c>
      <c r="B36" s="7" t="s">
        <v>252</v>
      </c>
      <c r="C36" s="6">
        <v>41376</v>
      </c>
      <c r="D36" s="6">
        <v>29546</v>
      </c>
      <c r="E36" s="6">
        <v>7628</v>
      </c>
      <c r="F36" s="6">
        <v>4170</v>
      </c>
      <c r="G36" s="6">
        <v>32</v>
      </c>
      <c r="H36" s="6">
        <v>0</v>
      </c>
    </row>
    <row r="37" spans="1:8">
      <c r="A37" s="46">
        <v>34</v>
      </c>
      <c r="B37" s="7" t="s">
        <v>253</v>
      </c>
      <c r="C37" s="6">
        <v>9661</v>
      </c>
      <c r="D37" s="6">
        <v>6907</v>
      </c>
      <c r="E37" s="6">
        <v>1689</v>
      </c>
      <c r="F37" s="6">
        <v>1055</v>
      </c>
      <c r="G37" s="6">
        <v>10</v>
      </c>
      <c r="H37" s="6">
        <v>0</v>
      </c>
    </row>
    <row r="38" spans="1:8">
      <c r="A38" s="46">
        <v>35</v>
      </c>
      <c r="B38" s="7" t="s">
        <v>254</v>
      </c>
      <c r="C38" s="6">
        <v>89790</v>
      </c>
      <c r="D38" s="6">
        <v>63055</v>
      </c>
      <c r="E38" s="6">
        <v>19310</v>
      </c>
      <c r="F38" s="6">
        <v>7309</v>
      </c>
      <c r="G38" s="6">
        <v>116</v>
      </c>
      <c r="H38" s="6">
        <v>0</v>
      </c>
    </row>
    <row r="39" spans="1:8">
      <c r="A39" s="46">
        <v>36</v>
      </c>
      <c r="B39" s="7" t="s">
        <v>255</v>
      </c>
      <c r="C39" s="6">
        <v>65532</v>
      </c>
      <c r="D39" s="6">
        <v>48478</v>
      </c>
      <c r="E39" s="6">
        <v>11107</v>
      </c>
      <c r="F39" s="6">
        <v>5861</v>
      </c>
      <c r="G39" s="6">
        <v>86</v>
      </c>
      <c r="H39" s="6">
        <v>0</v>
      </c>
    </row>
    <row r="40" spans="1:8">
      <c r="A40" s="46">
        <v>37</v>
      </c>
      <c r="B40" s="7" t="s">
        <v>256</v>
      </c>
      <c r="C40" s="6">
        <v>36613</v>
      </c>
      <c r="D40" s="6">
        <v>26424</v>
      </c>
      <c r="E40" s="6">
        <v>5983</v>
      </c>
      <c r="F40" s="6">
        <v>4035</v>
      </c>
      <c r="G40" s="6">
        <v>171</v>
      </c>
      <c r="H40" s="6">
        <v>0</v>
      </c>
    </row>
    <row r="41" spans="1:8">
      <c r="A41" s="46">
        <v>38</v>
      </c>
      <c r="B41" s="7" t="s">
        <v>257</v>
      </c>
      <c r="C41" s="6">
        <v>52052</v>
      </c>
      <c r="D41" s="6">
        <v>37641</v>
      </c>
      <c r="E41" s="6">
        <v>7913</v>
      </c>
      <c r="F41" s="6">
        <v>6439</v>
      </c>
      <c r="G41" s="6">
        <v>59</v>
      </c>
      <c r="H41" s="6">
        <v>0</v>
      </c>
    </row>
    <row r="42" spans="1:8">
      <c r="A42" s="46">
        <v>39</v>
      </c>
      <c r="B42" s="7" t="s">
        <v>258</v>
      </c>
      <c r="C42" s="6">
        <v>45576</v>
      </c>
      <c r="D42" s="6">
        <v>33177</v>
      </c>
      <c r="E42" s="6">
        <v>7564</v>
      </c>
      <c r="F42" s="6">
        <v>4737</v>
      </c>
      <c r="G42" s="6">
        <v>98</v>
      </c>
      <c r="H42" s="6">
        <v>0</v>
      </c>
    </row>
    <row r="43" spans="1:8">
      <c r="A43" s="46">
        <v>40</v>
      </c>
      <c r="B43" s="7" t="s">
        <v>259</v>
      </c>
      <c r="C43" s="6">
        <v>27627</v>
      </c>
      <c r="D43" s="6">
        <v>20507</v>
      </c>
      <c r="E43" s="6">
        <v>4058</v>
      </c>
      <c r="F43" s="6">
        <v>3032</v>
      </c>
      <c r="G43" s="6">
        <v>30</v>
      </c>
      <c r="H43" s="6">
        <v>0</v>
      </c>
    </row>
    <row r="44" spans="1:8">
      <c r="A44" s="46">
        <v>41</v>
      </c>
      <c r="B44" s="7" t="s">
        <v>260</v>
      </c>
      <c r="C44" s="6">
        <v>28596</v>
      </c>
      <c r="D44" s="6">
        <v>20236</v>
      </c>
      <c r="E44" s="6">
        <v>5384</v>
      </c>
      <c r="F44" s="6">
        <v>2950</v>
      </c>
      <c r="G44" s="6">
        <v>26</v>
      </c>
      <c r="H44" s="6">
        <v>0</v>
      </c>
    </row>
    <row r="45" spans="1:8">
      <c r="A45" s="46">
        <v>42</v>
      </c>
      <c r="B45" s="7" t="s">
        <v>261</v>
      </c>
      <c r="C45" s="6">
        <v>38678</v>
      </c>
      <c r="D45" s="6">
        <v>28836</v>
      </c>
      <c r="E45" s="6">
        <v>5316</v>
      </c>
      <c r="F45" s="6">
        <v>4454</v>
      </c>
      <c r="G45" s="6">
        <v>72</v>
      </c>
      <c r="H45" s="6">
        <v>0</v>
      </c>
    </row>
    <row r="46" spans="1:8">
      <c r="A46" s="46">
        <v>43</v>
      </c>
      <c r="B46" s="7" t="s">
        <v>262</v>
      </c>
      <c r="C46" s="6">
        <v>16595</v>
      </c>
      <c r="D46" s="6">
        <v>12531</v>
      </c>
      <c r="E46" s="6">
        <v>2917</v>
      </c>
      <c r="F46" s="6">
        <v>1136</v>
      </c>
      <c r="G46" s="6">
        <v>11</v>
      </c>
      <c r="H46" s="6">
        <v>0</v>
      </c>
    </row>
    <row r="47" spans="1:8">
      <c r="A47" s="46">
        <v>44</v>
      </c>
      <c r="B47" s="7" t="s">
        <v>263</v>
      </c>
      <c r="C47" s="6">
        <v>75544</v>
      </c>
      <c r="D47" s="6">
        <v>56376</v>
      </c>
      <c r="E47" s="6">
        <v>12084</v>
      </c>
      <c r="F47" s="6">
        <v>6991</v>
      </c>
      <c r="G47" s="6">
        <v>93</v>
      </c>
      <c r="H47" s="6">
        <v>0</v>
      </c>
    </row>
    <row r="48" spans="1:8">
      <c r="A48" s="46">
        <v>45</v>
      </c>
      <c r="B48" s="7" t="s">
        <v>264</v>
      </c>
      <c r="C48" s="6">
        <v>59297</v>
      </c>
      <c r="D48" s="6">
        <v>43375</v>
      </c>
      <c r="E48" s="6">
        <v>9579</v>
      </c>
      <c r="F48" s="6">
        <v>6289</v>
      </c>
      <c r="G48" s="6">
        <v>54</v>
      </c>
      <c r="H48" s="6">
        <v>0</v>
      </c>
    </row>
    <row r="49" spans="1:9">
      <c r="A49" s="46">
        <v>46</v>
      </c>
      <c r="B49" s="7" t="s">
        <v>265</v>
      </c>
      <c r="C49" s="6">
        <v>68305</v>
      </c>
      <c r="D49" s="6">
        <v>48478</v>
      </c>
      <c r="E49" s="6">
        <v>13005</v>
      </c>
      <c r="F49" s="6">
        <v>6771</v>
      </c>
      <c r="G49" s="6">
        <v>51</v>
      </c>
      <c r="H49" s="6">
        <v>0</v>
      </c>
    </row>
    <row r="50" spans="1:9">
      <c r="A50" s="46">
        <v>47</v>
      </c>
      <c r="B50" s="7" t="s">
        <v>266</v>
      </c>
      <c r="C50" s="6">
        <v>18697</v>
      </c>
      <c r="D50" s="6">
        <v>13920</v>
      </c>
      <c r="E50" s="6">
        <v>3049</v>
      </c>
      <c r="F50" s="6">
        <v>1713</v>
      </c>
      <c r="G50" s="6">
        <v>15</v>
      </c>
      <c r="H50" s="6">
        <v>0</v>
      </c>
    </row>
    <row r="51" spans="1:9">
      <c r="A51" s="46">
        <v>48</v>
      </c>
      <c r="B51" s="7" t="s">
        <v>267</v>
      </c>
      <c r="C51" s="6">
        <v>16203</v>
      </c>
      <c r="D51" s="6">
        <v>11593</v>
      </c>
      <c r="E51" s="6">
        <v>3492</v>
      </c>
      <c r="F51" s="6">
        <v>1110</v>
      </c>
      <c r="G51" s="6">
        <v>8</v>
      </c>
      <c r="H51" s="6">
        <v>0</v>
      </c>
    </row>
    <row r="52" spans="1:9">
      <c r="A52" s="46">
        <v>49</v>
      </c>
      <c r="B52" s="7" t="s">
        <v>268</v>
      </c>
      <c r="C52" s="6">
        <v>34948</v>
      </c>
      <c r="D52" s="6">
        <v>25760</v>
      </c>
      <c r="E52" s="6">
        <v>6618</v>
      </c>
      <c r="F52" s="6">
        <v>2518</v>
      </c>
      <c r="G52" s="6">
        <v>52</v>
      </c>
      <c r="H52" s="6">
        <v>0</v>
      </c>
    </row>
    <row r="53" spans="1:9">
      <c r="A53" s="46">
        <v>50</v>
      </c>
      <c r="B53" s="7" t="s">
        <v>269</v>
      </c>
      <c r="C53" s="6">
        <v>57889</v>
      </c>
      <c r="D53" s="6">
        <v>40625</v>
      </c>
      <c r="E53" s="6">
        <v>11986</v>
      </c>
      <c r="F53" s="6">
        <v>5226</v>
      </c>
      <c r="G53" s="6">
        <v>52</v>
      </c>
      <c r="H53" s="6">
        <v>0</v>
      </c>
    </row>
    <row r="54" spans="1:9">
      <c r="A54" s="46">
        <v>51</v>
      </c>
      <c r="B54" s="7" t="s">
        <v>270</v>
      </c>
      <c r="C54" s="6">
        <v>21419</v>
      </c>
      <c r="D54" s="6">
        <v>15189</v>
      </c>
      <c r="E54" s="6">
        <v>4755</v>
      </c>
      <c r="F54" s="6">
        <v>1454</v>
      </c>
      <c r="G54" s="6">
        <v>21</v>
      </c>
      <c r="H54" s="6">
        <v>0</v>
      </c>
    </row>
    <row r="55" spans="1:9">
      <c r="A55" s="46">
        <v>52</v>
      </c>
      <c r="B55" s="12" t="s">
        <v>483</v>
      </c>
      <c r="C55" s="6">
        <v>11184</v>
      </c>
      <c r="D55" s="6">
        <v>8028</v>
      </c>
      <c r="E55" s="6">
        <v>2613</v>
      </c>
      <c r="F55" s="6">
        <v>516</v>
      </c>
      <c r="G55" s="6">
        <v>27</v>
      </c>
      <c r="H55" s="6">
        <v>0</v>
      </c>
    </row>
    <row r="56" spans="1:9" s="2" customFormat="1" ht="15.75">
      <c r="A56" s="70"/>
      <c r="B56" s="335" t="s">
        <v>11</v>
      </c>
      <c r="C56" s="72">
        <f t="shared" ref="C56:H56" si="0">SUM(C4:C55)</f>
        <v>4530420</v>
      </c>
      <c r="D56" s="72">
        <f t="shared" si="0"/>
        <v>3263353</v>
      </c>
      <c r="E56" s="72">
        <f t="shared" si="0"/>
        <v>926553</v>
      </c>
      <c r="F56" s="72">
        <f t="shared" si="0"/>
        <v>334685</v>
      </c>
      <c r="G56" s="72">
        <f t="shared" si="0"/>
        <v>5829</v>
      </c>
      <c r="H56" s="72">
        <f t="shared" si="0"/>
        <v>0</v>
      </c>
      <c r="I56" s="48"/>
    </row>
    <row r="57" spans="1:9">
      <c r="C57" s="8"/>
      <c r="D57" s="8"/>
      <c r="E57" s="8"/>
      <c r="F57" s="8"/>
      <c r="G57" s="8"/>
      <c r="H57" s="8"/>
    </row>
    <row r="58" spans="1:9">
      <c r="B58" t="s">
        <v>53</v>
      </c>
    </row>
    <row r="60" spans="1:9">
      <c r="D60" s="304"/>
    </row>
    <row r="65" spans="4:4">
      <c r="D65" s="304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G68"/>
  <sheetViews>
    <sheetView topLeftCell="A40" zoomScaleNormal="100" workbookViewId="0">
      <selection activeCell="I15" sqref="I15"/>
    </sheetView>
  </sheetViews>
  <sheetFormatPr defaultRowHeight="15"/>
  <cols>
    <col min="1" max="1" width="8.7109375" customWidth="1"/>
    <col min="2" max="2" width="16.42578125" customWidth="1"/>
    <col min="3" max="3" width="20.42578125" customWidth="1"/>
    <col min="4" max="5" width="13.28515625" customWidth="1"/>
    <col min="6" max="6" width="14.28515625" customWidth="1"/>
    <col min="7" max="7" width="14.5703125" customWidth="1"/>
  </cols>
  <sheetData>
    <row r="1" spans="1:7" s="2" customFormat="1" ht="15.75">
      <c r="A1" s="545" t="s">
        <v>777</v>
      </c>
      <c r="B1" s="545"/>
      <c r="C1" s="545"/>
      <c r="D1" s="545"/>
      <c r="E1" s="545"/>
      <c r="F1" s="545"/>
      <c r="G1" s="545"/>
    </row>
    <row r="2" spans="1:7">
      <c r="A2" s="51"/>
    </row>
    <row r="3" spans="1:7" s="59" customFormat="1" ht="15.75">
      <c r="A3" s="93" t="s">
        <v>18</v>
      </c>
      <c r="B3" s="93" t="s">
        <v>46</v>
      </c>
      <c r="C3" s="93" t="s">
        <v>47</v>
      </c>
      <c r="D3" s="93" t="s">
        <v>84</v>
      </c>
      <c r="E3" s="93" t="s">
        <v>79</v>
      </c>
      <c r="F3" s="93" t="s">
        <v>80</v>
      </c>
      <c r="G3" s="93" t="s">
        <v>81</v>
      </c>
    </row>
    <row r="4" spans="1:7">
      <c r="A4" s="46">
        <v>1</v>
      </c>
      <c r="B4" s="29" t="s">
        <v>271</v>
      </c>
      <c r="C4" s="29" t="s">
        <v>451</v>
      </c>
      <c r="D4" s="22">
        <v>1</v>
      </c>
      <c r="E4" s="22">
        <v>1</v>
      </c>
      <c r="F4" s="22" t="s">
        <v>483</v>
      </c>
      <c r="G4" s="22">
        <v>20</v>
      </c>
    </row>
    <row r="5" spans="1:7">
      <c r="A5" s="46">
        <v>2</v>
      </c>
      <c r="B5" s="29" t="s">
        <v>579</v>
      </c>
      <c r="C5" s="29" t="s">
        <v>649</v>
      </c>
      <c r="D5" s="22">
        <v>5</v>
      </c>
      <c r="E5" s="22">
        <v>20</v>
      </c>
      <c r="F5" s="22">
        <v>107</v>
      </c>
      <c r="G5" s="22">
        <v>687</v>
      </c>
    </row>
    <row r="6" spans="1:7">
      <c r="A6" s="46">
        <v>3</v>
      </c>
      <c r="B6" s="29" t="s">
        <v>272</v>
      </c>
      <c r="C6" s="29" t="s">
        <v>63</v>
      </c>
      <c r="D6" s="22" t="s">
        <v>483</v>
      </c>
      <c r="E6" s="22">
        <v>4</v>
      </c>
      <c r="F6" s="22">
        <v>10</v>
      </c>
      <c r="G6" s="22">
        <v>166</v>
      </c>
    </row>
    <row r="7" spans="1:7">
      <c r="A7" s="46">
        <v>4</v>
      </c>
      <c r="B7" s="29" t="s">
        <v>274</v>
      </c>
      <c r="C7" s="29" t="s">
        <v>64</v>
      </c>
      <c r="D7" s="22">
        <v>1</v>
      </c>
      <c r="E7" s="22" t="s">
        <v>483</v>
      </c>
      <c r="F7" s="22" t="s">
        <v>483</v>
      </c>
      <c r="G7" s="22">
        <v>2</v>
      </c>
    </row>
    <row r="8" spans="1:7">
      <c r="A8" s="46">
        <v>5</v>
      </c>
      <c r="B8" s="29" t="s">
        <v>373</v>
      </c>
      <c r="C8" s="29" t="s">
        <v>581</v>
      </c>
      <c r="D8" s="22" t="s">
        <v>483</v>
      </c>
      <c r="E8" s="22" t="s">
        <v>483</v>
      </c>
      <c r="F8" s="22">
        <v>1</v>
      </c>
      <c r="G8" s="22" t="s">
        <v>483</v>
      </c>
    </row>
    <row r="9" spans="1:7">
      <c r="A9" s="46">
        <v>6</v>
      </c>
      <c r="B9" s="29" t="s">
        <v>275</v>
      </c>
      <c r="C9" s="29" t="s">
        <v>65</v>
      </c>
      <c r="D9" s="22" t="s">
        <v>483</v>
      </c>
      <c r="E9" s="22" t="s">
        <v>483</v>
      </c>
      <c r="F9" s="22" t="s">
        <v>483</v>
      </c>
      <c r="G9" s="22">
        <v>2</v>
      </c>
    </row>
    <row r="10" spans="1:7">
      <c r="A10" s="46">
        <v>7</v>
      </c>
      <c r="B10" s="29" t="s">
        <v>276</v>
      </c>
      <c r="C10" s="29" t="s">
        <v>66</v>
      </c>
      <c r="D10" s="22" t="s">
        <v>483</v>
      </c>
      <c r="E10" s="22" t="s">
        <v>483</v>
      </c>
      <c r="F10" s="22">
        <v>1</v>
      </c>
      <c r="G10" s="22">
        <v>1</v>
      </c>
    </row>
    <row r="11" spans="1:7">
      <c r="A11" s="46">
        <v>8</v>
      </c>
      <c r="B11" s="29" t="s">
        <v>277</v>
      </c>
      <c r="C11" s="29" t="s">
        <v>67</v>
      </c>
      <c r="D11" s="22" t="s">
        <v>483</v>
      </c>
      <c r="E11" s="22" t="s">
        <v>483</v>
      </c>
      <c r="F11" s="22">
        <v>1</v>
      </c>
      <c r="G11" s="22">
        <v>1</v>
      </c>
    </row>
    <row r="12" spans="1:7">
      <c r="A12" s="46">
        <v>9</v>
      </c>
      <c r="B12" s="29" t="s">
        <v>278</v>
      </c>
      <c r="C12" s="29" t="s">
        <v>68</v>
      </c>
      <c r="D12" s="22" t="s">
        <v>483</v>
      </c>
      <c r="E12" s="22">
        <v>1</v>
      </c>
      <c r="F12" s="22" t="s">
        <v>483</v>
      </c>
      <c r="G12" s="22">
        <v>5</v>
      </c>
    </row>
    <row r="13" spans="1:7">
      <c r="A13" s="46">
        <v>10</v>
      </c>
      <c r="B13" s="29" t="s">
        <v>279</v>
      </c>
      <c r="C13" s="29" t="s">
        <v>69</v>
      </c>
      <c r="D13" s="22" t="s">
        <v>483</v>
      </c>
      <c r="E13" s="22" t="s">
        <v>483</v>
      </c>
      <c r="F13" s="22">
        <v>2</v>
      </c>
      <c r="G13" s="22">
        <v>19</v>
      </c>
    </row>
    <row r="14" spans="1:7">
      <c r="A14" s="46">
        <v>11</v>
      </c>
      <c r="B14" s="29" t="s">
        <v>280</v>
      </c>
      <c r="C14" s="29" t="s">
        <v>70</v>
      </c>
      <c r="D14" s="22" t="s">
        <v>483</v>
      </c>
      <c r="E14" s="22" t="s">
        <v>483</v>
      </c>
      <c r="F14" s="22">
        <v>1</v>
      </c>
      <c r="G14" s="22">
        <v>3</v>
      </c>
    </row>
    <row r="15" spans="1:7">
      <c r="A15" s="46">
        <v>12</v>
      </c>
      <c r="B15" s="29" t="s">
        <v>281</v>
      </c>
      <c r="C15" s="29" t="s">
        <v>376</v>
      </c>
      <c r="D15" s="22">
        <v>4</v>
      </c>
      <c r="E15" s="22">
        <v>9</v>
      </c>
      <c r="F15" s="22">
        <v>18</v>
      </c>
      <c r="G15" s="22">
        <v>77</v>
      </c>
    </row>
    <row r="16" spans="1:7">
      <c r="A16" s="46">
        <v>13</v>
      </c>
      <c r="B16" s="29" t="s">
        <v>282</v>
      </c>
      <c r="C16" s="29" t="s">
        <v>71</v>
      </c>
      <c r="D16" s="22" t="s">
        <v>483</v>
      </c>
      <c r="E16" s="22">
        <v>2</v>
      </c>
      <c r="F16" s="22">
        <v>39</v>
      </c>
      <c r="G16" s="22">
        <v>217</v>
      </c>
    </row>
    <row r="17" spans="1:7">
      <c r="A17" s="46">
        <v>14</v>
      </c>
      <c r="B17" s="29" t="s">
        <v>283</v>
      </c>
      <c r="C17" s="29" t="s">
        <v>72</v>
      </c>
      <c r="D17" s="22" t="s">
        <v>483</v>
      </c>
      <c r="E17" s="22">
        <v>4</v>
      </c>
      <c r="F17" s="22">
        <v>26</v>
      </c>
      <c r="G17" s="22">
        <v>126</v>
      </c>
    </row>
    <row r="18" spans="1:7">
      <c r="A18" s="46">
        <v>15</v>
      </c>
      <c r="B18" s="29" t="s">
        <v>284</v>
      </c>
      <c r="C18" s="29" t="s">
        <v>377</v>
      </c>
      <c r="D18" s="22" t="s">
        <v>483</v>
      </c>
      <c r="E18" s="22" t="s">
        <v>483</v>
      </c>
      <c r="F18" s="22">
        <v>1</v>
      </c>
      <c r="G18" s="22">
        <v>1</v>
      </c>
    </row>
    <row r="19" spans="1:7">
      <c r="A19" s="46">
        <v>16</v>
      </c>
      <c r="B19" s="29" t="s">
        <v>285</v>
      </c>
      <c r="C19" s="29" t="s">
        <v>378</v>
      </c>
      <c r="D19" s="22" t="s">
        <v>483</v>
      </c>
      <c r="E19" s="22" t="s">
        <v>483</v>
      </c>
      <c r="F19" s="22" t="s">
        <v>483</v>
      </c>
      <c r="G19" s="22">
        <v>2</v>
      </c>
    </row>
    <row r="20" spans="1:7">
      <c r="A20" s="46">
        <v>17</v>
      </c>
      <c r="B20" s="29" t="s">
        <v>286</v>
      </c>
      <c r="C20" s="29" t="s">
        <v>379</v>
      </c>
      <c r="D20" s="22" t="s">
        <v>483</v>
      </c>
      <c r="E20" s="22">
        <v>3</v>
      </c>
      <c r="F20" s="22">
        <v>2</v>
      </c>
      <c r="G20" s="22">
        <v>17</v>
      </c>
    </row>
    <row r="21" spans="1:7">
      <c r="A21" s="46">
        <v>18</v>
      </c>
      <c r="B21" s="29" t="s">
        <v>420</v>
      </c>
      <c r="C21" s="29" t="s">
        <v>408</v>
      </c>
      <c r="D21" s="22" t="s">
        <v>483</v>
      </c>
      <c r="E21" s="22" t="s">
        <v>483</v>
      </c>
      <c r="F21" s="22">
        <v>3</v>
      </c>
      <c r="G21" s="22">
        <v>18</v>
      </c>
    </row>
    <row r="22" spans="1:7">
      <c r="A22" s="46">
        <v>19</v>
      </c>
      <c r="B22" s="29" t="s">
        <v>287</v>
      </c>
      <c r="C22" s="29" t="s">
        <v>582</v>
      </c>
      <c r="D22" s="22" t="s">
        <v>483</v>
      </c>
      <c r="E22" s="22" t="s">
        <v>483</v>
      </c>
      <c r="F22" s="22" t="s">
        <v>483</v>
      </c>
      <c r="G22" s="22">
        <v>6</v>
      </c>
    </row>
    <row r="23" spans="1:7">
      <c r="A23" s="46">
        <v>20</v>
      </c>
      <c r="B23" s="29" t="s">
        <v>288</v>
      </c>
      <c r="C23" s="29" t="s">
        <v>583</v>
      </c>
      <c r="D23" s="22" t="s">
        <v>483</v>
      </c>
      <c r="E23" s="22" t="s">
        <v>483</v>
      </c>
      <c r="F23" s="22" t="s">
        <v>483</v>
      </c>
      <c r="G23" s="22">
        <v>5</v>
      </c>
    </row>
    <row r="24" spans="1:7">
      <c r="A24" s="46">
        <v>21</v>
      </c>
      <c r="B24" s="29" t="s">
        <v>374</v>
      </c>
      <c r="C24" s="29" t="s">
        <v>584</v>
      </c>
      <c r="D24" s="22" t="s">
        <v>483</v>
      </c>
      <c r="E24" s="22" t="s">
        <v>483</v>
      </c>
      <c r="F24" s="22" t="s">
        <v>483</v>
      </c>
      <c r="G24" s="22">
        <v>1</v>
      </c>
    </row>
    <row r="25" spans="1:7">
      <c r="A25" s="46">
        <v>22</v>
      </c>
      <c r="B25" s="29" t="s">
        <v>289</v>
      </c>
      <c r="C25" s="29" t="s">
        <v>585</v>
      </c>
      <c r="D25" s="22" t="s">
        <v>483</v>
      </c>
      <c r="E25" s="22">
        <v>1</v>
      </c>
      <c r="F25" s="22">
        <v>13</v>
      </c>
      <c r="G25" s="22">
        <v>24</v>
      </c>
    </row>
    <row r="26" spans="1:7">
      <c r="A26" s="46">
        <v>23</v>
      </c>
      <c r="B26" s="29" t="s">
        <v>290</v>
      </c>
      <c r="C26" s="29" t="s">
        <v>586</v>
      </c>
      <c r="D26" s="22" t="s">
        <v>483</v>
      </c>
      <c r="E26" s="22">
        <v>3</v>
      </c>
      <c r="F26" s="22">
        <v>6</v>
      </c>
      <c r="G26" s="22">
        <v>65</v>
      </c>
    </row>
    <row r="27" spans="1:7">
      <c r="A27" s="46">
        <v>24</v>
      </c>
      <c r="B27" s="29" t="s">
        <v>291</v>
      </c>
      <c r="C27" s="29" t="s">
        <v>587</v>
      </c>
      <c r="D27" s="22">
        <v>1</v>
      </c>
      <c r="E27" s="22" t="s">
        <v>483</v>
      </c>
      <c r="F27" s="22">
        <v>4</v>
      </c>
      <c r="G27" s="22">
        <v>28</v>
      </c>
    </row>
    <row r="28" spans="1:7">
      <c r="A28" s="46">
        <v>25</v>
      </c>
      <c r="B28" s="29" t="s">
        <v>292</v>
      </c>
      <c r="C28" s="29" t="s">
        <v>588</v>
      </c>
      <c r="D28" s="22" t="s">
        <v>483</v>
      </c>
      <c r="E28" s="22" t="s">
        <v>483</v>
      </c>
      <c r="F28" s="22" t="s">
        <v>483</v>
      </c>
      <c r="G28" s="22">
        <v>2</v>
      </c>
    </row>
    <row r="29" spans="1:7">
      <c r="A29" s="46">
        <v>26</v>
      </c>
      <c r="B29" s="29" t="s">
        <v>293</v>
      </c>
      <c r="C29" s="29" t="s">
        <v>589</v>
      </c>
      <c r="D29" s="22">
        <v>1</v>
      </c>
      <c r="E29" s="22" t="s">
        <v>483</v>
      </c>
      <c r="F29" s="22" t="s">
        <v>483</v>
      </c>
      <c r="G29" s="22">
        <v>6</v>
      </c>
    </row>
    <row r="30" spans="1:7">
      <c r="A30" s="46">
        <v>27</v>
      </c>
      <c r="B30" s="29" t="s">
        <v>294</v>
      </c>
      <c r="C30" s="29" t="s">
        <v>590</v>
      </c>
      <c r="D30" s="22">
        <v>5</v>
      </c>
      <c r="E30" s="22">
        <v>10</v>
      </c>
      <c r="F30" s="22">
        <v>86</v>
      </c>
      <c r="G30" s="22">
        <v>467</v>
      </c>
    </row>
    <row r="31" spans="1:7">
      <c r="A31" s="46">
        <v>28</v>
      </c>
      <c r="B31" s="29" t="s">
        <v>295</v>
      </c>
      <c r="C31" s="29" t="s">
        <v>591</v>
      </c>
      <c r="D31" s="22" t="s">
        <v>483</v>
      </c>
      <c r="E31" s="22" t="s">
        <v>483</v>
      </c>
      <c r="F31" s="22" t="s">
        <v>483</v>
      </c>
      <c r="G31" s="22">
        <v>11</v>
      </c>
    </row>
    <row r="32" spans="1:7">
      <c r="A32" s="46">
        <v>29</v>
      </c>
      <c r="B32" s="29" t="s">
        <v>296</v>
      </c>
      <c r="C32" s="29" t="s">
        <v>592</v>
      </c>
      <c r="D32" s="22" t="s">
        <v>483</v>
      </c>
      <c r="E32" s="22" t="s">
        <v>483</v>
      </c>
      <c r="F32" s="22" t="s">
        <v>483</v>
      </c>
      <c r="G32" s="22">
        <v>1</v>
      </c>
    </row>
    <row r="33" spans="1:7">
      <c r="A33" s="46">
        <v>30</v>
      </c>
      <c r="B33" s="29" t="s">
        <v>297</v>
      </c>
      <c r="C33" s="29" t="s">
        <v>593</v>
      </c>
      <c r="D33" s="22" t="s">
        <v>483</v>
      </c>
      <c r="E33" s="22" t="s">
        <v>483</v>
      </c>
      <c r="F33" s="22" t="s">
        <v>483</v>
      </c>
      <c r="G33" s="22">
        <v>11</v>
      </c>
    </row>
    <row r="34" spans="1:7">
      <c r="A34" s="46">
        <v>31</v>
      </c>
      <c r="B34" s="29" t="s">
        <v>298</v>
      </c>
      <c r="C34" s="29" t="s">
        <v>594</v>
      </c>
      <c r="D34" s="22" t="s">
        <v>483</v>
      </c>
      <c r="E34" s="22" t="s">
        <v>483</v>
      </c>
      <c r="F34" s="22">
        <v>1</v>
      </c>
      <c r="G34" s="22">
        <v>2</v>
      </c>
    </row>
    <row r="35" spans="1:7">
      <c r="A35" s="46">
        <v>32</v>
      </c>
      <c r="B35" s="29" t="s">
        <v>430</v>
      </c>
      <c r="C35" s="29" t="s">
        <v>337</v>
      </c>
      <c r="D35" s="22" t="s">
        <v>483</v>
      </c>
      <c r="E35" s="22" t="s">
        <v>483</v>
      </c>
      <c r="F35" s="22">
        <v>2</v>
      </c>
      <c r="G35" s="22" t="s">
        <v>483</v>
      </c>
    </row>
    <row r="36" spans="1:7">
      <c r="A36" s="46">
        <v>33</v>
      </c>
      <c r="B36" s="29" t="s">
        <v>299</v>
      </c>
      <c r="C36" s="29" t="s">
        <v>595</v>
      </c>
      <c r="D36" s="22" t="s">
        <v>483</v>
      </c>
      <c r="E36" s="22" t="s">
        <v>483</v>
      </c>
      <c r="F36" s="22">
        <v>1</v>
      </c>
      <c r="G36" s="22">
        <v>1</v>
      </c>
    </row>
    <row r="37" spans="1:7">
      <c r="A37" s="46">
        <v>34</v>
      </c>
      <c r="B37" s="29" t="s">
        <v>300</v>
      </c>
      <c r="C37" s="29" t="s">
        <v>596</v>
      </c>
      <c r="D37" s="22">
        <v>3</v>
      </c>
      <c r="E37" s="22">
        <v>8</v>
      </c>
      <c r="F37" s="22">
        <v>15</v>
      </c>
      <c r="G37" s="22">
        <v>54</v>
      </c>
    </row>
    <row r="38" spans="1:7">
      <c r="A38" s="46">
        <v>35</v>
      </c>
      <c r="B38" s="29" t="s">
        <v>301</v>
      </c>
      <c r="C38" s="29" t="s">
        <v>597</v>
      </c>
      <c r="D38" s="22" t="s">
        <v>483</v>
      </c>
      <c r="E38" s="22" t="s">
        <v>483</v>
      </c>
      <c r="F38" s="22">
        <v>5</v>
      </c>
      <c r="G38" s="22">
        <v>82</v>
      </c>
    </row>
    <row r="39" spans="1:7">
      <c r="A39" s="46">
        <v>36</v>
      </c>
      <c r="B39" s="29" t="s">
        <v>302</v>
      </c>
      <c r="C39" s="29" t="s">
        <v>598</v>
      </c>
      <c r="D39" s="22" t="s">
        <v>483</v>
      </c>
      <c r="E39" s="22" t="s">
        <v>483</v>
      </c>
      <c r="F39" s="22" t="s">
        <v>483</v>
      </c>
      <c r="G39" s="22">
        <v>4</v>
      </c>
    </row>
    <row r="40" spans="1:7">
      <c r="A40" s="46">
        <v>37</v>
      </c>
      <c r="B40" s="29" t="s">
        <v>438</v>
      </c>
      <c r="C40" s="29" t="s">
        <v>599</v>
      </c>
      <c r="D40" s="22" t="s">
        <v>483</v>
      </c>
      <c r="E40" s="22" t="s">
        <v>483</v>
      </c>
      <c r="F40" s="22" t="s">
        <v>483</v>
      </c>
      <c r="G40" s="22">
        <v>2</v>
      </c>
    </row>
    <row r="41" spans="1:7">
      <c r="A41" s="46">
        <v>38</v>
      </c>
      <c r="B41" s="29" t="s">
        <v>303</v>
      </c>
      <c r="C41" s="29" t="s">
        <v>338</v>
      </c>
      <c r="D41" s="22" t="s">
        <v>483</v>
      </c>
      <c r="E41" s="22" t="s">
        <v>483</v>
      </c>
      <c r="F41" s="22">
        <v>1</v>
      </c>
      <c r="G41" s="22">
        <v>1</v>
      </c>
    </row>
    <row r="42" spans="1:7">
      <c r="A42" s="46">
        <v>39</v>
      </c>
      <c r="B42" s="29" t="s">
        <v>304</v>
      </c>
      <c r="C42" s="29" t="s">
        <v>600</v>
      </c>
      <c r="D42" s="22">
        <v>1</v>
      </c>
      <c r="E42" s="22" t="s">
        <v>483</v>
      </c>
      <c r="F42" s="22" t="s">
        <v>483</v>
      </c>
      <c r="G42" s="22">
        <v>2</v>
      </c>
    </row>
    <row r="43" spans="1:7">
      <c r="A43" s="46">
        <v>40</v>
      </c>
      <c r="B43" s="29" t="s">
        <v>305</v>
      </c>
      <c r="C43" s="29" t="s">
        <v>601</v>
      </c>
      <c r="D43" s="22" t="s">
        <v>483</v>
      </c>
      <c r="E43" s="22">
        <v>1</v>
      </c>
      <c r="F43" s="22" t="s">
        <v>483</v>
      </c>
      <c r="G43" s="22">
        <v>1</v>
      </c>
    </row>
    <row r="44" spans="1:7">
      <c r="A44" s="46">
        <v>41</v>
      </c>
      <c r="B44" s="29" t="s">
        <v>306</v>
      </c>
      <c r="C44" s="29" t="s">
        <v>602</v>
      </c>
      <c r="D44" s="22" t="s">
        <v>483</v>
      </c>
      <c r="E44" s="22">
        <v>2</v>
      </c>
      <c r="F44" s="22">
        <v>1</v>
      </c>
      <c r="G44" s="22">
        <v>17</v>
      </c>
    </row>
    <row r="45" spans="1:7">
      <c r="A45" s="46">
        <v>42</v>
      </c>
      <c r="B45" s="29" t="s">
        <v>307</v>
      </c>
      <c r="C45" s="29" t="s">
        <v>603</v>
      </c>
      <c r="D45" s="22" t="s">
        <v>483</v>
      </c>
      <c r="E45" s="22" t="s">
        <v>483</v>
      </c>
      <c r="F45" s="22" t="s">
        <v>483</v>
      </c>
      <c r="G45" s="22">
        <v>3</v>
      </c>
    </row>
    <row r="46" spans="1:7">
      <c r="A46" s="46">
        <v>43</v>
      </c>
      <c r="B46" s="29" t="s">
        <v>308</v>
      </c>
      <c r="C46" s="29" t="s">
        <v>339</v>
      </c>
      <c r="D46" s="22" t="s">
        <v>483</v>
      </c>
      <c r="E46" s="22">
        <v>1</v>
      </c>
      <c r="F46" s="22" t="s">
        <v>483</v>
      </c>
      <c r="G46" s="22">
        <v>4</v>
      </c>
    </row>
    <row r="47" spans="1:7">
      <c r="A47" s="46">
        <v>44</v>
      </c>
      <c r="B47" s="29" t="s">
        <v>375</v>
      </c>
      <c r="C47" s="29" t="s">
        <v>604</v>
      </c>
      <c r="D47" s="22" t="s">
        <v>483</v>
      </c>
      <c r="E47" s="22" t="s">
        <v>483</v>
      </c>
      <c r="F47" s="22" t="s">
        <v>483</v>
      </c>
      <c r="G47" s="22">
        <v>2</v>
      </c>
    </row>
    <row r="48" spans="1:7">
      <c r="A48" s="46">
        <v>45</v>
      </c>
      <c r="B48" s="29" t="s">
        <v>309</v>
      </c>
      <c r="C48" s="29" t="s">
        <v>605</v>
      </c>
      <c r="D48" s="22" t="s">
        <v>483</v>
      </c>
      <c r="E48" s="22">
        <v>1</v>
      </c>
      <c r="F48" s="22" t="s">
        <v>483</v>
      </c>
      <c r="G48" s="22" t="s">
        <v>483</v>
      </c>
    </row>
    <row r="49" spans="1:7">
      <c r="A49" s="46">
        <v>46</v>
      </c>
      <c r="B49" s="29" t="s">
        <v>432</v>
      </c>
      <c r="C49" s="29" t="s">
        <v>405</v>
      </c>
      <c r="D49" s="22" t="s">
        <v>483</v>
      </c>
      <c r="E49" s="22" t="s">
        <v>483</v>
      </c>
      <c r="F49" s="22">
        <v>2</v>
      </c>
      <c r="G49" s="22">
        <v>7</v>
      </c>
    </row>
    <row r="50" spans="1:7">
      <c r="A50" s="46">
        <v>47</v>
      </c>
      <c r="B50" s="29" t="s">
        <v>310</v>
      </c>
      <c r="C50" s="29" t="s">
        <v>606</v>
      </c>
      <c r="D50" s="22" t="s">
        <v>483</v>
      </c>
      <c r="E50" s="22" t="s">
        <v>483</v>
      </c>
      <c r="F50" s="22" t="s">
        <v>483</v>
      </c>
      <c r="G50" s="22">
        <v>3</v>
      </c>
    </row>
    <row r="51" spans="1:7">
      <c r="A51" s="46">
        <v>48</v>
      </c>
      <c r="B51" s="29" t="s">
        <v>311</v>
      </c>
      <c r="C51" s="29" t="s">
        <v>73</v>
      </c>
      <c r="D51" s="22" t="s">
        <v>483</v>
      </c>
      <c r="E51" s="22" t="s">
        <v>483</v>
      </c>
      <c r="F51" s="22" t="s">
        <v>483</v>
      </c>
      <c r="G51" s="22">
        <v>5</v>
      </c>
    </row>
    <row r="52" spans="1:7">
      <c r="A52" s="46">
        <v>49</v>
      </c>
      <c r="B52" s="29" t="s">
        <v>312</v>
      </c>
      <c r="C52" s="29" t="s">
        <v>74</v>
      </c>
      <c r="D52" s="22">
        <v>1</v>
      </c>
      <c r="E52" s="22">
        <v>5</v>
      </c>
      <c r="F52" s="22">
        <v>11</v>
      </c>
      <c r="G52" s="22">
        <v>83</v>
      </c>
    </row>
    <row r="53" spans="1:7">
      <c r="A53" s="46">
        <v>50</v>
      </c>
      <c r="B53" s="29" t="s">
        <v>313</v>
      </c>
      <c r="C53" s="29" t="s">
        <v>75</v>
      </c>
      <c r="D53" s="22" t="s">
        <v>483</v>
      </c>
      <c r="E53" s="22" t="s">
        <v>483</v>
      </c>
      <c r="F53" s="22" t="s">
        <v>483</v>
      </c>
      <c r="G53" s="22">
        <v>22</v>
      </c>
    </row>
    <row r="54" spans="1:7">
      <c r="A54" s="46">
        <v>51</v>
      </c>
      <c r="B54" s="29" t="s">
        <v>314</v>
      </c>
      <c r="C54" s="29" t="s">
        <v>76</v>
      </c>
      <c r="D54" s="22" t="s">
        <v>483</v>
      </c>
      <c r="E54" s="22" t="s">
        <v>483</v>
      </c>
      <c r="F54" s="22" t="s">
        <v>483</v>
      </c>
      <c r="G54" s="22">
        <v>5</v>
      </c>
    </row>
    <row r="55" spans="1:7">
      <c r="A55" s="46">
        <v>52</v>
      </c>
      <c r="B55" s="29" t="s">
        <v>315</v>
      </c>
      <c r="C55" s="29" t="s">
        <v>77</v>
      </c>
      <c r="D55" s="22">
        <v>6</v>
      </c>
      <c r="E55" s="22">
        <v>18</v>
      </c>
      <c r="F55" s="22">
        <v>93</v>
      </c>
      <c r="G55" s="22">
        <v>554</v>
      </c>
    </row>
    <row r="56" spans="1:7">
      <c r="A56" s="46">
        <v>53</v>
      </c>
      <c r="B56" s="29" t="s">
        <v>316</v>
      </c>
      <c r="C56" s="29" t="s">
        <v>78</v>
      </c>
      <c r="D56" s="22" t="s">
        <v>483</v>
      </c>
      <c r="E56" s="22" t="s">
        <v>483</v>
      </c>
      <c r="F56" s="22" t="s">
        <v>483</v>
      </c>
      <c r="G56" s="22">
        <v>22</v>
      </c>
    </row>
    <row r="57" spans="1:7" s="56" customFormat="1">
      <c r="A57" s="46">
        <v>54</v>
      </c>
      <c r="B57" s="29" t="s">
        <v>317</v>
      </c>
      <c r="C57" s="29" t="s">
        <v>83</v>
      </c>
      <c r="D57" s="22">
        <v>1</v>
      </c>
      <c r="E57" s="22">
        <v>5</v>
      </c>
      <c r="F57" s="22">
        <v>11</v>
      </c>
      <c r="G57" s="22">
        <v>73</v>
      </c>
    </row>
    <row r="58" spans="1:7" ht="15.75">
      <c r="A58" s="75"/>
      <c r="B58" s="75"/>
      <c r="C58" s="70" t="s">
        <v>11</v>
      </c>
      <c r="D58" s="72">
        <f>SUM(D4:D57)</f>
        <v>30</v>
      </c>
      <c r="E58" s="167">
        <f>SUM(E4:E57)</f>
        <v>99</v>
      </c>
      <c r="F58" s="167">
        <f>SUM(F5:F57)</f>
        <v>464</v>
      </c>
      <c r="G58" s="167">
        <f>SUM(G4:G57)</f>
        <v>2940</v>
      </c>
    </row>
    <row r="59" spans="1:7" s="65" customFormat="1">
      <c r="A59"/>
      <c r="B59"/>
      <c r="C59"/>
      <c r="D59"/>
      <c r="E59"/>
      <c r="F59"/>
      <c r="G59"/>
    </row>
    <row r="60" spans="1:7" s="65" customFormat="1">
      <c r="A60"/>
      <c r="B60"/>
      <c r="C60"/>
      <c r="D60"/>
      <c r="E60"/>
      <c r="F60"/>
      <c r="G60"/>
    </row>
    <row r="61" spans="1:7" s="65" customFormat="1">
      <c r="A61"/>
      <c r="B61"/>
      <c r="C61"/>
      <c r="D61"/>
      <c r="E61"/>
      <c r="F61"/>
      <c r="G61"/>
    </row>
    <row r="62" spans="1:7" s="65" customFormat="1">
      <c r="A62"/>
      <c r="B62"/>
      <c r="C62"/>
      <c r="D62"/>
      <c r="E62"/>
      <c r="F62"/>
      <c r="G62"/>
    </row>
    <row r="63" spans="1:7" s="65" customFormat="1">
      <c r="A63"/>
      <c r="B63"/>
      <c r="C63"/>
      <c r="D63"/>
      <c r="E63"/>
      <c r="F63"/>
      <c r="G63"/>
    </row>
    <row r="64" spans="1:7" s="65" customFormat="1">
      <c r="A64"/>
      <c r="B64"/>
      <c r="C64"/>
      <c r="D64"/>
      <c r="E64"/>
      <c r="F64"/>
      <c r="G64"/>
    </row>
    <row r="65" spans="1:7" s="65" customFormat="1">
      <c r="A65"/>
      <c r="B65"/>
      <c r="C65"/>
      <c r="D65"/>
      <c r="E65"/>
      <c r="F65"/>
      <c r="G65"/>
    </row>
    <row r="66" spans="1:7" s="65" customFormat="1">
      <c r="A66"/>
      <c r="B66"/>
      <c r="C66"/>
      <c r="D66"/>
      <c r="E66"/>
      <c r="F66"/>
      <c r="G66"/>
    </row>
    <row r="67" spans="1:7" s="65" customFormat="1">
      <c r="A67"/>
      <c r="B67"/>
      <c r="C67"/>
      <c r="D67"/>
      <c r="E67"/>
      <c r="F67"/>
      <c r="G67"/>
    </row>
    <row r="68" spans="1:7" s="65" customFormat="1">
      <c r="A68"/>
      <c r="B68"/>
      <c r="C68"/>
      <c r="D68"/>
      <c r="E68"/>
      <c r="F68"/>
      <c r="G68"/>
    </row>
  </sheetData>
  <mergeCells count="1">
    <mergeCell ref="A1:G1"/>
  </mergeCells>
  <pageMargins left="0.7" right="0.7" top="0.75" bottom="0.75" header="0.3" footer="0.3"/>
  <pageSetup paperSize="9" orientation="portrait" r:id="rId1"/>
  <ignoredErrors>
    <ignoredError sqref="B58:C58" numberStoredAsText="1"/>
    <ignoredError sqref="F58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D33"/>
  <sheetViews>
    <sheetView zoomScaleNormal="100" workbookViewId="0">
      <selection activeCell="H16" sqref="H16"/>
    </sheetView>
  </sheetViews>
  <sheetFormatPr defaultRowHeight="15"/>
  <cols>
    <col min="1" max="1" width="33.7109375" customWidth="1"/>
    <col min="2" max="2" width="21" customWidth="1"/>
    <col min="3" max="3" width="26.42578125" customWidth="1"/>
    <col min="4" max="4" width="24.85546875" customWidth="1"/>
  </cols>
  <sheetData>
    <row r="1" spans="1:4" s="2" customFormat="1" ht="15.75">
      <c r="A1" s="545" t="s">
        <v>778</v>
      </c>
      <c r="B1" s="545"/>
      <c r="C1" s="545"/>
      <c r="D1" s="545"/>
    </row>
    <row r="3" spans="1:4">
      <c r="A3" s="2" t="s">
        <v>318</v>
      </c>
    </row>
    <row r="4" spans="1:4" ht="30">
      <c r="A4" s="68" t="s">
        <v>12</v>
      </c>
      <c r="B4" s="68" t="s">
        <v>1</v>
      </c>
      <c r="C4" s="68" t="s">
        <v>2</v>
      </c>
      <c r="D4" s="67" t="s">
        <v>13</v>
      </c>
    </row>
    <row r="5" spans="1:4" s="2" customFormat="1">
      <c r="A5" s="1" t="s">
        <v>14</v>
      </c>
      <c r="B5" s="3"/>
      <c r="C5" s="4"/>
      <c r="D5" s="4"/>
    </row>
    <row r="6" spans="1:4">
      <c r="A6" s="5" t="s">
        <v>5</v>
      </c>
      <c r="B6" s="6">
        <v>1062563</v>
      </c>
      <c r="C6" s="13">
        <v>1195653029.1199999</v>
      </c>
      <c r="D6" s="13">
        <v>1125.25</v>
      </c>
    </row>
    <row r="7" spans="1:4">
      <c r="A7" s="5" t="s">
        <v>82</v>
      </c>
      <c r="B7" s="6">
        <v>8688</v>
      </c>
      <c r="C7" s="13">
        <v>3131673.23</v>
      </c>
      <c r="D7" s="13">
        <v>360.46</v>
      </c>
    </row>
    <row r="8" spans="1:4">
      <c r="A8" s="1" t="s">
        <v>6</v>
      </c>
      <c r="B8" s="6">
        <v>29061</v>
      </c>
      <c r="C8" s="13">
        <v>13356455.310000001</v>
      </c>
      <c r="D8" s="13">
        <v>459.6</v>
      </c>
    </row>
    <row r="9" spans="1:4">
      <c r="A9" s="1" t="s">
        <v>48</v>
      </c>
      <c r="B9" s="6">
        <v>138707</v>
      </c>
      <c r="C9" s="13">
        <v>92120322.25</v>
      </c>
      <c r="D9" s="13">
        <v>664.14</v>
      </c>
    </row>
    <row r="10" spans="1:4">
      <c r="A10" s="1" t="s">
        <v>8</v>
      </c>
      <c r="B10" s="6">
        <v>1514</v>
      </c>
      <c r="C10" s="13">
        <v>816662.15</v>
      </c>
      <c r="D10" s="13">
        <v>539.41</v>
      </c>
    </row>
    <row r="11" spans="1:4" ht="15.75">
      <c r="A11" s="70" t="s">
        <v>11</v>
      </c>
      <c r="B11" s="72">
        <f>SUM(B6:B10)</f>
        <v>1240533</v>
      </c>
      <c r="C11" s="74">
        <f>SUM(C6:C10)</f>
        <v>1305078142.0599999</v>
      </c>
      <c r="D11" s="74"/>
    </row>
    <row r="14" spans="1:4">
      <c r="A14" s="2" t="s">
        <v>319</v>
      </c>
    </row>
    <row r="15" spans="1:4" ht="30">
      <c r="A15" s="68" t="s">
        <v>12</v>
      </c>
      <c r="B15" s="68" t="s">
        <v>1</v>
      </c>
      <c r="C15" s="68" t="s">
        <v>2</v>
      </c>
      <c r="D15" s="67" t="s">
        <v>13</v>
      </c>
    </row>
    <row r="16" spans="1:4" s="2" customFormat="1">
      <c r="A16" s="1" t="s">
        <v>14</v>
      </c>
      <c r="B16" s="3"/>
      <c r="C16" s="4"/>
      <c r="D16" s="4"/>
    </row>
    <row r="17" spans="1:4">
      <c r="A17" s="5" t="s">
        <v>5</v>
      </c>
      <c r="B17" s="6">
        <v>899535</v>
      </c>
      <c r="C17" s="13">
        <v>737227888.97000003</v>
      </c>
      <c r="D17" s="13">
        <v>819.57</v>
      </c>
    </row>
    <row r="18" spans="1:4">
      <c r="A18" s="5" t="s">
        <v>82</v>
      </c>
      <c r="B18" s="6">
        <v>19595</v>
      </c>
      <c r="C18" s="13">
        <v>7058024.2599999998</v>
      </c>
      <c r="D18" s="13">
        <v>360.2</v>
      </c>
    </row>
    <row r="19" spans="1:4">
      <c r="A19" s="1" t="s">
        <v>6</v>
      </c>
      <c r="B19" s="6">
        <v>367512</v>
      </c>
      <c r="C19" s="13">
        <v>236813186.5</v>
      </c>
      <c r="D19" s="13">
        <v>644.37</v>
      </c>
    </row>
    <row r="20" spans="1:4">
      <c r="A20" s="1" t="s">
        <v>48</v>
      </c>
      <c r="B20" s="6">
        <v>84862</v>
      </c>
      <c r="C20" s="13">
        <v>46084687.490000002</v>
      </c>
      <c r="D20" s="13">
        <v>543.04999999999995</v>
      </c>
    </row>
    <row r="21" spans="1:4">
      <c r="A21" s="1" t="s">
        <v>8</v>
      </c>
      <c r="B21" s="6">
        <v>1820</v>
      </c>
      <c r="C21" s="13">
        <v>816446.26</v>
      </c>
      <c r="D21" s="13">
        <v>448.6</v>
      </c>
    </row>
    <row r="22" spans="1:4" ht="15.75">
      <c r="A22" s="70" t="s">
        <v>11</v>
      </c>
      <c r="B22" s="72">
        <f>SUM(B17:B21)</f>
        <v>1373324</v>
      </c>
      <c r="C22" s="74">
        <f>SUM(C17:C21)</f>
        <v>1028000233.48</v>
      </c>
      <c r="D22" s="74"/>
    </row>
    <row r="23" spans="1:4">
      <c r="B23" s="304"/>
    </row>
    <row r="25" spans="1:4">
      <c r="A25" s="2" t="s">
        <v>320</v>
      </c>
    </row>
    <row r="26" spans="1:4" ht="30">
      <c r="A26" s="68" t="s">
        <v>12</v>
      </c>
      <c r="B26" s="68" t="s">
        <v>1</v>
      </c>
      <c r="C26" s="68" t="s">
        <v>2</v>
      </c>
      <c r="D26" s="67" t="s">
        <v>13</v>
      </c>
    </row>
    <row r="27" spans="1:4" s="2" customFormat="1">
      <c r="A27" s="1" t="s">
        <v>14</v>
      </c>
      <c r="B27" s="3"/>
      <c r="C27" s="4"/>
      <c r="D27" s="4"/>
    </row>
    <row r="28" spans="1:4">
      <c r="A28" s="5" t="s">
        <v>5</v>
      </c>
      <c r="B28" s="6">
        <v>0</v>
      </c>
      <c r="C28" s="13">
        <v>0</v>
      </c>
      <c r="D28" s="13">
        <v>0</v>
      </c>
    </row>
    <row r="29" spans="1:4">
      <c r="A29" s="5" t="s">
        <v>82</v>
      </c>
      <c r="B29" s="6">
        <v>0</v>
      </c>
      <c r="C29" s="13">
        <v>0</v>
      </c>
      <c r="D29" s="13">
        <v>0</v>
      </c>
    </row>
    <row r="30" spans="1:4">
      <c r="A30" s="1" t="s">
        <v>6</v>
      </c>
      <c r="B30" s="6">
        <v>0</v>
      </c>
      <c r="C30" s="13">
        <v>0</v>
      </c>
      <c r="D30" s="13">
        <v>0</v>
      </c>
    </row>
    <row r="31" spans="1:4">
      <c r="A31" s="1" t="s">
        <v>48</v>
      </c>
      <c r="B31" s="6">
        <v>0</v>
      </c>
      <c r="C31" s="13">
        <v>0</v>
      </c>
      <c r="D31" s="13">
        <v>0</v>
      </c>
    </row>
    <row r="32" spans="1:4">
      <c r="A32" s="1" t="s">
        <v>8</v>
      </c>
      <c r="B32" s="6">
        <v>0</v>
      </c>
      <c r="C32" s="13">
        <v>0</v>
      </c>
      <c r="D32" s="13">
        <v>0</v>
      </c>
    </row>
    <row r="33" spans="1:4" ht="15.75">
      <c r="A33" s="70" t="s">
        <v>11</v>
      </c>
      <c r="B33" s="72">
        <f>SUM(B28:B32)</f>
        <v>0</v>
      </c>
      <c r="C33" s="74">
        <f>SUM(C28:C32)</f>
        <v>0</v>
      </c>
      <c r="D33" s="74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</sheetPr>
  <dimension ref="A1:M69"/>
  <sheetViews>
    <sheetView topLeftCell="A46" workbookViewId="0">
      <selection activeCell="N3" sqref="A3:XFD3"/>
    </sheetView>
  </sheetViews>
  <sheetFormatPr defaultRowHeight="15"/>
  <cols>
    <col min="1" max="1" width="17" customWidth="1"/>
    <col min="2" max="2" width="11.5703125" customWidth="1"/>
    <col min="3" max="3" width="17" customWidth="1"/>
    <col min="4" max="4" width="10.42578125" customWidth="1"/>
    <col min="5" max="5" width="13.42578125" customWidth="1"/>
    <col min="6" max="6" width="16" customWidth="1"/>
    <col min="7" max="7" width="10" customWidth="1"/>
    <col min="8" max="8" width="12.5703125" customWidth="1"/>
    <col min="9" max="9" width="16.28515625" customWidth="1"/>
    <col min="10" max="10" width="14.28515625" customWidth="1"/>
    <col min="11" max="11" width="9.5703125" customWidth="1"/>
    <col min="12" max="12" width="13.140625" customWidth="1"/>
    <col min="13" max="13" width="10" customWidth="1"/>
  </cols>
  <sheetData>
    <row r="1" spans="1:13" s="59" customFormat="1" ht="15.75">
      <c r="A1" s="545" t="s">
        <v>780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</row>
    <row r="2" spans="1:13" s="59" customFormat="1" ht="15.75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</row>
    <row r="3" spans="1:13">
      <c r="A3" s="555" t="s">
        <v>19</v>
      </c>
      <c r="B3" s="557" t="s">
        <v>5</v>
      </c>
      <c r="C3" s="558"/>
      <c r="D3" s="558"/>
      <c r="E3" s="557" t="s">
        <v>6</v>
      </c>
      <c r="F3" s="558"/>
      <c r="G3" s="558"/>
      <c r="H3" s="557" t="s">
        <v>20</v>
      </c>
      <c r="I3" s="558"/>
      <c r="J3" s="558"/>
      <c r="K3" s="557" t="s">
        <v>21</v>
      </c>
      <c r="L3" s="558"/>
      <c r="M3" s="558"/>
    </row>
    <row r="4" spans="1:13">
      <c r="A4" s="556"/>
      <c r="B4" s="119" t="s">
        <v>1</v>
      </c>
      <c r="C4" s="119"/>
      <c r="D4" s="43" t="s">
        <v>22</v>
      </c>
      <c r="E4" s="119" t="s">
        <v>1</v>
      </c>
      <c r="F4" s="119"/>
      <c r="G4" s="43" t="s">
        <v>22</v>
      </c>
      <c r="H4" s="119" t="s">
        <v>1</v>
      </c>
      <c r="I4" s="119"/>
      <c r="J4" s="43" t="s">
        <v>22</v>
      </c>
      <c r="K4" s="119" t="s">
        <v>1</v>
      </c>
      <c r="L4" s="119"/>
      <c r="M4" s="43" t="s">
        <v>22</v>
      </c>
    </row>
    <row r="5" spans="1:13">
      <c r="A5" s="79" t="s">
        <v>90</v>
      </c>
      <c r="B5" s="41">
        <v>437760</v>
      </c>
      <c r="C5" s="41"/>
      <c r="D5" s="42">
        <v>373.57</v>
      </c>
      <c r="E5" s="41">
        <v>163097</v>
      </c>
      <c r="F5" s="41"/>
      <c r="G5" s="42">
        <v>328.73</v>
      </c>
      <c r="H5" s="41">
        <v>106317</v>
      </c>
      <c r="I5" s="41"/>
      <c r="J5" s="42">
        <v>392.81</v>
      </c>
      <c r="K5" s="41">
        <v>1772</v>
      </c>
      <c r="L5" s="41"/>
      <c r="M5" s="42">
        <v>228.62</v>
      </c>
    </row>
    <row r="6" spans="1:13">
      <c r="A6" s="79" t="s">
        <v>91</v>
      </c>
      <c r="B6" s="41">
        <v>705622</v>
      </c>
      <c r="C6" s="6"/>
      <c r="D6" s="42">
        <v>706.98</v>
      </c>
      <c r="E6" s="41">
        <v>171690</v>
      </c>
      <c r="F6" s="6"/>
      <c r="G6" s="42">
        <v>678.91</v>
      </c>
      <c r="H6" s="41">
        <v>87113</v>
      </c>
      <c r="I6" s="6"/>
      <c r="J6" s="42">
        <v>675.78</v>
      </c>
      <c r="K6" s="41">
        <v>1562</v>
      </c>
      <c r="L6" s="6"/>
      <c r="M6" s="42">
        <v>786.17</v>
      </c>
    </row>
    <row r="7" spans="1:13">
      <c r="A7" s="79" t="s">
        <v>24</v>
      </c>
      <c r="B7" s="41">
        <v>493080</v>
      </c>
      <c r="C7" s="6"/>
      <c r="D7" s="42">
        <v>1261.54</v>
      </c>
      <c r="E7" s="41">
        <v>51555</v>
      </c>
      <c r="F7" s="6"/>
      <c r="G7" s="42">
        <v>1194.95</v>
      </c>
      <c r="H7" s="41">
        <v>26357</v>
      </c>
      <c r="I7" s="6"/>
      <c r="J7" s="42">
        <v>1162.0999999999999</v>
      </c>
      <c r="K7" s="41">
        <v>0</v>
      </c>
      <c r="L7" s="6"/>
      <c r="M7" s="42">
        <v>0</v>
      </c>
    </row>
    <row r="8" spans="1:13">
      <c r="A8" s="79" t="s">
        <v>25</v>
      </c>
      <c r="B8" s="41">
        <v>271561</v>
      </c>
      <c r="C8" s="6"/>
      <c r="D8" s="42">
        <v>1695.23</v>
      </c>
      <c r="E8" s="41">
        <v>8543</v>
      </c>
      <c r="F8" s="6"/>
      <c r="G8" s="42">
        <v>1668.98</v>
      </c>
      <c r="H8" s="41">
        <v>2959</v>
      </c>
      <c r="I8" s="6"/>
      <c r="J8" s="42">
        <v>1692.19</v>
      </c>
      <c r="K8" s="41">
        <v>0</v>
      </c>
      <c r="L8" s="6"/>
      <c r="M8" s="42">
        <v>0</v>
      </c>
    </row>
    <row r="9" spans="1:13">
      <c r="A9" s="79" t="s">
        <v>26</v>
      </c>
      <c r="B9" s="41">
        <v>61472</v>
      </c>
      <c r="C9" s="6"/>
      <c r="D9" s="42">
        <v>2204.09</v>
      </c>
      <c r="E9" s="41">
        <v>1147</v>
      </c>
      <c r="F9" s="6"/>
      <c r="G9" s="42">
        <v>2177.96</v>
      </c>
      <c r="H9" s="41">
        <v>614</v>
      </c>
      <c r="I9" s="6"/>
      <c r="J9" s="42">
        <v>2172.17</v>
      </c>
      <c r="K9" s="41">
        <v>0</v>
      </c>
      <c r="L9" s="6"/>
      <c r="M9" s="42">
        <v>0</v>
      </c>
    </row>
    <row r="10" spans="1:13">
      <c r="A10" s="79" t="s">
        <v>93</v>
      </c>
      <c r="B10" s="41">
        <v>7870</v>
      </c>
      <c r="C10" s="6"/>
      <c r="D10" s="42">
        <v>2609.79</v>
      </c>
      <c r="E10" s="41">
        <v>179</v>
      </c>
      <c r="F10" s="6"/>
      <c r="G10" s="42">
        <v>2618.79</v>
      </c>
      <c r="H10" s="41">
        <v>97</v>
      </c>
      <c r="I10" s="6"/>
      <c r="J10" s="42">
        <v>2623.29</v>
      </c>
      <c r="K10" s="41">
        <v>0</v>
      </c>
      <c r="L10" s="6"/>
      <c r="M10" s="42">
        <v>0</v>
      </c>
    </row>
    <row r="11" spans="1:13">
      <c r="A11" s="79" t="s">
        <v>94</v>
      </c>
      <c r="B11" s="41">
        <v>4653</v>
      </c>
      <c r="C11" s="6"/>
      <c r="D11" s="42">
        <v>2864.85</v>
      </c>
      <c r="E11" s="41">
        <v>118</v>
      </c>
      <c r="F11" s="6"/>
      <c r="G11" s="42">
        <v>2864.17</v>
      </c>
      <c r="H11" s="41">
        <v>75</v>
      </c>
      <c r="I11" s="6"/>
      <c r="J11" s="42">
        <v>2858.8</v>
      </c>
      <c r="K11" s="41">
        <v>0</v>
      </c>
      <c r="L11" s="6"/>
      <c r="M11" s="42">
        <v>0</v>
      </c>
    </row>
    <row r="12" spans="1:13">
      <c r="A12" s="79" t="s">
        <v>95</v>
      </c>
      <c r="B12" s="41">
        <v>4225</v>
      </c>
      <c r="C12" s="6"/>
      <c r="D12" s="42">
        <v>3116.63</v>
      </c>
      <c r="E12" s="41">
        <v>97</v>
      </c>
      <c r="F12" s="6"/>
      <c r="G12" s="42">
        <v>3133.74</v>
      </c>
      <c r="H12" s="41">
        <v>16</v>
      </c>
      <c r="I12" s="6"/>
      <c r="J12" s="42">
        <v>3093.86</v>
      </c>
      <c r="K12" s="41">
        <v>0</v>
      </c>
      <c r="L12" s="6"/>
      <c r="M12" s="42">
        <v>0</v>
      </c>
    </row>
    <row r="13" spans="1:13">
      <c r="A13" s="79" t="s">
        <v>96</v>
      </c>
      <c r="B13" s="41">
        <v>1698</v>
      </c>
      <c r="C13" s="6"/>
      <c r="D13" s="42">
        <v>3355.48</v>
      </c>
      <c r="E13" s="41">
        <v>104</v>
      </c>
      <c r="F13" s="6"/>
      <c r="G13" s="42">
        <v>3368.14</v>
      </c>
      <c r="H13" s="41">
        <v>9</v>
      </c>
      <c r="I13" s="6"/>
      <c r="J13" s="42">
        <v>3334.03</v>
      </c>
      <c r="K13" s="41">
        <v>0</v>
      </c>
      <c r="L13" s="6"/>
      <c r="M13" s="42">
        <v>0</v>
      </c>
    </row>
    <row r="14" spans="1:13">
      <c r="A14" s="79" t="s">
        <v>97</v>
      </c>
      <c r="B14" s="41">
        <v>769</v>
      </c>
      <c r="C14" s="6"/>
      <c r="D14" s="42">
        <v>3612.22</v>
      </c>
      <c r="E14" s="41">
        <v>22</v>
      </c>
      <c r="F14" s="6"/>
      <c r="G14" s="42">
        <v>3584.78</v>
      </c>
      <c r="H14" s="41">
        <v>4</v>
      </c>
      <c r="I14" s="6"/>
      <c r="J14" s="42">
        <v>3643.07</v>
      </c>
      <c r="K14" s="41">
        <v>0</v>
      </c>
      <c r="L14" s="6"/>
      <c r="M14" s="42">
        <v>0</v>
      </c>
    </row>
    <row r="15" spans="1:13">
      <c r="A15" s="79" t="s">
        <v>98</v>
      </c>
      <c r="B15" s="41">
        <v>403</v>
      </c>
      <c r="C15" s="6"/>
      <c r="D15" s="42">
        <v>3871</v>
      </c>
      <c r="E15" s="41">
        <v>5</v>
      </c>
      <c r="F15" s="6"/>
      <c r="G15" s="42">
        <v>3847</v>
      </c>
      <c r="H15" s="41">
        <v>2</v>
      </c>
      <c r="I15" s="6"/>
      <c r="J15" s="42">
        <v>3928.49</v>
      </c>
      <c r="K15" s="41">
        <v>0</v>
      </c>
      <c r="L15" s="6"/>
      <c r="M15" s="42">
        <v>0</v>
      </c>
    </row>
    <row r="16" spans="1:13">
      <c r="A16" s="79" t="s">
        <v>99</v>
      </c>
      <c r="B16" s="41">
        <v>397</v>
      </c>
      <c r="C16" s="6"/>
      <c r="D16" s="42">
        <v>4127.16</v>
      </c>
      <c r="E16" s="41">
        <v>5</v>
      </c>
      <c r="F16" s="6"/>
      <c r="G16" s="42">
        <v>4144.95</v>
      </c>
      <c r="H16" s="41">
        <v>2</v>
      </c>
      <c r="I16" s="6"/>
      <c r="J16" s="42">
        <v>4140.55</v>
      </c>
      <c r="K16" s="41">
        <v>0</v>
      </c>
      <c r="L16" s="6"/>
      <c r="M16" s="42">
        <v>0</v>
      </c>
    </row>
    <row r="17" spans="1:13">
      <c r="A17" s="79" t="s">
        <v>100</v>
      </c>
      <c r="B17" s="41">
        <v>412</v>
      </c>
      <c r="C17" s="6"/>
      <c r="D17" s="42">
        <v>4398.82</v>
      </c>
      <c r="E17" s="41">
        <v>7</v>
      </c>
      <c r="F17" s="6"/>
      <c r="G17" s="42">
        <v>4357.05</v>
      </c>
      <c r="H17" s="41">
        <v>1</v>
      </c>
      <c r="I17" s="6"/>
      <c r="J17" s="42">
        <v>4276.43</v>
      </c>
      <c r="K17" s="41">
        <v>0</v>
      </c>
      <c r="L17" s="6"/>
      <c r="M17" s="42">
        <v>0</v>
      </c>
    </row>
    <row r="18" spans="1:13">
      <c r="A18" s="79" t="s">
        <v>101</v>
      </c>
      <c r="B18" s="41">
        <v>188</v>
      </c>
      <c r="C18" s="6"/>
      <c r="D18" s="42">
        <v>4608.29</v>
      </c>
      <c r="E18" s="41">
        <v>1</v>
      </c>
      <c r="F18" s="6"/>
      <c r="G18" s="42">
        <v>4685.7700000000004</v>
      </c>
      <c r="H18" s="41">
        <v>0</v>
      </c>
      <c r="I18" s="6"/>
      <c r="J18" s="42">
        <v>0</v>
      </c>
      <c r="K18" s="41">
        <v>0</v>
      </c>
      <c r="L18" s="6"/>
      <c r="M18" s="42">
        <v>0</v>
      </c>
    </row>
    <row r="19" spans="1:13">
      <c r="A19" s="79" t="s">
        <v>102</v>
      </c>
      <c r="B19" s="41">
        <v>164</v>
      </c>
      <c r="C19" s="6"/>
      <c r="D19" s="42">
        <v>4858.25</v>
      </c>
      <c r="E19" s="41">
        <v>1</v>
      </c>
      <c r="F19" s="6"/>
      <c r="G19" s="42">
        <v>4755.25</v>
      </c>
      <c r="H19" s="41">
        <v>0</v>
      </c>
      <c r="I19" s="6"/>
      <c r="J19" s="42">
        <v>0</v>
      </c>
      <c r="K19" s="41">
        <v>0</v>
      </c>
      <c r="L19" s="6"/>
      <c r="M19" s="42">
        <v>0</v>
      </c>
    </row>
    <row r="20" spans="1:13">
      <c r="A20" s="79" t="s">
        <v>103</v>
      </c>
      <c r="B20" s="41">
        <v>47</v>
      </c>
      <c r="C20" s="6"/>
      <c r="D20" s="42">
        <v>5106.93</v>
      </c>
      <c r="E20" s="41">
        <v>1</v>
      </c>
      <c r="F20" s="6"/>
      <c r="G20" s="42">
        <v>5178.54</v>
      </c>
      <c r="H20" s="41">
        <v>1</v>
      </c>
      <c r="I20" s="6"/>
      <c r="J20" s="42">
        <v>5006.9799999999996</v>
      </c>
      <c r="K20" s="41">
        <v>0</v>
      </c>
      <c r="L20" s="6"/>
      <c r="M20" s="42">
        <v>0</v>
      </c>
    </row>
    <row r="21" spans="1:13">
      <c r="A21" s="79" t="s">
        <v>104</v>
      </c>
      <c r="B21" s="41">
        <v>19</v>
      </c>
      <c r="C21" s="6"/>
      <c r="D21" s="42">
        <v>5354.71</v>
      </c>
      <c r="E21" s="41">
        <v>0</v>
      </c>
      <c r="F21" s="6"/>
      <c r="G21" s="42">
        <v>0</v>
      </c>
      <c r="H21" s="41">
        <v>0</v>
      </c>
      <c r="I21" s="6"/>
      <c r="J21" s="42">
        <v>0</v>
      </c>
      <c r="K21" s="41">
        <v>0</v>
      </c>
      <c r="L21" s="6"/>
      <c r="M21" s="42">
        <v>0</v>
      </c>
    </row>
    <row r="22" spans="1:13">
      <c r="A22" s="79" t="s">
        <v>105</v>
      </c>
      <c r="B22" s="41">
        <v>41</v>
      </c>
      <c r="C22" s="6"/>
      <c r="D22" s="42">
        <v>6321.05</v>
      </c>
      <c r="E22" s="41">
        <v>1</v>
      </c>
      <c r="F22" s="6"/>
      <c r="G22" s="42">
        <v>6015.54</v>
      </c>
      <c r="H22" s="41">
        <v>2</v>
      </c>
      <c r="I22" s="6"/>
      <c r="J22" s="42">
        <v>7231.5</v>
      </c>
      <c r="K22" s="41">
        <v>0</v>
      </c>
      <c r="L22" s="6"/>
      <c r="M22" s="42">
        <v>0</v>
      </c>
    </row>
    <row r="23" spans="1:13" ht="15.75">
      <c r="A23" s="78" t="s">
        <v>11</v>
      </c>
      <c r="B23" s="72">
        <f>SUM(B5:B22)</f>
        <v>1990381</v>
      </c>
      <c r="C23" s="72"/>
      <c r="D23" s="73"/>
      <c r="E23" s="72">
        <f>SUM(E5:E22)</f>
        <v>396573</v>
      </c>
      <c r="F23" s="72"/>
      <c r="G23" s="73"/>
      <c r="H23" s="72">
        <f>SUM(H5:H22)</f>
        <v>223569</v>
      </c>
      <c r="I23" s="72"/>
      <c r="J23" s="76"/>
      <c r="K23" s="77">
        <f>SUM(K5:K22)</f>
        <v>3334</v>
      </c>
      <c r="L23" s="72"/>
      <c r="M23" s="73"/>
    </row>
    <row r="26" spans="1:13">
      <c r="A26" s="555" t="s">
        <v>19</v>
      </c>
      <c r="B26" s="557" t="s">
        <v>5</v>
      </c>
      <c r="C26" s="558"/>
      <c r="D26" s="558"/>
      <c r="E26" s="557" t="s">
        <v>6</v>
      </c>
      <c r="F26" s="558"/>
      <c r="G26" s="558"/>
      <c r="H26" s="557" t="s">
        <v>20</v>
      </c>
      <c r="I26" s="558"/>
      <c r="J26" s="558"/>
      <c r="K26" s="557" t="s">
        <v>21</v>
      </c>
      <c r="L26" s="558"/>
      <c r="M26" s="558"/>
    </row>
    <row r="27" spans="1:13">
      <c r="A27" s="556"/>
      <c r="B27" s="44" t="s">
        <v>1</v>
      </c>
      <c r="C27" s="43" t="s">
        <v>58</v>
      </c>
      <c r="D27" s="43" t="s">
        <v>22</v>
      </c>
      <c r="E27" s="44" t="s">
        <v>1</v>
      </c>
      <c r="F27" s="43" t="s">
        <v>58</v>
      </c>
      <c r="G27" s="43" t="s">
        <v>22</v>
      </c>
      <c r="H27" s="44" t="s">
        <v>1</v>
      </c>
      <c r="I27" s="43" t="s">
        <v>58</v>
      </c>
      <c r="J27" s="43" t="s">
        <v>22</v>
      </c>
      <c r="K27" s="44" t="s">
        <v>1</v>
      </c>
      <c r="L27" s="43" t="s">
        <v>58</v>
      </c>
      <c r="M27" s="43" t="s">
        <v>22</v>
      </c>
    </row>
    <row r="28" spans="1:13">
      <c r="A28" s="17" t="s">
        <v>513</v>
      </c>
      <c r="B28" s="41">
        <v>32577</v>
      </c>
      <c r="C28" s="42">
        <v>1827172.91</v>
      </c>
      <c r="D28" s="42">
        <v>56.09</v>
      </c>
      <c r="E28" s="41">
        <v>14537</v>
      </c>
      <c r="F28" s="42">
        <v>940184.66</v>
      </c>
      <c r="G28" s="42">
        <v>64.680000000000007</v>
      </c>
      <c r="H28" s="41">
        <v>1861</v>
      </c>
      <c r="I28" s="42">
        <v>106843.16</v>
      </c>
      <c r="J28" s="42">
        <v>57.41</v>
      </c>
      <c r="K28" s="41">
        <v>163</v>
      </c>
      <c r="L28" s="42">
        <v>9779.9500000000007</v>
      </c>
      <c r="M28" s="42">
        <v>60</v>
      </c>
    </row>
    <row r="29" spans="1:13">
      <c r="A29" s="17" t="s">
        <v>514</v>
      </c>
      <c r="B29" s="41">
        <v>23829</v>
      </c>
      <c r="C29" s="42">
        <v>3452367.67</v>
      </c>
      <c r="D29" s="42">
        <v>144.88</v>
      </c>
      <c r="E29" s="41">
        <v>17974</v>
      </c>
      <c r="F29" s="42">
        <v>2672597.13</v>
      </c>
      <c r="G29" s="42">
        <v>148.69</v>
      </c>
      <c r="H29" s="41">
        <v>1494</v>
      </c>
      <c r="I29" s="42">
        <v>226023.43</v>
      </c>
      <c r="J29" s="42">
        <v>151.29</v>
      </c>
      <c r="K29" s="41">
        <v>755</v>
      </c>
      <c r="L29" s="42">
        <v>117263.85</v>
      </c>
      <c r="M29" s="42">
        <v>155.32</v>
      </c>
    </row>
    <row r="30" spans="1:13">
      <c r="A30" s="17" t="s">
        <v>515</v>
      </c>
      <c r="B30" s="41">
        <v>13939</v>
      </c>
      <c r="C30" s="42">
        <v>3433779.73</v>
      </c>
      <c r="D30" s="42">
        <v>246.34</v>
      </c>
      <c r="E30" s="41">
        <v>14586</v>
      </c>
      <c r="F30" s="42">
        <v>3632411.26</v>
      </c>
      <c r="G30" s="42">
        <v>249.03</v>
      </c>
      <c r="H30" s="41">
        <v>3808</v>
      </c>
      <c r="I30" s="42">
        <v>991472.7</v>
      </c>
      <c r="J30" s="42">
        <v>260.37</v>
      </c>
      <c r="K30" s="41">
        <v>220</v>
      </c>
      <c r="L30" s="42">
        <v>49203.02</v>
      </c>
      <c r="M30" s="42">
        <v>223.65</v>
      </c>
    </row>
    <row r="31" spans="1:13">
      <c r="A31" s="17" t="s">
        <v>516</v>
      </c>
      <c r="B31" s="41">
        <v>143753</v>
      </c>
      <c r="C31" s="42">
        <v>52858335.609999999</v>
      </c>
      <c r="D31" s="42">
        <v>367.7</v>
      </c>
      <c r="E31" s="41">
        <v>54281</v>
      </c>
      <c r="F31" s="42">
        <v>18980752.98</v>
      </c>
      <c r="G31" s="42">
        <v>349.68</v>
      </c>
      <c r="H31" s="41">
        <v>51575</v>
      </c>
      <c r="I31" s="42">
        <v>18668968.16</v>
      </c>
      <c r="J31" s="42">
        <v>361.98</v>
      </c>
      <c r="K31" s="41">
        <v>634</v>
      </c>
      <c r="L31" s="42">
        <v>228862.42</v>
      </c>
      <c r="M31" s="42">
        <v>360.98</v>
      </c>
    </row>
    <row r="32" spans="1:13">
      <c r="A32" s="17" t="s">
        <v>517</v>
      </c>
      <c r="B32" s="41">
        <v>223662</v>
      </c>
      <c r="C32" s="42">
        <v>101964045.75</v>
      </c>
      <c r="D32" s="42">
        <v>455.88</v>
      </c>
      <c r="E32" s="41">
        <v>61719</v>
      </c>
      <c r="F32" s="42">
        <v>27388726.66</v>
      </c>
      <c r="G32" s="42">
        <v>443.76</v>
      </c>
      <c r="H32" s="41">
        <v>47579</v>
      </c>
      <c r="I32" s="42">
        <v>21769079.460000001</v>
      </c>
      <c r="J32" s="42">
        <v>457.54</v>
      </c>
      <c r="K32" s="41">
        <v>0</v>
      </c>
      <c r="L32" s="42">
        <v>0</v>
      </c>
      <c r="M32" s="42">
        <v>0</v>
      </c>
    </row>
    <row r="33" spans="1:13">
      <c r="A33" s="17" t="s">
        <v>518</v>
      </c>
      <c r="B33" s="41">
        <v>203271</v>
      </c>
      <c r="C33" s="42">
        <v>111013030.19</v>
      </c>
      <c r="D33" s="42">
        <v>546.13</v>
      </c>
      <c r="E33" s="41">
        <v>74617</v>
      </c>
      <c r="F33" s="42">
        <v>40902460.509999998</v>
      </c>
      <c r="G33" s="42">
        <v>548.16999999999996</v>
      </c>
      <c r="H33" s="41">
        <v>28640</v>
      </c>
      <c r="I33" s="42">
        <v>15522617.82</v>
      </c>
      <c r="J33" s="42">
        <v>541.99</v>
      </c>
      <c r="K33" s="41">
        <v>0</v>
      </c>
      <c r="L33" s="42">
        <v>0</v>
      </c>
      <c r="M33" s="42">
        <v>0</v>
      </c>
    </row>
    <row r="34" spans="1:13">
      <c r="A34" s="17" t="s">
        <v>519</v>
      </c>
      <c r="B34" s="41">
        <v>175898</v>
      </c>
      <c r="C34" s="42">
        <v>113937131.39</v>
      </c>
      <c r="D34" s="42">
        <v>647.75</v>
      </c>
      <c r="E34" s="41">
        <v>31420</v>
      </c>
      <c r="F34" s="42">
        <v>20241325.02</v>
      </c>
      <c r="G34" s="42">
        <v>644.22</v>
      </c>
      <c r="H34" s="41">
        <v>25677</v>
      </c>
      <c r="I34" s="42">
        <v>16527727.66</v>
      </c>
      <c r="J34" s="42">
        <v>643.67999999999995</v>
      </c>
      <c r="K34" s="41">
        <v>1</v>
      </c>
      <c r="L34" s="42">
        <v>671.4</v>
      </c>
      <c r="M34" s="42">
        <v>671.4</v>
      </c>
    </row>
    <row r="35" spans="1:13">
      <c r="A35" s="17" t="s">
        <v>520</v>
      </c>
      <c r="B35" s="41">
        <v>131629</v>
      </c>
      <c r="C35" s="42">
        <v>98382572.530000001</v>
      </c>
      <c r="D35" s="42">
        <v>747.42</v>
      </c>
      <c r="E35" s="41">
        <v>24889</v>
      </c>
      <c r="F35" s="42">
        <v>18598472.48</v>
      </c>
      <c r="G35" s="42">
        <v>747.26</v>
      </c>
      <c r="H35" s="41">
        <v>18799</v>
      </c>
      <c r="I35" s="42">
        <v>14256438.380000001</v>
      </c>
      <c r="J35" s="42">
        <v>758.36</v>
      </c>
      <c r="K35" s="41">
        <v>1446</v>
      </c>
      <c r="L35" s="42">
        <v>1132626.53</v>
      </c>
      <c r="M35" s="42">
        <v>783.28</v>
      </c>
    </row>
    <row r="36" spans="1:13">
      <c r="A36" s="17" t="s">
        <v>521</v>
      </c>
      <c r="B36" s="41">
        <v>98991</v>
      </c>
      <c r="C36" s="42">
        <v>83925557.950000003</v>
      </c>
      <c r="D36" s="42">
        <v>847.81</v>
      </c>
      <c r="E36" s="41">
        <v>19931</v>
      </c>
      <c r="F36" s="42">
        <v>16930873.739999998</v>
      </c>
      <c r="G36" s="42">
        <v>849.47</v>
      </c>
      <c r="H36" s="41">
        <v>7466</v>
      </c>
      <c r="I36" s="42">
        <v>6340380.4299999997</v>
      </c>
      <c r="J36" s="42">
        <v>849.23</v>
      </c>
      <c r="K36" s="41">
        <v>115</v>
      </c>
      <c r="L36" s="42">
        <v>94701.24</v>
      </c>
      <c r="M36" s="42">
        <v>823.49</v>
      </c>
    </row>
    <row r="37" spans="1:13">
      <c r="A37" s="17" t="s">
        <v>522</v>
      </c>
      <c r="B37" s="41">
        <v>95833</v>
      </c>
      <c r="C37" s="42">
        <v>91602183.560000002</v>
      </c>
      <c r="D37" s="42">
        <v>955.85</v>
      </c>
      <c r="E37" s="41">
        <v>20833</v>
      </c>
      <c r="F37" s="42">
        <v>19889024.010000002</v>
      </c>
      <c r="G37" s="42">
        <v>954.69</v>
      </c>
      <c r="H37" s="41">
        <v>6531</v>
      </c>
      <c r="I37" s="42">
        <v>6222115.0099999998</v>
      </c>
      <c r="J37" s="42">
        <v>952.7</v>
      </c>
      <c r="K37" s="41">
        <v>0</v>
      </c>
      <c r="L37" s="42">
        <v>0</v>
      </c>
      <c r="M37" s="42">
        <v>0</v>
      </c>
    </row>
    <row r="38" spans="1:13">
      <c r="A38" s="17" t="s">
        <v>523</v>
      </c>
      <c r="B38" s="41">
        <v>93839</v>
      </c>
      <c r="C38" s="42">
        <v>97692711.060000002</v>
      </c>
      <c r="D38" s="42">
        <v>1041.07</v>
      </c>
      <c r="E38" s="41">
        <v>17591</v>
      </c>
      <c r="F38" s="42">
        <v>18330642.170000002</v>
      </c>
      <c r="G38" s="42">
        <v>1042.05</v>
      </c>
      <c r="H38" s="41">
        <v>10921</v>
      </c>
      <c r="I38" s="42">
        <v>11152293.83</v>
      </c>
      <c r="J38" s="42">
        <v>1021.18</v>
      </c>
      <c r="K38" s="41">
        <v>0</v>
      </c>
      <c r="L38" s="42">
        <v>0</v>
      </c>
      <c r="M38" s="42">
        <v>0</v>
      </c>
    </row>
    <row r="39" spans="1:13">
      <c r="A39" s="17" t="s">
        <v>524</v>
      </c>
      <c r="B39" s="41">
        <v>75383</v>
      </c>
      <c r="C39" s="42">
        <v>86728942.829999998</v>
      </c>
      <c r="D39" s="42">
        <v>1150.51</v>
      </c>
      <c r="E39" s="41">
        <v>10423</v>
      </c>
      <c r="F39" s="42">
        <v>11950845.810000001</v>
      </c>
      <c r="G39" s="42">
        <v>1146.58</v>
      </c>
      <c r="H39" s="41">
        <v>5576</v>
      </c>
      <c r="I39" s="42">
        <v>6408660.3899999997</v>
      </c>
      <c r="J39" s="42">
        <v>1149.33</v>
      </c>
      <c r="K39" s="41">
        <v>0</v>
      </c>
      <c r="L39" s="42">
        <v>0</v>
      </c>
      <c r="M39" s="42">
        <v>0</v>
      </c>
    </row>
    <row r="40" spans="1:13">
      <c r="A40" s="17" t="s">
        <v>525</v>
      </c>
      <c r="B40" s="41">
        <v>116258</v>
      </c>
      <c r="C40" s="42">
        <v>147250159.13999999</v>
      </c>
      <c r="D40" s="42">
        <v>1266.58</v>
      </c>
      <c r="E40" s="41">
        <v>10741</v>
      </c>
      <c r="F40" s="42">
        <v>13481620.99</v>
      </c>
      <c r="G40" s="42">
        <v>1255.1600000000001</v>
      </c>
      <c r="H40" s="41">
        <v>4937</v>
      </c>
      <c r="I40" s="42">
        <v>6229894.6799999997</v>
      </c>
      <c r="J40" s="42">
        <v>1261.8800000000001</v>
      </c>
      <c r="K40" s="41">
        <v>0</v>
      </c>
      <c r="L40" s="42">
        <v>0</v>
      </c>
      <c r="M40" s="42">
        <v>0</v>
      </c>
    </row>
    <row r="41" spans="1:13">
      <c r="A41" s="17" t="s">
        <v>526</v>
      </c>
      <c r="B41" s="41">
        <v>101498</v>
      </c>
      <c r="C41" s="42">
        <v>136859895.44999999</v>
      </c>
      <c r="D41" s="42">
        <v>1348.4</v>
      </c>
      <c r="E41" s="41">
        <v>6350</v>
      </c>
      <c r="F41" s="42">
        <v>8564474.3399999999</v>
      </c>
      <c r="G41" s="42">
        <v>1348.74</v>
      </c>
      <c r="H41" s="41">
        <v>2777</v>
      </c>
      <c r="I41" s="42">
        <v>3738274.78</v>
      </c>
      <c r="J41" s="42">
        <v>1346.16</v>
      </c>
      <c r="K41" s="41">
        <v>0</v>
      </c>
      <c r="L41" s="42">
        <v>0</v>
      </c>
      <c r="M41" s="42">
        <v>0</v>
      </c>
    </row>
    <row r="42" spans="1:13">
      <c r="A42" s="17" t="s">
        <v>527</v>
      </c>
      <c r="B42" s="41">
        <v>106102</v>
      </c>
      <c r="C42" s="42">
        <v>153507746.59</v>
      </c>
      <c r="D42" s="42">
        <v>1446.79</v>
      </c>
      <c r="E42" s="41">
        <v>6450</v>
      </c>
      <c r="F42" s="42">
        <v>9278047.9900000002</v>
      </c>
      <c r="G42" s="42">
        <v>1438.46</v>
      </c>
      <c r="H42" s="41">
        <v>2146</v>
      </c>
      <c r="I42" s="42">
        <v>3100470.98</v>
      </c>
      <c r="J42" s="42">
        <v>1444.77</v>
      </c>
      <c r="K42" s="41">
        <v>0</v>
      </c>
      <c r="L42" s="42">
        <v>0</v>
      </c>
      <c r="M42" s="42">
        <v>0</v>
      </c>
    </row>
    <row r="43" spans="1:13">
      <c r="A43" s="17" t="s">
        <v>528</v>
      </c>
      <c r="B43" s="41">
        <v>81845</v>
      </c>
      <c r="C43" s="42">
        <v>126562386.75</v>
      </c>
      <c r="D43" s="42">
        <v>1546.37</v>
      </c>
      <c r="E43" s="41">
        <v>3600</v>
      </c>
      <c r="F43" s="42">
        <v>5554453.3300000001</v>
      </c>
      <c r="G43" s="42">
        <v>1542.9</v>
      </c>
      <c r="H43" s="41">
        <v>957</v>
      </c>
      <c r="I43" s="42">
        <v>1478708.9</v>
      </c>
      <c r="J43" s="42">
        <v>1545.15</v>
      </c>
      <c r="K43" s="41">
        <v>0</v>
      </c>
      <c r="L43" s="42">
        <v>0</v>
      </c>
      <c r="M43" s="42">
        <v>0</v>
      </c>
    </row>
    <row r="44" spans="1:13">
      <c r="A44" s="17" t="s">
        <v>529</v>
      </c>
      <c r="B44" s="41">
        <v>69637</v>
      </c>
      <c r="C44" s="42">
        <v>114907413.36</v>
      </c>
      <c r="D44" s="42">
        <v>1650.09</v>
      </c>
      <c r="E44" s="41">
        <v>1985</v>
      </c>
      <c r="F44" s="42">
        <v>3270888.57</v>
      </c>
      <c r="G44" s="42">
        <v>1647.8</v>
      </c>
      <c r="H44" s="41">
        <v>707</v>
      </c>
      <c r="I44" s="42">
        <v>1164660</v>
      </c>
      <c r="J44" s="42">
        <v>1647.33</v>
      </c>
      <c r="K44" s="41">
        <v>0</v>
      </c>
      <c r="L44" s="42">
        <v>0</v>
      </c>
      <c r="M44" s="42">
        <v>0</v>
      </c>
    </row>
    <row r="45" spans="1:13">
      <c r="A45" s="17" t="s">
        <v>530</v>
      </c>
      <c r="B45" s="41">
        <v>56521</v>
      </c>
      <c r="C45" s="42">
        <v>98612563.530000001</v>
      </c>
      <c r="D45" s="42">
        <v>1744.71</v>
      </c>
      <c r="E45" s="41">
        <v>1132</v>
      </c>
      <c r="F45" s="42">
        <v>1982806.43</v>
      </c>
      <c r="G45" s="42">
        <v>1751.6</v>
      </c>
      <c r="H45" s="41">
        <v>569</v>
      </c>
      <c r="I45" s="42">
        <v>996110.52</v>
      </c>
      <c r="J45" s="42">
        <v>1750.63</v>
      </c>
      <c r="K45" s="41">
        <v>0</v>
      </c>
      <c r="L45" s="42">
        <v>0</v>
      </c>
      <c r="M45" s="42">
        <v>0</v>
      </c>
    </row>
    <row r="46" spans="1:13">
      <c r="A46" s="17" t="s">
        <v>531</v>
      </c>
      <c r="B46" s="41">
        <v>34677</v>
      </c>
      <c r="C46" s="42">
        <v>64041721.549999997</v>
      </c>
      <c r="D46" s="42">
        <v>1846.81</v>
      </c>
      <c r="E46" s="41">
        <v>993</v>
      </c>
      <c r="F46" s="42">
        <v>1832406.83</v>
      </c>
      <c r="G46" s="42">
        <v>1845.32</v>
      </c>
      <c r="H46" s="41">
        <v>444</v>
      </c>
      <c r="I46" s="42">
        <v>817886.48</v>
      </c>
      <c r="J46" s="42">
        <v>1842.09</v>
      </c>
      <c r="K46" s="41">
        <v>0</v>
      </c>
      <c r="L46" s="42">
        <v>0</v>
      </c>
      <c r="M46" s="42">
        <v>0</v>
      </c>
    </row>
    <row r="47" spans="1:13">
      <c r="A47" s="17" t="s">
        <v>532</v>
      </c>
      <c r="B47" s="41">
        <v>28881</v>
      </c>
      <c r="C47" s="42">
        <v>56233717.310000002</v>
      </c>
      <c r="D47" s="42">
        <v>1947.08</v>
      </c>
      <c r="E47" s="41">
        <v>833</v>
      </c>
      <c r="F47" s="42">
        <v>1617557.94</v>
      </c>
      <c r="G47" s="42">
        <v>1941.85</v>
      </c>
      <c r="H47" s="41">
        <v>282</v>
      </c>
      <c r="I47" s="42">
        <v>549837.17000000004</v>
      </c>
      <c r="J47" s="42">
        <v>1949.78</v>
      </c>
      <c r="K47" s="41">
        <v>0</v>
      </c>
      <c r="L47" s="42">
        <v>0</v>
      </c>
      <c r="M47" s="42">
        <v>0</v>
      </c>
    </row>
    <row r="48" spans="1:13">
      <c r="A48" s="17" t="s">
        <v>533</v>
      </c>
      <c r="B48" s="41">
        <v>39981</v>
      </c>
      <c r="C48" s="42">
        <v>84184953.969999999</v>
      </c>
      <c r="D48" s="42">
        <v>2105.62</v>
      </c>
      <c r="E48" s="41">
        <v>803</v>
      </c>
      <c r="F48" s="42">
        <v>1685436.41</v>
      </c>
      <c r="G48" s="42">
        <v>2098.92</v>
      </c>
      <c r="H48" s="41">
        <v>448</v>
      </c>
      <c r="I48" s="42">
        <v>942214.2</v>
      </c>
      <c r="J48" s="42">
        <v>2103.16</v>
      </c>
      <c r="K48" s="41">
        <v>0</v>
      </c>
      <c r="L48" s="42">
        <v>0</v>
      </c>
      <c r="M48" s="42">
        <v>0</v>
      </c>
    </row>
    <row r="49" spans="1:13">
      <c r="A49" s="17" t="s">
        <v>534</v>
      </c>
      <c r="B49" s="41">
        <v>21491</v>
      </c>
      <c r="C49" s="42">
        <v>51305017.82</v>
      </c>
      <c r="D49" s="42">
        <v>2387.2800000000002</v>
      </c>
      <c r="E49" s="41">
        <v>344</v>
      </c>
      <c r="F49" s="42">
        <v>812678.95</v>
      </c>
      <c r="G49" s="42">
        <v>2362.44</v>
      </c>
      <c r="H49" s="41">
        <v>166</v>
      </c>
      <c r="I49" s="42">
        <v>391497.9</v>
      </c>
      <c r="J49" s="42">
        <v>2358.42</v>
      </c>
      <c r="K49" s="41">
        <v>0</v>
      </c>
      <c r="L49" s="42">
        <v>0</v>
      </c>
      <c r="M49" s="42">
        <v>0</v>
      </c>
    </row>
    <row r="50" spans="1:13">
      <c r="A50" s="17" t="s">
        <v>535</v>
      </c>
      <c r="B50" s="41">
        <v>7870</v>
      </c>
      <c r="C50" s="42">
        <v>20539044.079999998</v>
      </c>
      <c r="D50" s="42">
        <v>2609.79</v>
      </c>
      <c r="E50" s="41">
        <v>179</v>
      </c>
      <c r="F50" s="42">
        <v>468762.77</v>
      </c>
      <c r="G50" s="42">
        <v>2618.79</v>
      </c>
      <c r="H50" s="41">
        <v>97</v>
      </c>
      <c r="I50" s="42">
        <v>254458.83</v>
      </c>
      <c r="J50" s="42">
        <v>2623.29</v>
      </c>
      <c r="K50" s="41">
        <v>0</v>
      </c>
      <c r="L50" s="42">
        <v>0</v>
      </c>
      <c r="M50" s="42">
        <v>0</v>
      </c>
    </row>
    <row r="51" spans="1:13">
      <c r="A51" s="17" t="s">
        <v>536</v>
      </c>
      <c r="B51" s="41">
        <v>4653</v>
      </c>
      <c r="C51" s="42">
        <v>13330146.630000001</v>
      </c>
      <c r="D51" s="42">
        <v>2864.85</v>
      </c>
      <c r="E51" s="41">
        <v>118</v>
      </c>
      <c r="F51" s="42">
        <v>337972.1</v>
      </c>
      <c r="G51" s="42">
        <v>2864.17</v>
      </c>
      <c r="H51" s="41">
        <v>75</v>
      </c>
      <c r="I51" s="42">
        <v>214410.15</v>
      </c>
      <c r="J51" s="42">
        <v>2858.8</v>
      </c>
      <c r="K51" s="41">
        <v>0</v>
      </c>
      <c r="L51" s="42">
        <v>0</v>
      </c>
      <c r="M51" s="42">
        <v>0</v>
      </c>
    </row>
    <row r="52" spans="1:13">
      <c r="A52" s="17" t="s">
        <v>537</v>
      </c>
      <c r="B52" s="41">
        <v>4225</v>
      </c>
      <c r="C52" s="42">
        <v>13167771.02</v>
      </c>
      <c r="D52" s="42">
        <v>3116.63</v>
      </c>
      <c r="E52" s="41">
        <v>97</v>
      </c>
      <c r="F52" s="42">
        <v>303972.87</v>
      </c>
      <c r="G52" s="42">
        <v>3133.74</v>
      </c>
      <c r="H52" s="41">
        <v>16</v>
      </c>
      <c r="I52" s="42">
        <v>49501.69</v>
      </c>
      <c r="J52" s="42">
        <v>3093.86</v>
      </c>
      <c r="K52" s="41">
        <v>0</v>
      </c>
      <c r="L52" s="42">
        <v>0</v>
      </c>
      <c r="M52" s="42">
        <v>0</v>
      </c>
    </row>
    <row r="53" spans="1:13">
      <c r="A53" s="17" t="s">
        <v>538</v>
      </c>
      <c r="B53" s="41">
        <v>1698</v>
      </c>
      <c r="C53" s="42">
        <v>5697603.0999999996</v>
      </c>
      <c r="D53" s="42">
        <v>3355.48</v>
      </c>
      <c r="E53" s="41">
        <v>104</v>
      </c>
      <c r="F53" s="42">
        <v>350286.62</v>
      </c>
      <c r="G53" s="42">
        <v>3368.14</v>
      </c>
      <c r="H53" s="41">
        <v>9</v>
      </c>
      <c r="I53" s="42">
        <v>30006.29</v>
      </c>
      <c r="J53" s="42">
        <v>3334.03</v>
      </c>
      <c r="K53" s="41">
        <v>0</v>
      </c>
      <c r="L53" s="42">
        <v>0</v>
      </c>
      <c r="M53" s="42">
        <v>0</v>
      </c>
    </row>
    <row r="54" spans="1:13">
      <c r="A54" s="17" t="s">
        <v>539</v>
      </c>
      <c r="B54" s="41">
        <v>769</v>
      </c>
      <c r="C54" s="42">
        <v>2777796.12</v>
      </c>
      <c r="D54" s="42">
        <v>3612.22</v>
      </c>
      <c r="E54" s="41">
        <v>22</v>
      </c>
      <c r="F54" s="42">
        <v>78865.06</v>
      </c>
      <c r="G54" s="42">
        <v>3584.78</v>
      </c>
      <c r="H54" s="41">
        <v>4</v>
      </c>
      <c r="I54" s="42">
        <v>14572.26</v>
      </c>
      <c r="J54" s="42">
        <v>3643.07</v>
      </c>
      <c r="K54" s="41">
        <v>0</v>
      </c>
      <c r="L54" s="42">
        <v>0</v>
      </c>
      <c r="M54" s="42">
        <v>0</v>
      </c>
    </row>
    <row r="55" spans="1:13">
      <c r="A55" s="17" t="s">
        <v>540</v>
      </c>
      <c r="B55" s="41">
        <v>403</v>
      </c>
      <c r="C55" s="42">
        <v>1560012.84</v>
      </c>
      <c r="D55" s="42">
        <v>3871</v>
      </c>
      <c r="E55" s="41">
        <v>5</v>
      </c>
      <c r="F55" s="42">
        <v>19235</v>
      </c>
      <c r="G55" s="42">
        <v>3847</v>
      </c>
      <c r="H55" s="41">
        <v>2</v>
      </c>
      <c r="I55" s="42">
        <v>7856.98</v>
      </c>
      <c r="J55" s="42">
        <v>3928.49</v>
      </c>
      <c r="K55" s="41">
        <v>0</v>
      </c>
      <c r="L55" s="42">
        <v>0</v>
      </c>
      <c r="M55" s="42">
        <v>0</v>
      </c>
    </row>
    <row r="56" spans="1:13">
      <c r="A56" s="17" t="s">
        <v>541</v>
      </c>
      <c r="B56" s="41">
        <v>397</v>
      </c>
      <c r="C56" s="42">
        <v>1638481.33</v>
      </c>
      <c r="D56" s="42">
        <v>4127.16</v>
      </c>
      <c r="E56" s="41">
        <v>5</v>
      </c>
      <c r="F56" s="42">
        <v>20724.759999999998</v>
      </c>
      <c r="G56" s="42">
        <v>4144.95</v>
      </c>
      <c r="H56" s="41">
        <v>2</v>
      </c>
      <c r="I56" s="42">
        <v>8281.09</v>
      </c>
      <c r="J56" s="42">
        <v>4140.55</v>
      </c>
      <c r="K56" s="41">
        <v>0</v>
      </c>
      <c r="L56" s="42">
        <v>0</v>
      </c>
      <c r="M56" s="42">
        <v>0</v>
      </c>
    </row>
    <row r="57" spans="1:13">
      <c r="A57" s="17" t="s">
        <v>542</v>
      </c>
      <c r="B57" s="41">
        <v>412</v>
      </c>
      <c r="C57" s="42">
        <v>1812314.04</v>
      </c>
      <c r="D57" s="42">
        <v>4398.82</v>
      </c>
      <c r="E57" s="41">
        <v>7</v>
      </c>
      <c r="F57" s="42">
        <v>30499.32</v>
      </c>
      <c r="G57" s="42">
        <v>4357.05</v>
      </c>
      <c r="H57" s="41">
        <v>1</v>
      </c>
      <c r="I57" s="42">
        <v>4276.43</v>
      </c>
      <c r="J57" s="42">
        <v>4276.43</v>
      </c>
      <c r="K57" s="41">
        <v>0</v>
      </c>
      <c r="L57" s="42">
        <v>0</v>
      </c>
      <c r="M57" s="42">
        <v>0</v>
      </c>
    </row>
    <row r="58" spans="1:13">
      <c r="A58" s="17" t="s">
        <v>543</v>
      </c>
      <c r="B58" s="41">
        <v>188</v>
      </c>
      <c r="C58" s="42">
        <v>866358.79</v>
      </c>
      <c r="D58" s="42">
        <v>4608.29</v>
      </c>
      <c r="E58" s="41">
        <v>1</v>
      </c>
      <c r="F58" s="42">
        <v>4685.7700000000004</v>
      </c>
      <c r="G58" s="42">
        <v>4685.7700000000004</v>
      </c>
      <c r="H58" s="41">
        <v>0</v>
      </c>
      <c r="I58" s="42">
        <v>0</v>
      </c>
      <c r="J58" s="42">
        <v>0</v>
      </c>
      <c r="K58" s="41">
        <v>0</v>
      </c>
      <c r="L58" s="42">
        <v>0</v>
      </c>
      <c r="M58" s="42">
        <v>0</v>
      </c>
    </row>
    <row r="59" spans="1:13">
      <c r="A59" s="17" t="s">
        <v>544</v>
      </c>
      <c r="B59" s="41">
        <v>164</v>
      </c>
      <c r="C59" s="42">
        <v>796752.78</v>
      </c>
      <c r="D59" s="42">
        <v>4858.25</v>
      </c>
      <c r="E59" s="41">
        <v>1</v>
      </c>
      <c r="F59" s="42">
        <v>4755.25</v>
      </c>
      <c r="G59" s="42">
        <v>4755.25</v>
      </c>
      <c r="H59" s="41">
        <v>0</v>
      </c>
      <c r="I59" s="42">
        <v>0</v>
      </c>
      <c r="J59" s="42">
        <v>0</v>
      </c>
      <c r="K59" s="41">
        <v>0</v>
      </c>
      <c r="L59" s="42">
        <v>0</v>
      </c>
      <c r="M59" s="42">
        <v>0</v>
      </c>
    </row>
    <row r="60" spans="1:13">
      <c r="A60" s="17" t="s">
        <v>545</v>
      </c>
      <c r="B60" s="41">
        <v>47</v>
      </c>
      <c r="C60" s="42">
        <v>240025.61</v>
      </c>
      <c r="D60" s="42">
        <v>5106.93</v>
      </c>
      <c r="E60" s="41">
        <v>1</v>
      </c>
      <c r="F60" s="42">
        <v>5178.54</v>
      </c>
      <c r="G60" s="42">
        <v>5178.54</v>
      </c>
      <c r="H60" s="41">
        <v>1</v>
      </c>
      <c r="I60" s="42">
        <v>5006.9799999999996</v>
      </c>
      <c r="J60" s="42">
        <v>5006.9799999999996</v>
      </c>
      <c r="K60" s="41">
        <v>0</v>
      </c>
      <c r="L60" s="42">
        <v>0</v>
      </c>
      <c r="M60" s="42">
        <v>0</v>
      </c>
    </row>
    <row r="61" spans="1:13">
      <c r="A61" s="17" t="s">
        <v>546</v>
      </c>
      <c r="B61" s="41">
        <v>19</v>
      </c>
      <c r="C61" s="42">
        <v>101739.43</v>
      </c>
      <c r="D61" s="42">
        <v>5354.71</v>
      </c>
      <c r="E61" s="41">
        <v>0</v>
      </c>
      <c r="F61" s="42">
        <v>0</v>
      </c>
      <c r="G61" s="42">
        <v>0</v>
      </c>
      <c r="H61" s="41">
        <v>0</v>
      </c>
      <c r="I61" s="42">
        <v>0</v>
      </c>
      <c r="J61" s="42">
        <v>0</v>
      </c>
      <c r="K61" s="41">
        <v>0</v>
      </c>
      <c r="L61" s="42">
        <v>0</v>
      </c>
      <c r="M61" s="42">
        <v>0</v>
      </c>
    </row>
    <row r="62" spans="1:13">
      <c r="A62" s="45" t="s">
        <v>547</v>
      </c>
      <c r="B62" s="41">
        <v>41</v>
      </c>
      <c r="C62" s="42">
        <v>259163.16</v>
      </c>
      <c r="D62" s="42">
        <v>6321.05</v>
      </c>
      <c r="E62" s="41">
        <v>1</v>
      </c>
      <c r="F62" s="42">
        <v>6015.54</v>
      </c>
      <c r="G62" s="42">
        <v>6015.54</v>
      </c>
      <c r="H62" s="41">
        <v>2</v>
      </c>
      <c r="I62" s="42">
        <v>14463</v>
      </c>
      <c r="J62" s="42">
        <v>7231.5</v>
      </c>
      <c r="K62" s="41">
        <v>0</v>
      </c>
      <c r="L62" s="42">
        <v>0</v>
      </c>
      <c r="M62" s="42">
        <v>0</v>
      </c>
    </row>
    <row r="63" spans="1:13" ht="15.75">
      <c r="A63" s="70" t="s">
        <v>11</v>
      </c>
      <c r="B63" s="72">
        <f>SUM(B28:B62)</f>
        <v>1990381</v>
      </c>
      <c r="C63" s="73">
        <f>SUM(C28:C62)</f>
        <v>1943070615.5799992</v>
      </c>
      <c r="D63" s="72"/>
      <c r="E63" s="72">
        <f>SUM(E28:E62)</f>
        <v>396573</v>
      </c>
      <c r="F63" s="73">
        <f>SUM(F28:F62)</f>
        <v>250169641.81000003</v>
      </c>
      <c r="G63" s="72"/>
      <c r="H63" s="72">
        <f>SUM(H28:H62)</f>
        <v>223569</v>
      </c>
      <c r="I63" s="73">
        <f>SUM(I28:I62)</f>
        <v>138205009.73999995</v>
      </c>
      <c r="J63" s="72"/>
      <c r="K63" s="72">
        <f>SUM(K28:K62)</f>
        <v>3334</v>
      </c>
      <c r="L63" s="73">
        <f>SUM(L28:L62)</f>
        <v>1633108.41</v>
      </c>
      <c r="M63" s="72"/>
    </row>
    <row r="67" spans="2:3">
      <c r="B67" s="304"/>
      <c r="C67" s="304"/>
    </row>
    <row r="68" spans="2:3">
      <c r="C68" s="9"/>
    </row>
    <row r="69" spans="2:3">
      <c r="B69" s="304"/>
      <c r="C69" s="304"/>
    </row>
  </sheetData>
  <mergeCells count="11">
    <mergeCell ref="A1:M1"/>
    <mergeCell ref="A26:A27"/>
    <mergeCell ref="A3:A4"/>
    <mergeCell ref="B26:D26"/>
    <mergeCell ref="E26:G26"/>
    <mergeCell ref="H26:J26"/>
    <mergeCell ref="K26:M26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S69"/>
  <sheetViews>
    <sheetView tabSelected="1" workbookViewId="0">
      <selection sqref="A1:P1"/>
    </sheetView>
  </sheetViews>
  <sheetFormatPr defaultRowHeight="15"/>
  <cols>
    <col min="1" max="1" width="14.85546875" style="176" customWidth="1"/>
    <col min="2" max="2" width="13.28515625" style="176" customWidth="1"/>
    <col min="3" max="3" width="20" style="176" customWidth="1"/>
    <col min="4" max="6" width="9.140625" style="176"/>
    <col min="7" max="7" width="17.7109375" style="176" customWidth="1"/>
    <col min="8" max="10" width="9.140625" style="176"/>
    <col min="11" max="11" width="15.42578125" style="176" bestFit="1" customWidth="1"/>
    <col min="12" max="14" width="9.140625" style="176"/>
    <col min="15" max="15" width="13.140625" style="176" bestFit="1" customWidth="1"/>
    <col min="16" max="16384" width="9.140625" style="176"/>
  </cols>
  <sheetData>
    <row r="1" spans="1:17" s="482" customFormat="1" ht="15.75">
      <c r="A1" s="559" t="s">
        <v>823</v>
      </c>
      <c r="B1" s="559"/>
      <c r="C1" s="559"/>
      <c r="D1" s="559"/>
      <c r="E1" s="559"/>
      <c r="F1" s="559"/>
      <c r="G1" s="559"/>
      <c r="H1" s="559"/>
      <c r="I1" s="559"/>
      <c r="J1" s="559"/>
      <c r="K1" s="559"/>
      <c r="L1" s="559"/>
      <c r="M1" s="559"/>
      <c r="N1" s="559"/>
      <c r="O1" s="559"/>
      <c r="P1" s="559"/>
      <c r="Q1" s="196"/>
    </row>
    <row r="2" spans="1:17" ht="16.5" thickBot="1">
      <c r="A2" s="514"/>
      <c r="B2" s="514"/>
      <c r="C2" s="514"/>
      <c r="D2" s="514"/>
      <c r="E2" s="514"/>
      <c r="F2" s="514"/>
      <c r="G2" s="514"/>
      <c r="H2" s="514"/>
      <c r="I2" s="514"/>
      <c r="J2" s="514"/>
      <c r="K2" s="514"/>
      <c r="L2" s="514"/>
      <c r="M2" s="514"/>
      <c r="N2" s="514"/>
      <c r="O2" s="514"/>
      <c r="P2" s="514"/>
      <c r="Q2" s="196"/>
    </row>
    <row r="3" spans="1:17">
      <c r="A3" s="560" t="s">
        <v>19</v>
      </c>
      <c r="B3" s="562" t="s">
        <v>5</v>
      </c>
      <c r="C3" s="563"/>
      <c r="D3" s="563"/>
      <c r="E3" s="564"/>
      <c r="F3" s="562" t="s">
        <v>6</v>
      </c>
      <c r="G3" s="563"/>
      <c r="H3" s="563"/>
      <c r="I3" s="564"/>
      <c r="J3" s="562" t="s">
        <v>20</v>
      </c>
      <c r="K3" s="563"/>
      <c r="L3" s="563"/>
      <c r="M3" s="564"/>
      <c r="N3" s="562" t="s">
        <v>21</v>
      </c>
      <c r="O3" s="563"/>
      <c r="P3" s="563"/>
      <c r="Q3" s="565"/>
    </row>
    <row r="4" spans="1:17" ht="15.75" thickBot="1">
      <c r="A4" s="561"/>
      <c r="B4" s="396" t="s">
        <v>1</v>
      </c>
      <c r="C4" s="397" t="s">
        <v>58</v>
      </c>
      <c r="D4" s="397" t="s">
        <v>22</v>
      </c>
      <c r="E4" s="397" t="s">
        <v>494</v>
      </c>
      <c r="F4" s="396" t="s">
        <v>1</v>
      </c>
      <c r="G4" s="397" t="s">
        <v>58</v>
      </c>
      <c r="H4" s="397" t="s">
        <v>22</v>
      </c>
      <c r="I4" s="397" t="s">
        <v>494</v>
      </c>
      <c r="J4" s="396" t="s">
        <v>1</v>
      </c>
      <c r="K4" s="397" t="s">
        <v>58</v>
      </c>
      <c r="L4" s="397" t="s">
        <v>22</v>
      </c>
      <c r="M4" s="397" t="s">
        <v>494</v>
      </c>
      <c r="N4" s="396" t="s">
        <v>1</v>
      </c>
      <c r="O4" s="397" t="s">
        <v>58</v>
      </c>
      <c r="P4" s="397" t="s">
        <v>22</v>
      </c>
      <c r="Q4" s="398" t="s">
        <v>494</v>
      </c>
    </row>
    <row r="5" spans="1:17">
      <c r="A5" s="391" t="s">
        <v>513</v>
      </c>
      <c r="B5" s="392">
        <v>32577</v>
      </c>
      <c r="C5" s="393">
        <v>1827172.91</v>
      </c>
      <c r="D5" s="393">
        <v>56.09</v>
      </c>
      <c r="E5" s="393">
        <v>56.17</v>
      </c>
      <c r="F5" s="392">
        <v>14537</v>
      </c>
      <c r="G5" s="393">
        <v>940184.66</v>
      </c>
      <c r="H5" s="393">
        <v>64.680000000000007</v>
      </c>
      <c r="I5" s="393">
        <v>66.38</v>
      </c>
      <c r="J5" s="392">
        <v>1861</v>
      </c>
      <c r="K5" s="393">
        <v>106843.16</v>
      </c>
      <c r="L5" s="393">
        <v>57.41</v>
      </c>
      <c r="M5" s="393">
        <v>59.5</v>
      </c>
      <c r="N5" s="392">
        <v>163</v>
      </c>
      <c r="O5" s="393">
        <v>9779.9500000000007</v>
      </c>
      <c r="P5" s="394">
        <v>60</v>
      </c>
      <c r="Q5" s="395">
        <v>56.42</v>
      </c>
    </row>
    <row r="6" spans="1:17">
      <c r="A6" s="384" t="s">
        <v>514</v>
      </c>
      <c r="B6" s="199">
        <v>23829</v>
      </c>
      <c r="C6" s="200">
        <v>3452367.67</v>
      </c>
      <c r="D6" s="200">
        <v>144.88</v>
      </c>
      <c r="E6" s="200">
        <v>143.18</v>
      </c>
      <c r="F6" s="199">
        <v>17974</v>
      </c>
      <c r="G6" s="200">
        <v>2672597.13</v>
      </c>
      <c r="H6" s="200">
        <v>148.69</v>
      </c>
      <c r="I6" s="200">
        <v>147.1</v>
      </c>
      <c r="J6" s="199">
        <v>1494</v>
      </c>
      <c r="K6" s="200">
        <v>226023.43</v>
      </c>
      <c r="L6" s="200">
        <v>151.29</v>
      </c>
      <c r="M6" s="200">
        <v>151.9</v>
      </c>
      <c r="N6" s="392">
        <v>755</v>
      </c>
      <c r="O6" s="200">
        <v>117263.85</v>
      </c>
      <c r="P6" s="198">
        <v>155.32</v>
      </c>
      <c r="Q6" s="385">
        <v>154.29</v>
      </c>
    </row>
    <row r="7" spans="1:17">
      <c r="A7" s="384" t="s">
        <v>515</v>
      </c>
      <c r="B7" s="199">
        <v>13939</v>
      </c>
      <c r="C7" s="200">
        <v>3433779.73</v>
      </c>
      <c r="D7" s="200">
        <v>246.34</v>
      </c>
      <c r="E7" s="200">
        <v>244.8</v>
      </c>
      <c r="F7" s="199">
        <v>14586</v>
      </c>
      <c r="G7" s="200">
        <v>3632411.26</v>
      </c>
      <c r="H7" s="200">
        <v>249.03</v>
      </c>
      <c r="I7" s="200">
        <v>247.83</v>
      </c>
      <c r="J7" s="199">
        <v>3808</v>
      </c>
      <c r="K7" s="200">
        <v>991472.7</v>
      </c>
      <c r="L7" s="200">
        <v>260.37</v>
      </c>
      <c r="M7" s="200">
        <v>258.91000000000003</v>
      </c>
      <c r="N7" s="392">
        <v>220</v>
      </c>
      <c r="O7" s="200">
        <v>49203.02</v>
      </c>
      <c r="P7" s="198">
        <v>223.65</v>
      </c>
      <c r="Q7" s="385">
        <v>216</v>
      </c>
    </row>
    <row r="8" spans="1:17">
      <c r="A8" s="384" t="s">
        <v>516</v>
      </c>
      <c r="B8" s="199">
        <v>143753</v>
      </c>
      <c r="C8" s="200">
        <v>52858335.609999999</v>
      </c>
      <c r="D8" s="200">
        <v>367.7</v>
      </c>
      <c r="E8" s="200">
        <v>360</v>
      </c>
      <c r="F8" s="199">
        <v>54281</v>
      </c>
      <c r="G8" s="200">
        <v>18980752.98</v>
      </c>
      <c r="H8" s="200">
        <v>349.68</v>
      </c>
      <c r="I8" s="200">
        <v>341</v>
      </c>
      <c r="J8" s="199">
        <v>51575</v>
      </c>
      <c r="K8" s="200">
        <v>18668968.16</v>
      </c>
      <c r="L8" s="200">
        <v>361.98</v>
      </c>
      <c r="M8" s="200">
        <v>360</v>
      </c>
      <c r="N8" s="392">
        <v>634</v>
      </c>
      <c r="O8" s="200">
        <v>228862.42</v>
      </c>
      <c r="P8" s="198">
        <v>360.98</v>
      </c>
      <c r="Q8" s="385">
        <v>360</v>
      </c>
    </row>
    <row r="9" spans="1:17">
      <c r="A9" s="384" t="s">
        <v>517</v>
      </c>
      <c r="B9" s="199">
        <v>223662</v>
      </c>
      <c r="C9" s="200">
        <v>101964045.75</v>
      </c>
      <c r="D9" s="200">
        <v>455.88</v>
      </c>
      <c r="E9" s="200">
        <v>457.7</v>
      </c>
      <c r="F9" s="199">
        <v>61719</v>
      </c>
      <c r="G9" s="200">
        <v>27388726.66</v>
      </c>
      <c r="H9" s="200">
        <v>443.76</v>
      </c>
      <c r="I9" s="200">
        <v>438.16</v>
      </c>
      <c r="J9" s="199">
        <v>47579</v>
      </c>
      <c r="K9" s="200">
        <v>21769079.460000001</v>
      </c>
      <c r="L9" s="200">
        <v>457.54</v>
      </c>
      <c r="M9" s="200">
        <v>466.78</v>
      </c>
      <c r="N9" s="392">
        <v>0</v>
      </c>
      <c r="O9" s="200">
        <v>0</v>
      </c>
      <c r="P9" s="198">
        <v>0</v>
      </c>
      <c r="Q9" s="385" t="s">
        <v>483</v>
      </c>
    </row>
    <row r="10" spans="1:17">
      <c r="A10" s="384" t="s">
        <v>518</v>
      </c>
      <c r="B10" s="199">
        <v>203271</v>
      </c>
      <c r="C10" s="200">
        <v>111013030.19</v>
      </c>
      <c r="D10" s="200">
        <v>546.13</v>
      </c>
      <c r="E10" s="200">
        <v>544.28</v>
      </c>
      <c r="F10" s="199">
        <v>74617</v>
      </c>
      <c r="G10" s="200">
        <v>40902460.509999998</v>
      </c>
      <c r="H10" s="200">
        <v>548.16999999999996</v>
      </c>
      <c r="I10" s="200">
        <v>539.9</v>
      </c>
      <c r="J10" s="199">
        <v>28640</v>
      </c>
      <c r="K10" s="200">
        <v>15522617.82</v>
      </c>
      <c r="L10" s="200">
        <v>541.99</v>
      </c>
      <c r="M10" s="200">
        <v>537.20000000000005</v>
      </c>
      <c r="N10" s="392">
        <v>0</v>
      </c>
      <c r="O10" s="200">
        <v>0</v>
      </c>
      <c r="P10" s="198">
        <v>0</v>
      </c>
      <c r="Q10" s="385" t="s">
        <v>483</v>
      </c>
    </row>
    <row r="11" spans="1:17">
      <c r="A11" s="384" t="s">
        <v>519</v>
      </c>
      <c r="B11" s="199">
        <v>175898</v>
      </c>
      <c r="C11" s="200">
        <v>113937131.39</v>
      </c>
      <c r="D11" s="200">
        <v>647.75</v>
      </c>
      <c r="E11" s="200">
        <v>647.15</v>
      </c>
      <c r="F11" s="199">
        <v>31420</v>
      </c>
      <c r="G11" s="200">
        <v>20241325.02</v>
      </c>
      <c r="H11" s="200">
        <v>644.22</v>
      </c>
      <c r="I11" s="200">
        <v>641.04999999999995</v>
      </c>
      <c r="J11" s="199">
        <v>25677</v>
      </c>
      <c r="K11" s="200">
        <v>16527727.66</v>
      </c>
      <c r="L11" s="200">
        <v>643.67999999999995</v>
      </c>
      <c r="M11" s="200">
        <v>641.54999999999995</v>
      </c>
      <c r="N11" s="392">
        <v>1</v>
      </c>
      <c r="O11" s="200">
        <v>671.4</v>
      </c>
      <c r="P11" s="198">
        <v>671.4</v>
      </c>
      <c r="Q11" s="385">
        <v>671.4</v>
      </c>
    </row>
    <row r="12" spans="1:17">
      <c r="A12" s="384" t="s">
        <v>520</v>
      </c>
      <c r="B12" s="199">
        <v>131629</v>
      </c>
      <c r="C12" s="200">
        <v>98382572.530000001</v>
      </c>
      <c r="D12" s="200">
        <v>747.42</v>
      </c>
      <c r="E12" s="200">
        <v>746.53</v>
      </c>
      <c r="F12" s="199">
        <v>24889</v>
      </c>
      <c r="G12" s="200">
        <v>18598472.48</v>
      </c>
      <c r="H12" s="200">
        <v>747.26</v>
      </c>
      <c r="I12" s="200">
        <v>746.65</v>
      </c>
      <c r="J12" s="199">
        <v>18799</v>
      </c>
      <c r="K12" s="200">
        <v>14256438.380000001</v>
      </c>
      <c r="L12" s="200">
        <v>758.36</v>
      </c>
      <c r="M12" s="200">
        <v>770.56</v>
      </c>
      <c r="N12" s="392">
        <v>1446</v>
      </c>
      <c r="O12" s="200">
        <v>1132626.53</v>
      </c>
      <c r="P12" s="198">
        <v>783.28</v>
      </c>
      <c r="Q12" s="385">
        <v>783.3</v>
      </c>
    </row>
    <row r="13" spans="1:17">
      <c r="A13" s="384" t="s">
        <v>521</v>
      </c>
      <c r="B13" s="199">
        <v>98991</v>
      </c>
      <c r="C13" s="200">
        <v>83925557.950000003</v>
      </c>
      <c r="D13" s="200">
        <v>847.81</v>
      </c>
      <c r="E13" s="200">
        <v>846.68</v>
      </c>
      <c r="F13" s="199">
        <v>19931</v>
      </c>
      <c r="G13" s="200">
        <v>16930873.739999998</v>
      </c>
      <c r="H13" s="200">
        <v>849.47</v>
      </c>
      <c r="I13" s="200">
        <v>849.14</v>
      </c>
      <c r="J13" s="199">
        <v>7466</v>
      </c>
      <c r="K13" s="200">
        <v>6340380.4299999997</v>
      </c>
      <c r="L13" s="200">
        <v>849.23</v>
      </c>
      <c r="M13" s="200">
        <v>846.83</v>
      </c>
      <c r="N13" s="392">
        <v>115</v>
      </c>
      <c r="O13" s="200">
        <v>94701.24</v>
      </c>
      <c r="P13" s="198">
        <v>823.49</v>
      </c>
      <c r="Q13" s="385">
        <v>822.5</v>
      </c>
    </row>
    <row r="14" spans="1:17">
      <c r="A14" s="384" t="s">
        <v>522</v>
      </c>
      <c r="B14" s="199">
        <v>95833</v>
      </c>
      <c r="C14" s="200">
        <v>91602183.560000002</v>
      </c>
      <c r="D14" s="200">
        <v>955.85</v>
      </c>
      <c r="E14" s="200">
        <v>958.18</v>
      </c>
      <c r="F14" s="199">
        <v>20833</v>
      </c>
      <c r="G14" s="200">
        <v>19889024.010000002</v>
      </c>
      <c r="H14" s="200">
        <v>954.69</v>
      </c>
      <c r="I14" s="200">
        <v>955.44</v>
      </c>
      <c r="J14" s="199">
        <v>6531</v>
      </c>
      <c r="K14" s="200">
        <v>6222115.0099999998</v>
      </c>
      <c r="L14" s="200">
        <v>952.7</v>
      </c>
      <c r="M14" s="200">
        <v>952.45</v>
      </c>
      <c r="N14" s="392">
        <v>0</v>
      </c>
      <c r="O14" s="200">
        <v>0</v>
      </c>
      <c r="P14" s="198">
        <v>0</v>
      </c>
      <c r="Q14" s="385" t="s">
        <v>483</v>
      </c>
    </row>
    <row r="15" spans="1:17">
      <c r="A15" s="384" t="s">
        <v>500</v>
      </c>
      <c r="B15" s="199">
        <v>493080</v>
      </c>
      <c r="C15" s="200">
        <v>622039455.07000005</v>
      </c>
      <c r="D15" s="200">
        <v>1261.54</v>
      </c>
      <c r="E15" s="200">
        <v>1298.75</v>
      </c>
      <c r="F15" s="199">
        <v>51555</v>
      </c>
      <c r="G15" s="200">
        <v>61605631.299999997</v>
      </c>
      <c r="H15" s="200">
        <v>1194.95</v>
      </c>
      <c r="I15" s="200">
        <v>1176.19</v>
      </c>
      <c r="J15" s="199">
        <v>26357</v>
      </c>
      <c r="K15" s="200">
        <v>30629594.66</v>
      </c>
      <c r="L15" s="200">
        <v>1162.0999999999999</v>
      </c>
      <c r="M15" s="200">
        <v>1143.3</v>
      </c>
      <c r="N15" s="392">
        <v>0</v>
      </c>
      <c r="O15" s="200">
        <v>0</v>
      </c>
      <c r="P15" s="198">
        <v>0</v>
      </c>
      <c r="Q15" s="385" t="s">
        <v>483</v>
      </c>
    </row>
    <row r="16" spans="1:17">
      <c r="A16" s="384" t="s">
        <v>501</v>
      </c>
      <c r="B16" s="199">
        <v>271561</v>
      </c>
      <c r="C16" s="200">
        <v>460357802.5</v>
      </c>
      <c r="D16" s="200">
        <v>1695.23</v>
      </c>
      <c r="E16" s="200">
        <v>1676.85</v>
      </c>
      <c r="F16" s="199">
        <v>8543</v>
      </c>
      <c r="G16" s="200">
        <v>14258113.1</v>
      </c>
      <c r="H16" s="200">
        <v>1668.98</v>
      </c>
      <c r="I16" s="200">
        <v>1628.23</v>
      </c>
      <c r="J16" s="199">
        <v>2959</v>
      </c>
      <c r="K16" s="200">
        <v>5007203.07</v>
      </c>
      <c r="L16" s="200">
        <v>1692.19</v>
      </c>
      <c r="M16" s="200">
        <v>1669.6</v>
      </c>
      <c r="N16" s="392">
        <v>0</v>
      </c>
      <c r="O16" s="200">
        <v>0</v>
      </c>
      <c r="P16" s="198">
        <v>0</v>
      </c>
      <c r="Q16" s="385" t="s">
        <v>483</v>
      </c>
    </row>
    <row r="17" spans="1:19">
      <c r="A17" s="384" t="s">
        <v>502</v>
      </c>
      <c r="B17" s="199">
        <v>61472</v>
      </c>
      <c r="C17" s="200">
        <v>135489971.78999999</v>
      </c>
      <c r="D17" s="200">
        <v>2204.09</v>
      </c>
      <c r="E17" s="200">
        <v>2172</v>
      </c>
      <c r="F17" s="199">
        <v>1147</v>
      </c>
      <c r="G17" s="200">
        <v>2498115.36</v>
      </c>
      <c r="H17" s="200">
        <v>2177.96</v>
      </c>
      <c r="I17" s="200">
        <v>2139.7199999999998</v>
      </c>
      <c r="J17" s="199">
        <v>614</v>
      </c>
      <c r="K17" s="200">
        <v>1333712.1000000001</v>
      </c>
      <c r="L17" s="200">
        <v>2172.17</v>
      </c>
      <c r="M17" s="200">
        <v>2131.0700000000002</v>
      </c>
      <c r="N17" s="392">
        <v>0</v>
      </c>
      <c r="O17" s="200">
        <v>0</v>
      </c>
      <c r="P17" s="198">
        <v>0</v>
      </c>
      <c r="Q17" s="385" t="s">
        <v>483</v>
      </c>
    </row>
    <row r="18" spans="1:19">
      <c r="A18" s="384" t="s">
        <v>549</v>
      </c>
      <c r="B18" s="199">
        <v>12523</v>
      </c>
      <c r="C18" s="200">
        <v>33869190.710000001</v>
      </c>
      <c r="D18" s="200">
        <v>2704.56</v>
      </c>
      <c r="E18" s="200">
        <v>2686.75</v>
      </c>
      <c r="F18" s="199">
        <v>297</v>
      </c>
      <c r="G18" s="200">
        <v>806734.87</v>
      </c>
      <c r="H18" s="200">
        <v>2716.28</v>
      </c>
      <c r="I18" s="200">
        <v>2699.41</v>
      </c>
      <c r="J18" s="199">
        <v>172</v>
      </c>
      <c r="K18" s="200">
        <v>468868.98</v>
      </c>
      <c r="L18" s="200">
        <v>2725.98</v>
      </c>
      <c r="M18" s="200">
        <v>2700.02</v>
      </c>
      <c r="N18" s="392">
        <v>0</v>
      </c>
      <c r="O18" s="200">
        <v>0</v>
      </c>
      <c r="P18" s="198">
        <v>0</v>
      </c>
      <c r="Q18" s="385" t="s">
        <v>483</v>
      </c>
    </row>
    <row r="19" spans="1:19">
      <c r="A19" s="384" t="s">
        <v>550</v>
      </c>
      <c r="B19" s="199">
        <v>5923</v>
      </c>
      <c r="C19" s="200">
        <v>18865374.120000001</v>
      </c>
      <c r="D19" s="200">
        <v>3185.1</v>
      </c>
      <c r="E19" s="200">
        <v>3153.44</v>
      </c>
      <c r="F19" s="199">
        <v>201</v>
      </c>
      <c r="G19" s="200">
        <v>654259.49</v>
      </c>
      <c r="H19" s="200">
        <v>3255.02</v>
      </c>
      <c r="I19" s="200">
        <v>3252.7</v>
      </c>
      <c r="J19" s="199">
        <v>25</v>
      </c>
      <c r="K19" s="200">
        <v>79507.98</v>
      </c>
      <c r="L19" s="200">
        <v>3180.32</v>
      </c>
      <c r="M19" s="200">
        <v>3121.6</v>
      </c>
      <c r="N19" s="392">
        <v>0</v>
      </c>
      <c r="O19" s="200">
        <v>0</v>
      </c>
      <c r="P19" s="198">
        <v>0</v>
      </c>
      <c r="Q19" s="385" t="s">
        <v>483</v>
      </c>
    </row>
    <row r="20" spans="1:19">
      <c r="A20" s="384" t="s">
        <v>551</v>
      </c>
      <c r="B20" s="199">
        <v>1172</v>
      </c>
      <c r="C20" s="200">
        <v>4337808.96</v>
      </c>
      <c r="D20" s="200">
        <v>3701.2</v>
      </c>
      <c r="E20" s="200">
        <v>3681.2</v>
      </c>
      <c r="F20" s="199">
        <v>27</v>
      </c>
      <c r="G20" s="200">
        <v>98100.06</v>
      </c>
      <c r="H20" s="200">
        <v>3633.34</v>
      </c>
      <c r="I20" s="200">
        <v>3593.41</v>
      </c>
      <c r="J20" s="199">
        <v>6</v>
      </c>
      <c r="K20" s="200">
        <v>22429.24</v>
      </c>
      <c r="L20" s="200">
        <v>3738.21</v>
      </c>
      <c r="M20" s="200">
        <v>3701.96</v>
      </c>
      <c r="N20" s="392">
        <v>0</v>
      </c>
      <c r="O20" s="200">
        <v>0</v>
      </c>
      <c r="P20" s="198">
        <v>0</v>
      </c>
      <c r="Q20" s="385" t="s">
        <v>483</v>
      </c>
    </row>
    <row r="21" spans="1:19" ht="15.75" thickBot="1">
      <c r="A21" s="386" t="s">
        <v>552</v>
      </c>
      <c r="B21" s="387">
        <v>1268</v>
      </c>
      <c r="C21" s="388">
        <v>5714835.1399999997</v>
      </c>
      <c r="D21" s="388">
        <v>4506.97</v>
      </c>
      <c r="E21" s="388">
        <v>4427.67</v>
      </c>
      <c r="F21" s="387">
        <v>16</v>
      </c>
      <c r="G21" s="388">
        <v>71859.179999999993</v>
      </c>
      <c r="H21" s="388">
        <v>4491.2</v>
      </c>
      <c r="I21" s="388">
        <v>4320.1899999999996</v>
      </c>
      <c r="J21" s="387">
        <v>6</v>
      </c>
      <c r="K21" s="388">
        <v>32027.5</v>
      </c>
      <c r="L21" s="388">
        <v>5337.92</v>
      </c>
      <c r="M21" s="388">
        <v>4641.71</v>
      </c>
      <c r="N21" s="392">
        <v>0</v>
      </c>
      <c r="O21" s="388">
        <v>0</v>
      </c>
      <c r="P21" s="389">
        <v>0</v>
      </c>
      <c r="Q21" s="390" t="s">
        <v>483</v>
      </c>
    </row>
    <row r="22" spans="1:19" ht="16.5" thickBot="1">
      <c r="A22" s="379" t="s">
        <v>607</v>
      </c>
      <c r="B22" s="380">
        <v>1990381</v>
      </c>
      <c r="C22" s="381">
        <v>1943070615.5799999</v>
      </c>
      <c r="D22" s="381">
        <v>976.23</v>
      </c>
      <c r="E22" s="381">
        <v>844.02</v>
      </c>
      <c r="F22" s="380">
        <v>396573</v>
      </c>
      <c r="G22" s="381">
        <v>250169641.81</v>
      </c>
      <c r="H22" s="381">
        <v>630.83000000000004</v>
      </c>
      <c r="I22" s="381">
        <v>536.66</v>
      </c>
      <c r="J22" s="380">
        <v>223569</v>
      </c>
      <c r="K22" s="381">
        <v>138205009.74000001</v>
      </c>
      <c r="L22" s="381">
        <v>618.17999999999995</v>
      </c>
      <c r="M22" s="381">
        <v>515.46</v>
      </c>
      <c r="N22" s="380">
        <v>3334</v>
      </c>
      <c r="O22" s="381">
        <v>1633108.41</v>
      </c>
      <c r="P22" s="382">
        <v>489.83</v>
      </c>
      <c r="Q22" s="383">
        <v>360</v>
      </c>
      <c r="S22" s="304"/>
    </row>
    <row r="23" spans="1:19">
      <c r="A23" s="482"/>
      <c r="B23" s="482"/>
      <c r="C23" s="482"/>
      <c r="D23" s="482"/>
      <c r="E23" s="482"/>
      <c r="F23" s="482"/>
      <c r="G23" s="482"/>
      <c r="H23" s="482"/>
      <c r="I23" s="482"/>
      <c r="J23" s="482"/>
      <c r="K23" s="482"/>
      <c r="L23" s="482"/>
      <c r="M23" s="482"/>
      <c r="N23" s="482"/>
      <c r="O23" s="482"/>
      <c r="P23" s="482"/>
      <c r="Q23" s="482"/>
    </row>
    <row r="24" spans="1:19" ht="15.75">
      <c r="A24" s="559" t="s">
        <v>781</v>
      </c>
      <c r="B24" s="559"/>
      <c r="C24" s="559"/>
      <c r="D24" s="559"/>
      <c r="E24" s="559"/>
      <c r="F24" s="559"/>
      <c r="G24" s="559"/>
      <c r="H24" s="559"/>
      <c r="I24" s="559"/>
      <c r="J24" s="559"/>
      <c r="K24" s="559"/>
      <c r="L24" s="559"/>
      <c r="M24" s="559"/>
      <c r="N24" s="559"/>
      <c r="O24" s="559"/>
      <c r="P24" s="559"/>
      <c r="Q24" s="196"/>
    </row>
    <row r="25" spans="1:19" ht="16.5" thickBot="1">
      <c r="A25" s="197"/>
      <c r="B25" s="197"/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6"/>
    </row>
    <row r="26" spans="1:19">
      <c r="A26" s="560" t="s">
        <v>19</v>
      </c>
      <c r="B26" s="562" t="s">
        <v>5</v>
      </c>
      <c r="C26" s="563"/>
      <c r="D26" s="563"/>
      <c r="E26" s="564"/>
      <c r="F26" s="562" t="s">
        <v>6</v>
      </c>
      <c r="G26" s="563"/>
      <c r="H26" s="563"/>
      <c r="I26" s="564"/>
      <c r="J26" s="562" t="s">
        <v>20</v>
      </c>
      <c r="K26" s="563"/>
      <c r="L26" s="563"/>
      <c r="M26" s="564"/>
      <c r="N26" s="562" t="s">
        <v>21</v>
      </c>
      <c r="O26" s="563"/>
      <c r="P26" s="563"/>
      <c r="Q26" s="565"/>
    </row>
    <row r="27" spans="1:19" ht="15.75" thickBot="1">
      <c r="A27" s="561"/>
      <c r="B27" s="396" t="s">
        <v>1</v>
      </c>
      <c r="C27" s="397" t="s">
        <v>58</v>
      </c>
      <c r="D27" s="397" t="s">
        <v>22</v>
      </c>
      <c r="E27" s="397" t="s">
        <v>494</v>
      </c>
      <c r="F27" s="396" t="s">
        <v>1</v>
      </c>
      <c r="G27" s="397" t="s">
        <v>58</v>
      </c>
      <c r="H27" s="397" t="s">
        <v>22</v>
      </c>
      <c r="I27" s="397" t="s">
        <v>494</v>
      </c>
      <c r="J27" s="396" t="s">
        <v>1</v>
      </c>
      <c r="K27" s="397" t="s">
        <v>58</v>
      </c>
      <c r="L27" s="397" t="s">
        <v>22</v>
      </c>
      <c r="M27" s="397" t="s">
        <v>494</v>
      </c>
      <c r="N27" s="396" t="s">
        <v>1</v>
      </c>
      <c r="O27" s="397" t="s">
        <v>58</v>
      </c>
      <c r="P27" s="397" t="s">
        <v>22</v>
      </c>
      <c r="Q27" s="398" t="s">
        <v>494</v>
      </c>
    </row>
    <row r="28" spans="1:19">
      <c r="A28" s="391" t="s">
        <v>513</v>
      </c>
      <c r="B28" s="392">
        <v>19043</v>
      </c>
      <c r="C28" s="393">
        <v>1036722.11</v>
      </c>
      <c r="D28" s="393">
        <v>54.44</v>
      </c>
      <c r="E28" s="393">
        <v>53.27</v>
      </c>
      <c r="F28" s="392">
        <v>2639</v>
      </c>
      <c r="G28" s="393">
        <v>184168.26</v>
      </c>
      <c r="H28" s="393">
        <v>69.790000000000006</v>
      </c>
      <c r="I28" s="393">
        <v>73.53</v>
      </c>
      <c r="J28" s="392">
        <v>1333</v>
      </c>
      <c r="K28" s="393">
        <v>76031.509999999995</v>
      </c>
      <c r="L28" s="393">
        <v>57.04</v>
      </c>
      <c r="M28" s="393">
        <v>58.61</v>
      </c>
      <c r="N28" s="394">
        <v>77</v>
      </c>
      <c r="O28" s="393">
        <v>4595.6899999999996</v>
      </c>
      <c r="P28" s="394">
        <v>59.68</v>
      </c>
      <c r="Q28" s="395">
        <v>56.42</v>
      </c>
    </row>
    <row r="29" spans="1:19">
      <c r="A29" s="384" t="s">
        <v>514</v>
      </c>
      <c r="B29" s="199">
        <v>11417</v>
      </c>
      <c r="C29" s="200">
        <v>1630820.74</v>
      </c>
      <c r="D29" s="200">
        <v>142.84</v>
      </c>
      <c r="E29" s="200">
        <v>139.88</v>
      </c>
      <c r="F29" s="199">
        <v>5140</v>
      </c>
      <c r="G29" s="200">
        <v>761814.17</v>
      </c>
      <c r="H29" s="200">
        <v>148.21</v>
      </c>
      <c r="I29" s="200">
        <v>146.83000000000001</v>
      </c>
      <c r="J29" s="199">
        <v>982</v>
      </c>
      <c r="K29" s="200">
        <v>146541.32999999999</v>
      </c>
      <c r="L29" s="200">
        <v>149.22999999999999</v>
      </c>
      <c r="M29" s="200">
        <v>148.43</v>
      </c>
      <c r="N29" s="198">
        <v>251</v>
      </c>
      <c r="O29" s="200">
        <v>38955.35</v>
      </c>
      <c r="P29" s="198">
        <v>155.19999999999999</v>
      </c>
      <c r="Q29" s="385">
        <v>149.91999999999999</v>
      </c>
    </row>
    <row r="30" spans="1:19">
      <c r="A30" s="384" t="s">
        <v>515</v>
      </c>
      <c r="B30" s="199">
        <v>5716</v>
      </c>
      <c r="C30" s="200">
        <v>1403599.79</v>
      </c>
      <c r="D30" s="200">
        <v>245.56</v>
      </c>
      <c r="E30" s="200">
        <v>244.75</v>
      </c>
      <c r="F30" s="199">
        <v>3538</v>
      </c>
      <c r="G30" s="200">
        <v>877931.27</v>
      </c>
      <c r="H30" s="200">
        <v>248.14</v>
      </c>
      <c r="I30" s="200">
        <v>247.93</v>
      </c>
      <c r="J30" s="199">
        <v>2255</v>
      </c>
      <c r="K30" s="200">
        <v>594007.81999999995</v>
      </c>
      <c r="L30" s="200">
        <v>263.42</v>
      </c>
      <c r="M30" s="200">
        <v>270.7</v>
      </c>
      <c r="N30" s="198">
        <v>87</v>
      </c>
      <c r="O30" s="200">
        <v>19502</v>
      </c>
      <c r="P30" s="198">
        <v>224.16</v>
      </c>
      <c r="Q30" s="385">
        <v>216</v>
      </c>
    </row>
    <row r="31" spans="1:19">
      <c r="A31" s="384" t="s">
        <v>516</v>
      </c>
      <c r="B31" s="199">
        <v>42871</v>
      </c>
      <c r="C31" s="200">
        <v>15868534.970000001</v>
      </c>
      <c r="D31" s="200">
        <v>370.15</v>
      </c>
      <c r="E31" s="200">
        <v>365.89</v>
      </c>
      <c r="F31" s="199">
        <v>4036</v>
      </c>
      <c r="G31" s="200">
        <v>1444924.3</v>
      </c>
      <c r="H31" s="200">
        <v>358.01</v>
      </c>
      <c r="I31" s="200">
        <v>360</v>
      </c>
      <c r="J31" s="199">
        <v>23923</v>
      </c>
      <c r="K31" s="200">
        <v>8666915.8100000005</v>
      </c>
      <c r="L31" s="200">
        <v>362.28</v>
      </c>
      <c r="M31" s="200">
        <v>360</v>
      </c>
      <c r="N31" s="198">
        <v>260</v>
      </c>
      <c r="O31" s="200">
        <v>94002.75</v>
      </c>
      <c r="P31" s="198">
        <v>361.55</v>
      </c>
      <c r="Q31" s="385">
        <v>360</v>
      </c>
    </row>
    <row r="32" spans="1:19">
      <c r="A32" s="384" t="s">
        <v>517</v>
      </c>
      <c r="B32" s="199">
        <v>80835</v>
      </c>
      <c r="C32" s="200">
        <v>36665361.359999999</v>
      </c>
      <c r="D32" s="200">
        <v>453.58</v>
      </c>
      <c r="E32" s="200">
        <v>457.7</v>
      </c>
      <c r="F32" s="199">
        <v>3951</v>
      </c>
      <c r="G32" s="200">
        <v>1750345.95</v>
      </c>
      <c r="H32" s="200">
        <v>443.01</v>
      </c>
      <c r="I32" s="200">
        <v>438.16</v>
      </c>
      <c r="J32" s="199">
        <v>26043</v>
      </c>
      <c r="K32" s="200">
        <v>11864688.91</v>
      </c>
      <c r="L32" s="200">
        <v>455.58</v>
      </c>
      <c r="M32" s="200">
        <v>463.77</v>
      </c>
      <c r="N32" s="198">
        <v>0</v>
      </c>
      <c r="O32" s="200">
        <v>0</v>
      </c>
      <c r="P32" s="198">
        <v>0</v>
      </c>
      <c r="Q32" s="385" t="s">
        <v>483</v>
      </c>
    </row>
    <row r="33" spans="1:17">
      <c r="A33" s="384" t="s">
        <v>518</v>
      </c>
      <c r="B33" s="199">
        <v>72141</v>
      </c>
      <c r="C33" s="200">
        <v>39529605.93</v>
      </c>
      <c r="D33" s="200">
        <v>547.95000000000005</v>
      </c>
      <c r="E33" s="200">
        <v>546.9</v>
      </c>
      <c r="F33" s="199">
        <v>2791</v>
      </c>
      <c r="G33" s="200">
        <v>1519399.94</v>
      </c>
      <c r="H33" s="200">
        <v>544.39</v>
      </c>
      <c r="I33" s="200">
        <v>533.80999999999995</v>
      </c>
      <c r="J33" s="199">
        <v>18305</v>
      </c>
      <c r="K33" s="200">
        <v>9947463.8599999994</v>
      </c>
      <c r="L33" s="200">
        <v>543.42999999999995</v>
      </c>
      <c r="M33" s="200">
        <v>537.79999999999995</v>
      </c>
      <c r="N33" s="198">
        <v>0</v>
      </c>
      <c r="O33" s="200">
        <v>0</v>
      </c>
      <c r="P33" s="198">
        <v>0</v>
      </c>
      <c r="Q33" s="385" t="s">
        <v>483</v>
      </c>
    </row>
    <row r="34" spans="1:17">
      <c r="A34" s="384" t="s">
        <v>519</v>
      </c>
      <c r="B34" s="199">
        <v>78706</v>
      </c>
      <c r="C34" s="200">
        <v>51096049.649999999</v>
      </c>
      <c r="D34" s="200">
        <v>649.20000000000005</v>
      </c>
      <c r="E34" s="200">
        <v>649.92999999999995</v>
      </c>
      <c r="F34" s="199">
        <v>1425</v>
      </c>
      <c r="G34" s="200">
        <v>920048.67</v>
      </c>
      <c r="H34" s="200">
        <v>645.65</v>
      </c>
      <c r="I34" s="200">
        <v>644.42999999999995</v>
      </c>
      <c r="J34" s="199">
        <v>19159</v>
      </c>
      <c r="K34" s="200">
        <v>12363595</v>
      </c>
      <c r="L34" s="200">
        <v>645.32000000000005</v>
      </c>
      <c r="M34" s="200">
        <v>643.67999999999995</v>
      </c>
      <c r="N34" s="198">
        <v>1</v>
      </c>
      <c r="O34" s="200">
        <v>671.4</v>
      </c>
      <c r="P34" s="198">
        <v>671.4</v>
      </c>
      <c r="Q34" s="385">
        <v>671.4</v>
      </c>
    </row>
    <row r="35" spans="1:17">
      <c r="A35" s="384" t="s">
        <v>520</v>
      </c>
      <c r="B35" s="199">
        <v>72434</v>
      </c>
      <c r="C35" s="200">
        <v>54185038.719999999</v>
      </c>
      <c r="D35" s="200">
        <v>748.06</v>
      </c>
      <c r="E35" s="200">
        <v>747.74</v>
      </c>
      <c r="F35" s="199">
        <v>1079</v>
      </c>
      <c r="G35" s="200">
        <v>808562.96</v>
      </c>
      <c r="H35" s="200">
        <v>749.36</v>
      </c>
      <c r="I35" s="200">
        <v>749.42</v>
      </c>
      <c r="J35" s="199">
        <v>12901</v>
      </c>
      <c r="K35" s="200">
        <v>9741185.1600000001</v>
      </c>
      <c r="L35" s="200">
        <v>755.07</v>
      </c>
      <c r="M35" s="200">
        <v>762.16</v>
      </c>
      <c r="N35" s="198">
        <v>775</v>
      </c>
      <c r="O35" s="200">
        <v>607032.23</v>
      </c>
      <c r="P35" s="198">
        <v>783.27</v>
      </c>
      <c r="Q35" s="385">
        <v>783.3</v>
      </c>
    </row>
    <row r="36" spans="1:17">
      <c r="A36" s="384" t="s">
        <v>521</v>
      </c>
      <c r="B36" s="199">
        <v>53745</v>
      </c>
      <c r="C36" s="200">
        <v>45548286.049999997</v>
      </c>
      <c r="D36" s="200">
        <v>847.49</v>
      </c>
      <c r="E36" s="200">
        <v>846.07</v>
      </c>
      <c r="F36" s="199">
        <v>932</v>
      </c>
      <c r="G36" s="200">
        <v>793754.31</v>
      </c>
      <c r="H36" s="200">
        <v>851.67</v>
      </c>
      <c r="I36" s="200">
        <v>853.89</v>
      </c>
      <c r="J36" s="199">
        <v>6125</v>
      </c>
      <c r="K36" s="200">
        <v>5202565.25</v>
      </c>
      <c r="L36" s="200">
        <v>849.4</v>
      </c>
      <c r="M36" s="200">
        <v>847.5</v>
      </c>
      <c r="N36" s="198">
        <v>63</v>
      </c>
      <c r="O36" s="200">
        <v>51902.73</v>
      </c>
      <c r="P36" s="198">
        <v>823.85</v>
      </c>
      <c r="Q36" s="385">
        <v>822.5</v>
      </c>
    </row>
    <row r="37" spans="1:17">
      <c r="A37" s="384" t="s">
        <v>522</v>
      </c>
      <c r="B37" s="199">
        <v>49243</v>
      </c>
      <c r="C37" s="200">
        <v>47050914.880000003</v>
      </c>
      <c r="D37" s="200">
        <v>955.48</v>
      </c>
      <c r="E37" s="200">
        <v>957.43</v>
      </c>
      <c r="F37" s="199">
        <v>920</v>
      </c>
      <c r="G37" s="200">
        <v>878954.46</v>
      </c>
      <c r="H37" s="200">
        <v>955.39</v>
      </c>
      <c r="I37" s="200">
        <v>956.91</v>
      </c>
      <c r="J37" s="199">
        <v>5591</v>
      </c>
      <c r="K37" s="200">
        <v>5330536.5</v>
      </c>
      <c r="L37" s="200">
        <v>953.41</v>
      </c>
      <c r="M37" s="200">
        <v>953.78</v>
      </c>
      <c r="N37" s="198">
        <v>0</v>
      </c>
      <c r="O37" s="200">
        <v>0</v>
      </c>
      <c r="P37" s="198">
        <v>0</v>
      </c>
      <c r="Q37" s="385" t="s">
        <v>483</v>
      </c>
    </row>
    <row r="38" spans="1:17">
      <c r="A38" s="384" t="s">
        <v>500</v>
      </c>
      <c r="B38" s="199">
        <v>314848</v>
      </c>
      <c r="C38" s="200">
        <v>400503728.63</v>
      </c>
      <c r="D38" s="200">
        <v>1272.05</v>
      </c>
      <c r="E38" s="200">
        <v>1300</v>
      </c>
      <c r="F38" s="199">
        <v>2141</v>
      </c>
      <c r="G38" s="200">
        <v>2534289.31</v>
      </c>
      <c r="H38" s="200">
        <v>1183.69</v>
      </c>
      <c r="I38" s="200">
        <v>1160.3900000000001</v>
      </c>
      <c r="J38" s="199">
        <v>18790</v>
      </c>
      <c r="K38" s="200">
        <v>22116563.59</v>
      </c>
      <c r="L38" s="200">
        <v>1177.04</v>
      </c>
      <c r="M38" s="200">
        <v>1149.49</v>
      </c>
      <c r="N38" s="198">
        <v>0</v>
      </c>
      <c r="O38" s="200">
        <v>0</v>
      </c>
      <c r="P38" s="198">
        <v>0</v>
      </c>
      <c r="Q38" s="385" t="s">
        <v>483</v>
      </c>
    </row>
    <row r="39" spans="1:17">
      <c r="A39" s="384" t="s">
        <v>501</v>
      </c>
      <c r="B39" s="199">
        <v>204626</v>
      </c>
      <c r="C39" s="200">
        <v>347876450.89999998</v>
      </c>
      <c r="D39" s="200">
        <v>1700.06</v>
      </c>
      <c r="E39" s="200">
        <v>1684.85</v>
      </c>
      <c r="F39" s="199">
        <v>347</v>
      </c>
      <c r="G39" s="200">
        <v>579700.97</v>
      </c>
      <c r="H39" s="200">
        <v>1670.61</v>
      </c>
      <c r="I39" s="200">
        <v>1644.33</v>
      </c>
      <c r="J39" s="199">
        <v>2585</v>
      </c>
      <c r="K39" s="200">
        <v>4382614.2300000004</v>
      </c>
      <c r="L39" s="200">
        <v>1695.4</v>
      </c>
      <c r="M39" s="200">
        <v>1676.21</v>
      </c>
      <c r="N39" s="198">
        <v>0</v>
      </c>
      <c r="O39" s="200">
        <v>0</v>
      </c>
      <c r="P39" s="198">
        <v>0</v>
      </c>
      <c r="Q39" s="385" t="s">
        <v>483</v>
      </c>
    </row>
    <row r="40" spans="1:17">
      <c r="A40" s="384" t="s">
        <v>502</v>
      </c>
      <c r="B40" s="199">
        <v>50919</v>
      </c>
      <c r="C40" s="200">
        <v>112322473.66</v>
      </c>
      <c r="D40" s="200">
        <v>2205.9</v>
      </c>
      <c r="E40" s="200">
        <v>2172.9499999999998</v>
      </c>
      <c r="F40" s="199">
        <v>78</v>
      </c>
      <c r="G40" s="200">
        <v>170101.68</v>
      </c>
      <c r="H40" s="200">
        <v>2180.79</v>
      </c>
      <c r="I40" s="200">
        <v>2148.29</v>
      </c>
      <c r="J40" s="199">
        <v>530</v>
      </c>
      <c r="K40" s="200">
        <v>1152906.54</v>
      </c>
      <c r="L40" s="200">
        <v>2175.3000000000002</v>
      </c>
      <c r="M40" s="200">
        <v>2138.0100000000002</v>
      </c>
      <c r="N40" s="198">
        <v>0</v>
      </c>
      <c r="O40" s="200">
        <v>0</v>
      </c>
      <c r="P40" s="198">
        <v>0</v>
      </c>
      <c r="Q40" s="385" t="s">
        <v>483</v>
      </c>
    </row>
    <row r="41" spans="1:17">
      <c r="A41" s="384" t="s">
        <v>549</v>
      </c>
      <c r="B41" s="199">
        <v>8965</v>
      </c>
      <c r="C41" s="200">
        <v>24177896.09</v>
      </c>
      <c r="D41" s="200">
        <v>2696.92</v>
      </c>
      <c r="E41" s="200">
        <v>2676.95</v>
      </c>
      <c r="F41" s="199">
        <v>28</v>
      </c>
      <c r="G41" s="200">
        <v>74858.37</v>
      </c>
      <c r="H41" s="200">
        <v>2673.51</v>
      </c>
      <c r="I41" s="200">
        <v>2637.58</v>
      </c>
      <c r="J41" s="199">
        <v>152</v>
      </c>
      <c r="K41" s="200">
        <v>413632.32</v>
      </c>
      <c r="L41" s="200">
        <v>2721.27</v>
      </c>
      <c r="M41" s="200">
        <v>2700.02</v>
      </c>
      <c r="N41" s="198">
        <v>0</v>
      </c>
      <c r="O41" s="200">
        <v>0</v>
      </c>
      <c r="P41" s="198">
        <v>0</v>
      </c>
      <c r="Q41" s="385" t="s">
        <v>483</v>
      </c>
    </row>
    <row r="42" spans="1:17">
      <c r="A42" s="384" t="s">
        <v>550</v>
      </c>
      <c r="B42" s="199">
        <v>4099</v>
      </c>
      <c r="C42" s="200">
        <v>13042272.699999999</v>
      </c>
      <c r="D42" s="200">
        <v>3181.82</v>
      </c>
      <c r="E42" s="200">
        <v>3150.8</v>
      </c>
      <c r="F42" s="199">
        <v>8</v>
      </c>
      <c r="G42" s="200">
        <v>25370.959999999999</v>
      </c>
      <c r="H42" s="200">
        <v>3171.37</v>
      </c>
      <c r="I42" s="200">
        <v>3182.78</v>
      </c>
      <c r="J42" s="199">
        <v>22</v>
      </c>
      <c r="K42" s="200">
        <v>70142.460000000006</v>
      </c>
      <c r="L42" s="200">
        <v>3188.29</v>
      </c>
      <c r="M42" s="200">
        <v>3125.78</v>
      </c>
      <c r="N42" s="198">
        <v>0</v>
      </c>
      <c r="O42" s="200">
        <v>0</v>
      </c>
      <c r="P42" s="198">
        <v>0</v>
      </c>
      <c r="Q42" s="385" t="s">
        <v>483</v>
      </c>
    </row>
    <row r="43" spans="1:17">
      <c r="A43" s="384" t="s">
        <v>551</v>
      </c>
      <c r="B43" s="199">
        <v>695</v>
      </c>
      <c r="C43" s="200">
        <v>2568604.4500000002</v>
      </c>
      <c r="D43" s="200">
        <v>3695.83</v>
      </c>
      <c r="E43" s="200">
        <v>3670.71</v>
      </c>
      <c r="F43" s="199">
        <v>5</v>
      </c>
      <c r="G43" s="200">
        <v>18716.59</v>
      </c>
      <c r="H43" s="200">
        <v>3743.32</v>
      </c>
      <c r="I43" s="200">
        <v>3744.66</v>
      </c>
      <c r="J43" s="199">
        <v>5</v>
      </c>
      <c r="K43" s="200">
        <v>18904.46</v>
      </c>
      <c r="L43" s="200">
        <v>3780.89</v>
      </c>
      <c r="M43" s="200">
        <v>3705.67</v>
      </c>
      <c r="N43" s="198">
        <v>0</v>
      </c>
      <c r="O43" s="200">
        <v>0</v>
      </c>
      <c r="P43" s="198">
        <v>0</v>
      </c>
      <c r="Q43" s="385" t="s">
        <v>483</v>
      </c>
    </row>
    <row r="44" spans="1:17" ht="15.75" thickBot="1">
      <c r="A44" s="386" t="s">
        <v>552</v>
      </c>
      <c r="B44" s="387">
        <v>948</v>
      </c>
      <c r="C44" s="388">
        <v>4278341.72</v>
      </c>
      <c r="D44" s="388">
        <v>4513.0200000000004</v>
      </c>
      <c r="E44" s="388">
        <v>4449.46</v>
      </c>
      <c r="F44" s="387">
        <v>3</v>
      </c>
      <c r="G44" s="388">
        <v>13513.14</v>
      </c>
      <c r="H44" s="388">
        <v>4504.38</v>
      </c>
      <c r="I44" s="388">
        <v>4190.3500000000004</v>
      </c>
      <c r="J44" s="387">
        <v>6</v>
      </c>
      <c r="K44" s="388">
        <v>32027.5</v>
      </c>
      <c r="L44" s="388">
        <v>5337.92</v>
      </c>
      <c r="M44" s="388">
        <v>4641.71</v>
      </c>
      <c r="N44" s="389">
        <v>0</v>
      </c>
      <c r="O44" s="388">
        <v>0</v>
      </c>
      <c r="P44" s="389">
        <v>0</v>
      </c>
      <c r="Q44" s="390" t="s">
        <v>483</v>
      </c>
    </row>
    <row r="45" spans="1:17" ht="16.5" thickBot="1">
      <c r="A45" s="379" t="s">
        <v>607</v>
      </c>
      <c r="B45" s="380">
        <v>1071251</v>
      </c>
      <c r="C45" s="381">
        <v>1198784702.3499999</v>
      </c>
      <c r="D45" s="381">
        <v>1119.05</v>
      </c>
      <c r="E45" s="381">
        <v>1092.8399999999999</v>
      </c>
      <c r="F45" s="380">
        <v>29061</v>
      </c>
      <c r="G45" s="381">
        <v>13356455.310000001</v>
      </c>
      <c r="H45" s="381">
        <v>459.6</v>
      </c>
      <c r="I45" s="381">
        <v>391.35</v>
      </c>
      <c r="J45" s="380">
        <v>138707</v>
      </c>
      <c r="K45" s="381">
        <v>92120322.25</v>
      </c>
      <c r="L45" s="381">
        <v>664.14</v>
      </c>
      <c r="M45" s="381">
        <v>572.73</v>
      </c>
      <c r="N45" s="382">
        <v>1514</v>
      </c>
      <c r="O45" s="381">
        <v>816662.15</v>
      </c>
      <c r="P45" s="382">
        <v>539.41</v>
      </c>
      <c r="Q45" s="383">
        <v>783.3</v>
      </c>
    </row>
    <row r="48" spans="1:17" ht="15.75">
      <c r="A48" s="566" t="s">
        <v>782</v>
      </c>
      <c r="B48" s="566"/>
      <c r="C48" s="566"/>
      <c r="D48" s="566"/>
      <c r="E48" s="566"/>
      <c r="F48" s="566"/>
      <c r="G48" s="566"/>
      <c r="H48" s="566"/>
      <c r="I48" s="566"/>
      <c r="J48" s="566"/>
      <c r="K48" s="566"/>
      <c r="L48" s="566"/>
      <c r="M48" s="566"/>
      <c r="N48" s="566"/>
      <c r="O48" s="566"/>
      <c r="P48" s="566"/>
      <c r="Q48" s="201"/>
    </row>
    <row r="49" spans="1:17" ht="15.75" thickBot="1"/>
    <row r="50" spans="1:17">
      <c r="A50" s="567" t="s">
        <v>19</v>
      </c>
      <c r="B50" s="569" t="s">
        <v>5</v>
      </c>
      <c r="C50" s="570"/>
      <c r="D50" s="570"/>
      <c r="E50" s="571"/>
      <c r="F50" s="569" t="s">
        <v>6</v>
      </c>
      <c r="G50" s="570"/>
      <c r="H50" s="570"/>
      <c r="I50" s="571"/>
      <c r="J50" s="569" t="s">
        <v>20</v>
      </c>
      <c r="K50" s="570"/>
      <c r="L50" s="570"/>
      <c r="M50" s="571"/>
      <c r="N50" s="569" t="s">
        <v>21</v>
      </c>
      <c r="O50" s="570"/>
      <c r="P50" s="570"/>
      <c r="Q50" s="572"/>
    </row>
    <row r="51" spans="1:17" ht="15.75" thickBot="1">
      <c r="A51" s="568"/>
      <c r="B51" s="399" t="s">
        <v>1</v>
      </c>
      <c r="C51" s="400" t="s">
        <v>58</v>
      </c>
      <c r="D51" s="400" t="s">
        <v>22</v>
      </c>
      <c r="E51" s="400" t="s">
        <v>494</v>
      </c>
      <c r="F51" s="399" t="s">
        <v>1</v>
      </c>
      <c r="G51" s="400" t="s">
        <v>58</v>
      </c>
      <c r="H51" s="400" t="s">
        <v>22</v>
      </c>
      <c r="I51" s="400" t="s">
        <v>494</v>
      </c>
      <c r="J51" s="399" t="s">
        <v>1</v>
      </c>
      <c r="K51" s="400" t="s">
        <v>58</v>
      </c>
      <c r="L51" s="400" t="s">
        <v>22</v>
      </c>
      <c r="M51" s="400" t="s">
        <v>494</v>
      </c>
      <c r="N51" s="399" t="s">
        <v>1</v>
      </c>
      <c r="O51" s="400" t="s">
        <v>58</v>
      </c>
      <c r="P51" s="400" t="s">
        <v>22</v>
      </c>
      <c r="Q51" s="401" t="s">
        <v>494</v>
      </c>
    </row>
    <row r="52" spans="1:17">
      <c r="A52" s="402" t="s">
        <v>513</v>
      </c>
      <c r="B52" s="403">
        <v>13534</v>
      </c>
      <c r="C52" s="404">
        <v>790450.8</v>
      </c>
      <c r="D52" s="404">
        <v>58.4</v>
      </c>
      <c r="E52" s="404">
        <v>58.38</v>
      </c>
      <c r="F52" s="403">
        <v>11898</v>
      </c>
      <c r="G52" s="404">
        <v>756016.4</v>
      </c>
      <c r="H52" s="404">
        <v>63.54</v>
      </c>
      <c r="I52" s="404">
        <v>65.56</v>
      </c>
      <c r="J52" s="403">
        <v>528</v>
      </c>
      <c r="K52" s="404">
        <v>30811.65</v>
      </c>
      <c r="L52" s="404">
        <v>58.36</v>
      </c>
      <c r="M52" s="404">
        <v>61.76</v>
      </c>
      <c r="N52" s="405">
        <v>86</v>
      </c>
      <c r="O52" s="404">
        <v>5184.26</v>
      </c>
      <c r="P52" s="405">
        <v>60.28</v>
      </c>
      <c r="Q52" s="406">
        <v>56.31</v>
      </c>
    </row>
    <row r="53" spans="1:17">
      <c r="A53" s="407" t="s">
        <v>514</v>
      </c>
      <c r="B53" s="203">
        <v>12412</v>
      </c>
      <c r="C53" s="204">
        <v>1821546.93</v>
      </c>
      <c r="D53" s="204">
        <v>146.76</v>
      </c>
      <c r="E53" s="204">
        <v>144.31</v>
      </c>
      <c r="F53" s="203">
        <v>12834</v>
      </c>
      <c r="G53" s="204">
        <v>1910782.96</v>
      </c>
      <c r="H53" s="204">
        <v>148.88</v>
      </c>
      <c r="I53" s="204">
        <v>147.28</v>
      </c>
      <c r="J53" s="203">
        <v>512</v>
      </c>
      <c r="K53" s="204">
        <v>79482.100000000006</v>
      </c>
      <c r="L53" s="204">
        <v>155.24</v>
      </c>
      <c r="M53" s="204">
        <v>157.71</v>
      </c>
      <c r="N53" s="202">
        <v>504</v>
      </c>
      <c r="O53" s="204">
        <v>78308.5</v>
      </c>
      <c r="P53" s="202">
        <v>155.37</v>
      </c>
      <c r="Q53" s="408">
        <v>154.29</v>
      </c>
    </row>
    <row r="54" spans="1:17">
      <c r="A54" s="407" t="s">
        <v>515</v>
      </c>
      <c r="B54" s="203">
        <v>8223</v>
      </c>
      <c r="C54" s="204">
        <v>2030179.94</v>
      </c>
      <c r="D54" s="204">
        <v>246.89</v>
      </c>
      <c r="E54" s="204">
        <v>245.31</v>
      </c>
      <c r="F54" s="203">
        <v>11048</v>
      </c>
      <c r="G54" s="204">
        <v>2754479.99</v>
      </c>
      <c r="H54" s="204">
        <v>249.32</v>
      </c>
      <c r="I54" s="204">
        <v>247.77</v>
      </c>
      <c r="J54" s="203">
        <v>1553</v>
      </c>
      <c r="K54" s="204">
        <v>397464.88</v>
      </c>
      <c r="L54" s="204">
        <v>255.93</v>
      </c>
      <c r="M54" s="204">
        <v>243.72</v>
      </c>
      <c r="N54" s="202">
        <v>133</v>
      </c>
      <c r="O54" s="204">
        <v>29701.02</v>
      </c>
      <c r="P54" s="202">
        <v>223.32</v>
      </c>
      <c r="Q54" s="408">
        <v>216</v>
      </c>
    </row>
    <row r="55" spans="1:17">
      <c r="A55" s="407" t="s">
        <v>516</v>
      </c>
      <c r="B55" s="203">
        <v>100882</v>
      </c>
      <c r="C55" s="204">
        <v>36989800.640000001</v>
      </c>
      <c r="D55" s="204">
        <v>366.66</v>
      </c>
      <c r="E55" s="204">
        <v>360</v>
      </c>
      <c r="F55" s="203">
        <v>50245</v>
      </c>
      <c r="G55" s="204">
        <v>17535828.68</v>
      </c>
      <c r="H55" s="204">
        <v>349.01</v>
      </c>
      <c r="I55" s="204">
        <v>341</v>
      </c>
      <c r="J55" s="203">
        <v>27652</v>
      </c>
      <c r="K55" s="204">
        <v>10002052.35</v>
      </c>
      <c r="L55" s="204">
        <v>361.71</v>
      </c>
      <c r="M55" s="204">
        <v>360</v>
      </c>
      <c r="N55" s="202">
        <v>374</v>
      </c>
      <c r="O55" s="204">
        <v>134859.67000000001</v>
      </c>
      <c r="P55" s="202">
        <v>360.59</v>
      </c>
      <c r="Q55" s="408">
        <v>360</v>
      </c>
    </row>
    <row r="56" spans="1:17">
      <c r="A56" s="407" t="s">
        <v>517</v>
      </c>
      <c r="B56" s="203">
        <v>142827</v>
      </c>
      <c r="C56" s="204">
        <v>65298684.390000001</v>
      </c>
      <c r="D56" s="204">
        <v>457.19</v>
      </c>
      <c r="E56" s="204">
        <v>457.75</v>
      </c>
      <c r="F56" s="203">
        <v>57768</v>
      </c>
      <c r="G56" s="204">
        <v>25638380.710000001</v>
      </c>
      <c r="H56" s="204">
        <v>443.82</v>
      </c>
      <c r="I56" s="204">
        <v>438.16</v>
      </c>
      <c r="J56" s="203">
        <v>21536</v>
      </c>
      <c r="K56" s="204">
        <v>9904390.5500000007</v>
      </c>
      <c r="L56" s="204">
        <v>459.9</v>
      </c>
      <c r="M56" s="204">
        <v>468.3</v>
      </c>
      <c r="N56" s="202">
        <v>0</v>
      </c>
      <c r="O56" s="204">
        <v>0</v>
      </c>
      <c r="P56" s="202">
        <v>0</v>
      </c>
      <c r="Q56" s="408" t="s">
        <v>483</v>
      </c>
    </row>
    <row r="57" spans="1:17">
      <c r="A57" s="407" t="s">
        <v>518</v>
      </c>
      <c r="B57" s="203">
        <v>131130</v>
      </c>
      <c r="C57" s="204">
        <v>71483424.260000005</v>
      </c>
      <c r="D57" s="204">
        <v>545.13</v>
      </c>
      <c r="E57" s="204">
        <v>543.11</v>
      </c>
      <c r="F57" s="203">
        <v>71826</v>
      </c>
      <c r="G57" s="204">
        <v>39383060.57</v>
      </c>
      <c r="H57" s="204">
        <v>548.30999999999995</v>
      </c>
      <c r="I57" s="204">
        <v>540.21</v>
      </c>
      <c r="J57" s="203">
        <v>10335</v>
      </c>
      <c r="K57" s="204">
        <v>5575153.96</v>
      </c>
      <c r="L57" s="204">
        <v>539.44000000000005</v>
      </c>
      <c r="M57" s="204">
        <v>536.25</v>
      </c>
      <c r="N57" s="202">
        <v>0</v>
      </c>
      <c r="O57" s="204">
        <v>0</v>
      </c>
      <c r="P57" s="202">
        <v>0</v>
      </c>
      <c r="Q57" s="408" t="s">
        <v>483</v>
      </c>
    </row>
    <row r="58" spans="1:17">
      <c r="A58" s="407" t="s">
        <v>519</v>
      </c>
      <c r="B58" s="203">
        <v>97192</v>
      </c>
      <c r="C58" s="204">
        <v>62841081.740000002</v>
      </c>
      <c r="D58" s="204">
        <v>646.57000000000005</v>
      </c>
      <c r="E58" s="204">
        <v>645.12</v>
      </c>
      <c r="F58" s="203">
        <v>29995</v>
      </c>
      <c r="G58" s="204">
        <v>19321276.350000001</v>
      </c>
      <c r="H58" s="204">
        <v>644.15</v>
      </c>
      <c r="I58" s="204">
        <v>640.84</v>
      </c>
      <c r="J58" s="203">
        <v>6518</v>
      </c>
      <c r="K58" s="204">
        <v>4164132.66</v>
      </c>
      <c r="L58" s="204">
        <v>638.87</v>
      </c>
      <c r="M58" s="204">
        <v>635.34</v>
      </c>
      <c r="N58" s="202">
        <v>0</v>
      </c>
      <c r="O58" s="204">
        <v>0</v>
      </c>
      <c r="P58" s="202">
        <v>0</v>
      </c>
      <c r="Q58" s="408" t="s">
        <v>483</v>
      </c>
    </row>
    <row r="59" spans="1:17">
      <c r="A59" s="407" t="s">
        <v>520</v>
      </c>
      <c r="B59" s="203">
        <v>59195</v>
      </c>
      <c r="C59" s="204">
        <v>44197533.810000002</v>
      </c>
      <c r="D59" s="204">
        <v>746.64</v>
      </c>
      <c r="E59" s="204">
        <v>744.87</v>
      </c>
      <c r="F59" s="203">
        <v>23810</v>
      </c>
      <c r="G59" s="204">
        <v>17789909.52</v>
      </c>
      <c r="H59" s="204">
        <v>747.16</v>
      </c>
      <c r="I59" s="204">
        <v>746.41</v>
      </c>
      <c r="J59" s="203">
        <v>5898</v>
      </c>
      <c r="K59" s="204">
        <v>4515253.22</v>
      </c>
      <c r="L59" s="204">
        <v>765.56</v>
      </c>
      <c r="M59" s="204">
        <v>783.3</v>
      </c>
      <c r="N59" s="202">
        <v>671</v>
      </c>
      <c r="O59" s="204">
        <v>525594.30000000005</v>
      </c>
      <c r="P59" s="202">
        <v>783.3</v>
      </c>
      <c r="Q59" s="408">
        <v>783.3</v>
      </c>
    </row>
    <row r="60" spans="1:17">
      <c r="A60" s="407" t="s">
        <v>521</v>
      </c>
      <c r="B60" s="203">
        <v>45246</v>
      </c>
      <c r="C60" s="204">
        <v>38377271.899999999</v>
      </c>
      <c r="D60" s="204">
        <v>848.19</v>
      </c>
      <c r="E60" s="204">
        <v>847.43</v>
      </c>
      <c r="F60" s="203">
        <v>18999</v>
      </c>
      <c r="G60" s="204">
        <v>16137119.43</v>
      </c>
      <c r="H60" s="204">
        <v>849.37</v>
      </c>
      <c r="I60" s="204">
        <v>849.09</v>
      </c>
      <c r="J60" s="203">
        <v>1341</v>
      </c>
      <c r="K60" s="204">
        <v>1137815.18</v>
      </c>
      <c r="L60" s="204">
        <v>848.48</v>
      </c>
      <c r="M60" s="204">
        <v>845.5</v>
      </c>
      <c r="N60" s="202">
        <v>52</v>
      </c>
      <c r="O60" s="204">
        <v>42798.51</v>
      </c>
      <c r="P60" s="202">
        <v>823.05</v>
      </c>
      <c r="Q60" s="408">
        <v>822.5</v>
      </c>
    </row>
    <row r="61" spans="1:17">
      <c r="A61" s="407" t="s">
        <v>522</v>
      </c>
      <c r="B61" s="203">
        <v>46590</v>
      </c>
      <c r="C61" s="204">
        <v>44551268.68</v>
      </c>
      <c r="D61" s="204">
        <v>956.24</v>
      </c>
      <c r="E61" s="204">
        <v>958.88</v>
      </c>
      <c r="F61" s="203">
        <v>19913</v>
      </c>
      <c r="G61" s="204">
        <v>19010069.550000001</v>
      </c>
      <c r="H61" s="204">
        <v>954.66</v>
      </c>
      <c r="I61" s="204">
        <v>955.39</v>
      </c>
      <c r="J61" s="203">
        <v>940</v>
      </c>
      <c r="K61" s="204">
        <v>891578.51</v>
      </c>
      <c r="L61" s="204">
        <v>948.49</v>
      </c>
      <c r="M61" s="204">
        <v>946.98</v>
      </c>
      <c r="N61" s="202">
        <v>0</v>
      </c>
      <c r="O61" s="204">
        <v>0</v>
      </c>
      <c r="P61" s="202">
        <v>0</v>
      </c>
      <c r="Q61" s="408" t="s">
        <v>483</v>
      </c>
    </row>
    <row r="62" spans="1:17">
      <c r="A62" s="407" t="s">
        <v>500</v>
      </c>
      <c r="B62" s="203">
        <v>178232</v>
      </c>
      <c r="C62" s="204">
        <v>221535726.44</v>
      </c>
      <c r="D62" s="204">
        <v>1242.96</v>
      </c>
      <c r="E62" s="204">
        <v>1256.6199999999999</v>
      </c>
      <c r="F62" s="203">
        <v>49414</v>
      </c>
      <c r="G62" s="204">
        <v>59071341.990000002</v>
      </c>
      <c r="H62" s="204">
        <v>1195.44</v>
      </c>
      <c r="I62" s="204">
        <v>1177.32</v>
      </c>
      <c r="J62" s="203">
        <v>7567</v>
      </c>
      <c r="K62" s="204">
        <v>8513031.0700000003</v>
      </c>
      <c r="L62" s="204">
        <v>1125.02</v>
      </c>
      <c r="M62" s="204">
        <v>1096.8399999999999</v>
      </c>
      <c r="N62" s="202">
        <v>0</v>
      </c>
      <c r="O62" s="204">
        <v>0</v>
      </c>
      <c r="P62" s="202">
        <v>0</v>
      </c>
      <c r="Q62" s="408" t="s">
        <v>483</v>
      </c>
    </row>
    <row r="63" spans="1:17">
      <c r="A63" s="407" t="s">
        <v>501</v>
      </c>
      <c r="B63" s="203">
        <v>66935</v>
      </c>
      <c r="C63" s="204">
        <v>112481351.59999999</v>
      </c>
      <c r="D63" s="204">
        <v>1680.46</v>
      </c>
      <c r="E63" s="204">
        <v>1657.49</v>
      </c>
      <c r="F63" s="203">
        <v>8196</v>
      </c>
      <c r="G63" s="204">
        <v>13678412.130000001</v>
      </c>
      <c r="H63" s="204">
        <v>1668.91</v>
      </c>
      <c r="I63" s="204">
        <v>1628.23</v>
      </c>
      <c r="J63" s="203">
        <v>374</v>
      </c>
      <c r="K63" s="204">
        <v>624588.84</v>
      </c>
      <c r="L63" s="204">
        <v>1670.02</v>
      </c>
      <c r="M63" s="204">
        <v>1631.29</v>
      </c>
      <c r="N63" s="202">
        <v>0</v>
      </c>
      <c r="O63" s="204">
        <v>0</v>
      </c>
      <c r="P63" s="202">
        <v>0</v>
      </c>
      <c r="Q63" s="408" t="s">
        <v>483</v>
      </c>
    </row>
    <row r="64" spans="1:17">
      <c r="A64" s="407" t="s">
        <v>502</v>
      </c>
      <c r="B64" s="203">
        <v>10553</v>
      </c>
      <c r="C64" s="204">
        <v>23167498.129999999</v>
      </c>
      <c r="D64" s="204">
        <v>2195.35</v>
      </c>
      <c r="E64" s="204">
        <v>2167.0100000000002</v>
      </c>
      <c r="F64" s="203">
        <v>1069</v>
      </c>
      <c r="G64" s="204">
        <v>2328013.6800000002</v>
      </c>
      <c r="H64" s="204">
        <v>2177.75</v>
      </c>
      <c r="I64" s="204">
        <v>2137.23</v>
      </c>
      <c r="J64" s="203">
        <v>84</v>
      </c>
      <c r="K64" s="204">
        <v>180805.56</v>
      </c>
      <c r="L64" s="204">
        <v>2152.4499999999998</v>
      </c>
      <c r="M64" s="204">
        <v>2091.7600000000002</v>
      </c>
      <c r="N64" s="202">
        <v>0</v>
      </c>
      <c r="O64" s="204">
        <v>0</v>
      </c>
      <c r="P64" s="202">
        <v>0</v>
      </c>
      <c r="Q64" s="408" t="s">
        <v>483</v>
      </c>
    </row>
    <row r="65" spans="1:17">
      <c r="A65" s="407" t="s">
        <v>549</v>
      </c>
      <c r="B65" s="203">
        <v>3558</v>
      </c>
      <c r="C65" s="204">
        <v>9691294.6199999992</v>
      </c>
      <c r="D65" s="204">
        <v>2723.8</v>
      </c>
      <c r="E65" s="204">
        <v>2714.52</v>
      </c>
      <c r="F65" s="203">
        <v>269</v>
      </c>
      <c r="G65" s="204">
        <v>731876.5</v>
      </c>
      <c r="H65" s="204">
        <v>2720.73</v>
      </c>
      <c r="I65" s="204">
        <v>2707.73</v>
      </c>
      <c r="J65" s="203">
        <v>20</v>
      </c>
      <c r="K65" s="204">
        <v>55236.66</v>
      </c>
      <c r="L65" s="204">
        <v>2761.83</v>
      </c>
      <c r="M65" s="204">
        <v>2786.38</v>
      </c>
      <c r="N65" s="202">
        <v>0</v>
      </c>
      <c r="O65" s="204">
        <v>0</v>
      </c>
      <c r="P65" s="202">
        <v>0</v>
      </c>
      <c r="Q65" s="408" t="s">
        <v>483</v>
      </c>
    </row>
    <row r="66" spans="1:17">
      <c r="A66" s="407" t="s">
        <v>550</v>
      </c>
      <c r="B66" s="203">
        <v>1824</v>
      </c>
      <c r="C66" s="204">
        <v>5823101.4199999999</v>
      </c>
      <c r="D66" s="204">
        <v>3192.49</v>
      </c>
      <c r="E66" s="204">
        <v>3162.25</v>
      </c>
      <c r="F66" s="203">
        <v>193</v>
      </c>
      <c r="G66" s="204">
        <v>628888.53</v>
      </c>
      <c r="H66" s="204">
        <v>3258.49</v>
      </c>
      <c r="I66" s="204">
        <v>3258.37</v>
      </c>
      <c r="J66" s="203">
        <v>3</v>
      </c>
      <c r="K66" s="204">
        <v>9365.52</v>
      </c>
      <c r="L66" s="204">
        <v>3121.84</v>
      </c>
      <c r="M66" s="204">
        <v>3062.29</v>
      </c>
      <c r="N66" s="202">
        <v>0</v>
      </c>
      <c r="O66" s="204">
        <v>0</v>
      </c>
      <c r="P66" s="202">
        <v>0</v>
      </c>
      <c r="Q66" s="408" t="s">
        <v>483</v>
      </c>
    </row>
    <row r="67" spans="1:17">
      <c r="A67" s="407" t="s">
        <v>551</v>
      </c>
      <c r="B67" s="203">
        <v>477</v>
      </c>
      <c r="C67" s="204">
        <v>1769204.51</v>
      </c>
      <c r="D67" s="204">
        <v>3709.02</v>
      </c>
      <c r="E67" s="204">
        <v>3699.71</v>
      </c>
      <c r="F67" s="203">
        <v>22</v>
      </c>
      <c r="G67" s="204">
        <v>79383.47</v>
      </c>
      <c r="H67" s="204">
        <v>3608.34</v>
      </c>
      <c r="I67" s="204">
        <v>3576.49</v>
      </c>
      <c r="J67" s="203">
        <v>1</v>
      </c>
      <c r="K67" s="204">
        <v>3524.78</v>
      </c>
      <c r="L67" s="204">
        <v>3524.78</v>
      </c>
      <c r="M67" s="204">
        <v>3524.78</v>
      </c>
      <c r="N67" s="202">
        <v>0</v>
      </c>
      <c r="O67" s="204">
        <v>0</v>
      </c>
      <c r="P67" s="202">
        <v>0</v>
      </c>
      <c r="Q67" s="408" t="s">
        <v>483</v>
      </c>
    </row>
    <row r="68" spans="1:17" ht="15.75" thickBot="1">
      <c r="A68" s="409" t="s">
        <v>552</v>
      </c>
      <c r="B68" s="410">
        <v>320</v>
      </c>
      <c r="C68" s="411">
        <v>1436493.42</v>
      </c>
      <c r="D68" s="411">
        <v>4489.04</v>
      </c>
      <c r="E68" s="411">
        <v>4329.6000000000004</v>
      </c>
      <c r="F68" s="410">
        <v>13</v>
      </c>
      <c r="G68" s="411">
        <v>58346.04</v>
      </c>
      <c r="H68" s="411">
        <v>4488.16</v>
      </c>
      <c r="I68" s="411">
        <v>4338.05</v>
      </c>
      <c r="J68" s="410">
        <v>0</v>
      </c>
      <c r="K68" s="411">
        <v>0</v>
      </c>
      <c r="L68" s="411">
        <v>0</v>
      </c>
      <c r="M68" s="411" t="s">
        <v>483</v>
      </c>
      <c r="N68" s="412">
        <v>0</v>
      </c>
      <c r="O68" s="411">
        <v>0</v>
      </c>
      <c r="P68" s="412">
        <v>0</v>
      </c>
      <c r="Q68" s="413" t="s">
        <v>483</v>
      </c>
    </row>
    <row r="69" spans="1:17" ht="16.5" thickBot="1">
      <c r="A69" s="205" t="s">
        <v>607</v>
      </c>
      <c r="B69" s="206">
        <v>919130</v>
      </c>
      <c r="C69" s="207">
        <v>744285913.23000002</v>
      </c>
      <c r="D69" s="207">
        <v>809.77</v>
      </c>
      <c r="E69" s="207">
        <v>647.55999999999995</v>
      </c>
      <c r="F69" s="206">
        <v>367512</v>
      </c>
      <c r="G69" s="207">
        <v>236813186.5</v>
      </c>
      <c r="H69" s="207">
        <v>644.37</v>
      </c>
      <c r="I69" s="207">
        <v>547.04</v>
      </c>
      <c r="J69" s="206">
        <v>84862</v>
      </c>
      <c r="K69" s="207">
        <v>46084687.490000002</v>
      </c>
      <c r="L69" s="207">
        <v>543.04999999999995</v>
      </c>
      <c r="M69" s="207">
        <v>476.75</v>
      </c>
      <c r="N69" s="208">
        <v>1820</v>
      </c>
      <c r="O69" s="207">
        <v>816446.26</v>
      </c>
      <c r="P69" s="208">
        <v>448.6</v>
      </c>
      <c r="Q69" s="209">
        <v>360</v>
      </c>
    </row>
  </sheetData>
  <mergeCells count="18">
    <mergeCell ref="A48:P48"/>
    <mergeCell ref="A50:A51"/>
    <mergeCell ref="B50:E50"/>
    <mergeCell ref="F50:I50"/>
    <mergeCell ref="J50:M50"/>
    <mergeCell ref="N50:Q50"/>
    <mergeCell ref="A24:P24"/>
    <mergeCell ref="A26:A27"/>
    <mergeCell ref="B26:E26"/>
    <mergeCell ref="F26:I26"/>
    <mergeCell ref="J26:M26"/>
    <mergeCell ref="N26:Q26"/>
    <mergeCell ref="A1:P1"/>
    <mergeCell ref="A3:A4"/>
    <mergeCell ref="B3:E3"/>
    <mergeCell ref="F3:I3"/>
    <mergeCell ref="J3:M3"/>
    <mergeCell ref="N3:Q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</sheetPr>
  <dimension ref="A1:D27"/>
  <sheetViews>
    <sheetView workbookViewId="0">
      <selection activeCell="F24" sqref="F24"/>
    </sheetView>
  </sheetViews>
  <sheetFormatPr defaultRowHeight="15"/>
  <cols>
    <col min="1" max="1" width="8.85546875" customWidth="1"/>
    <col min="2" max="3" width="20.28515625" customWidth="1"/>
  </cols>
  <sheetData>
    <row r="1" spans="1:4" s="50" customFormat="1" ht="15.75">
      <c r="A1" s="545" t="s">
        <v>783</v>
      </c>
      <c r="B1" s="545"/>
      <c r="C1" s="545"/>
    </row>
    <row r="2" spans="1:4" ht="15.75" thickBot="1">
      <c r="B2" s="51"/>
    </row>
    <row r="3" spans="1:4" s="59" customFormat="1" ht="16.5" thickBot="1">
      <c r="A3" s="293" t="s">
        <v>60</v>
      </c>
      <c r="B3" s="270" t="s">
        <v>321</v>
      </c>
      <c r="C3" s="294" t="s">
        <v>1</v>
      </c>
    </row>
    <row r="4" spans="1:4">
      <c r="A4" s="149">
        <v>1</v>
      </c>
      <c r="B4" s="181" t="s">
        <v>86</v>
      </c>
      <c r="C4" s="283">
        <v>29807</v>
      </c>
    </row>
    <row r="5" spans="1:4">
      <c r="A5" s="80">
        <v>2</v>
      </c>
      <c r="B5" s="177" t="s">
        <v>87</v>
      </c>
      <c r="C5" s="295">
        <v>66645</v>
      </c>
      <c r="D5" s="8"/>
    </row>
    <row r="6" spans="1:4">
      <c r="A6" s="80">
        <v>3</v>
      </c>
      <c r="B6" s="163" t="s">
        <v>322</v>
      </c>
      <c r="C6" s="295">
        <v>10280</v>
      </c>
    </row>
    <row r="7" spans="1:4">
      <c r="A7" s="80">
        <v>4</v>
      </c>
      <c r="B7" s="163" t="s">
        <v>323</v>
      </c>
      <c r="C7" s="295">
        <v>13126</v>
      </c>
    </row>
    <row r="8" spans="1:4">
      <c r="A8" s="80">
        <v>5</v>
      </c>
      <c r="B8" s="163" t="s">
        <v>324</v>
      </c>
      <c r="C8" s="295">
        <v>16666</v>
      </c>
    </row>
    <row r="9" spans="1:4">
      <c r="A9" s="80">
        <v>6</v>
      </c>
      <c r="B9" s="163" t="s">
        <v>325</v>
      </c>
      <c r="C9" s="295">
        <v>19216</v>
      </c>
    </row>
    <row r="10" spans="1:4">
      <c r="A10" s="80">
        <v>7</v>
      </c>
      <c r="B10" s="163" t="s">
        <v>326</v>
      </c>
      <c r="C10" s="295">
        <v>23000</v>
      </c>
    </row>
    <row r="11" spans="1:4">
      <c r="A11" s="80">
        <v>8</v>
      </c>
      <c r="B11" s="163" t="s">
        <v>327</v>
      </c>
      <c r="C11" s="295">
        <v>24972</v>
      </c>
    </row>
    <row r="12" spans="1:4">
      <c r="A12" s="80">
        <v>9</v>
      </c>
      <c r="B12" s="163" t="s">
        <v>328</v>
      </c>
      <c r="C12" s="295">
        <v>30610</v>
      </c>
    </row>
    <row r="13" spans="1:4">
      <c r="A13" s="80">
        <v>10</v>
      </c>
      <c r="B13" s="163" t="s">
        <v>182</v>
      </c>
      <c r="C13" s="295">
        <v>34449</v>
      </c>
    </row>
    <row r="14" spans="1:4">
      <c r="A14" s="80">
        <v>11</v>
      </c>
      <c r="B14" s="163" t="s">
        <v>329</v>
      </c>
      <c r="C14" s="295">
        <v>36786</v>
      </c>
    </row>
    <row r="15" spans="1:4">
      <c r="A15" s="80">
        <v>12</v>
      </c>
      <c r="B15" s="163" t="s">
        <v>330</v>
      </c>
      <c r="C15" s="295">
        <v>45042</v>
      </c>
    </row>
    <row r="16" spans="1:4">
      <c r="A16" s="80">
        <v>13</v>
      </c>
      <c r="B16" s="163" t="s">
        <v>331</v>
      </c>
      <c r="C16" s="295">
        <v>53147</v>
      </c>
    </row>
    <row r="17" spans="1:3">
      <c r="A17" s="80">
        <v>14</v>
      </c>
      <c r="B17" s="163" t="s">
        <v>129</v>
      </c>
      <c r="C17" s="295">
        <v>60527</v>
      </c>
    </row>
    <row r="18" spans="1:3">
      <c r="A18" s="80">
        <v>15</v>
      </c>
      <c r="B18" s="163" t="s">
        <v>332</v>
      </c>
      <c r="C18" s="295">
        <v>65405</v>
      </c>
    </row>
    <row r="19" spans="1:3">
      <c r="A19" s="80">
        <v>16</v>
      </c>
      <c r="B19" s="163" t="s">
        <v>333</v>
      </c>
      <c r="C19" s="295">
        <v>65621</v>
      </c>
    </row>
    <row r="20" spans="1:3">
      <c r="A20" s="80">
        <v>17</v>
      </c>
      <c r="B20" s="163" t="s">
        <v>135</v>
      </c>
      <c r="C20" s="295">
        <v>72397</v>
      </c>
    </row>
    <row r="21" spans="1:3">
      <c r="A21" s="80">
        <v>18</v>
      </c>
      <c r="B21" s="163" t="s">
        <v>334</v>
      </c>
      <c r="C21" s="295">
        <v>74729</v>
      </c>
    </row>
    <row r="22" spans="1:3">
      <c r="A22" s="80">
        <v>19</v>
      </c>
      <c r="B22" s="163" t="s">
        <v>335</v>
      </c>
      <c r="C22" s="295">
        <v>73494</v>
      </c>
    </row>
    <row r="23" spans="1:3">
      <c r="A23" s="80">
        <v>20</v>
      </c>
      <c r="B23" s="163" t="s">
        <v>133</v>
      </c>
      <c r="C23" s="295">
        <v>79941</v>
      </c>
    </row>
    <row r="24" spans="1:3">
      <c r="A24" s="80">
        <v>21</v>
      </c>
      <c r="B24" s="163" t="s">
        <v>336</v>
      </c>
      <c r="C24" s="295">
        <v>88170</v>
      </c>
    </row>
    <row r="25" spans="1:3">
      <c r="A25" s="80">
        <v>22</v>
      </c>
      <c r="B25" s="177" t="s">
        <v>88</v>
      </c>
      <c r="C25" s="295">
        <v>1629156</v>
      </c>
    </row>
    <row r="26" spans="1:3" ht="15.75" thickBot="1">
      <c r="A26" s="150">
        <v>23</v>
      </c>
      <c r="B26" s="187" t="s">
        <v>89</v>
      </c>
      <c r="C26" s="286">
        <v>671</v>
      </c>
    </row>
    <row r="27" spans="1:3" s="59" customFormat="1" ht="16.5" thickBot="1">
      <c r="A27" s="223"/>
      <c r="B27" s="224" t="s">
        <v>11</v>
      </c>
      <c r="C27" s="272">
        <f>SUM(C4:C26)</f>
        <v>2613857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V58"/>
  <sheetViews>
    <sheetView topLeftCell="G28" workbookViewId="0">
      <selection activeCell="A42" sqref="A42"/>
    </sheetView>
  </sheetViews>
  <sheetFormatPr defaultRowHeight="15"/>
  <cols>
    <col min="1" max="1" width="9.140625" style="176"/>
    <col min="2" max="2" width="15.42578125" style="176" bestFit="1" customWidth="1"/>
    <col min="3" max="3" width="12.5703125" style="8" customWidth="1"/>
    <col min="4" max="4" width="19.140625" style="18" customWidth="1"/>
    <col min="5" max="5" width="12.5703125" style="18" customWidth="1"/>
    <col min="6" max="6" width="12.5703125" style="8" customWidth="1"/>
    <col min="7" max="7" width="12.5703125" style="18" customWidth="1"/>
    <col min="8" max="8" width="19.28515625" style="18" customWidth="1"/>
    <col min="9" max="9" width="12.5703125" style="18" customWidth="1"/>
    <col min="10" max="10" width="12.5703125" style="8" customWidth="1"/>
    <col min="11" max="11" width="12.5703125" style="18" customWidth="1"/>
    <col min="12" max="12" width="17.28515625" style="18" bestFit="1" customWidth="1"/>
    <col min="13" max="13" width="12.5703125" style="18" customWidth="1"/>
    <col min="14" max="14" width="12.5703125" style="8" customWidth="1"/>
    <col min="15" max="15" width="12.5703125" style="18" customWidth="1"/>
    <col min="16" max="16" width="14.85546875" style="18" bestFit="1" customWidth="1"/>
    <col min="17" max="17" width="12.5703125" style="18" customWidth="1"/>
    <col min="18" max="18" width="12.5703125" style="8" customWidth="1"/>
    <col min="19" max="19" width="16.85546875" style="18" customWidth="1"/>
    <col min="20" max="20" width="19" style="18" bestFit="1" customWidth="1"/>
    <col min="21" max="21" width="12.5703125" style="176" customWidth="1"/>
    <col min="22" max="22" width="9.7109375" style="176" bestFit="1" customWidth="1"/>
    <col min="23" max="16384" width="9.140625" style="176"/>
  </cols>
  <sheetData>
    <row r="1" spans="1:22" s="50" customFormat="1" ht="15.75">
      <c r="A1" s="545" t="s">
        <v>784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545"/>
    </row>
    <row r="2" spans="1:22" ht="15.75" customHeight="1" thickBot="1">
      <c r="C2" s="51"/>
    </row>
    <row r="3" spans="1:22" s="50" customFormat="1" ht="14.25" customHeight="1">
      <c r="A3" s="573" t="s">
        <v>60</v>
      </c>
      <c r="B3" s="575" t="s">
        <v>113</v>
      </c>
      <c r="C3" s="577" t="s">
        <v>116</v>
      </c>
      <c r="D3" s="578"/>
      <c r="E3" s="578"/>
      <c r="F3" s="579"/>
      <c r="G3" s="577" t="s">
        <v>117</v>
      </c>
      <c r="H3" s="578"/>
      <c r="I3" s="578"/>
      <c r="J3" s="579"/>
      <c r="K3" s="577" t="s">
        <v>118</v>
      </c>
      <c r="L3" s="578"/>
      <c r="M3" s="578"/>
      <c r="N3" s="579"/>
      <c r="O3" s="577" t="s">
        <v>119</v>
      </c>
      <c r="P3" s="578"/>
      <c r="Q3" s="578"/>
      <c r="R3" s="579"/>
      <c r="S3" s="577" t="s">
        <v>115</v>
      </c>
      <c r="T3" s="578"/>
      <c r="U3" s="578"/>
      <c r="V3" s="579"/>
    </row>
    <row r="4" spans="1:22" s="50" customFormat="1" ht="16.5" thickBot="1">
      <c r="A4" s="574"/>
      <c r="B4" s="576"/>
      <c r="C4" s="277" t="s">
        <v>1</v>
      </c>
      <c r="D4" s="278" t="s">
        <v>114</v>
      </c>
      <c r="E4" s="279" t="s">
        <v>22</v>
      </c>
      <c r="F4" s="280" t="s">
        <v>494</v>
      </c>
      <c r="G4" s="277" t="s">
        <v>1</v>
      </c>
      <c r="H4" s="278" t="s">
        <v>114</v>
      </c>
      <c r="I4" s="279" t="s">
        <v>22</v>
      </c>
      <c r="J4" s="280" t="s">
        <v>494</v>
      </c>
      <c r="K4" s="277" t="s">
        <v>1</v>
      </c>
      <c r="L4" s="278" t="s">
        <v>114</v>
      </c>
      <c r="M4" s="279" t="s">
        <v>22</v>
      </c>
      <c r="N4" s="280" t="s">
        <v>494</v>
      </c>
      <c r="O4" s="277" t="s">
        <v>1</v>
      </c>
      <c r="P4" s="278" t="s">
        <v>114</v>
      </c>
      <c r="Q4" s="279" t="s">
        <v>22</v>
      </c>
      <c r="R4" s="280" t="s">
        <v>494</v>
      </c>
      <c r="S4" s="277" t="s">
        <v>1</v>
      </c>
      <c r="T4" s="278" t="s">
        <v>114</v>
      </c>
      <c r="U4" s="279" t="s">
        <v>22</v>
      </c>
      <c r="V4" s="279" t="s">
        <v>608</v>
      </c>
    </row>
    <row r="5" spans="1:22">
      <c r="A5" s="149">
        <v>1</v>
      </c>
      <c r="B5" s="281" t="s">
        <v>86</v>
      </c>
      <c r="C5" s="281">
        <v>0</v>
      </c>
      <c r="D5" s="281">
        <v>0</v>
      </c>
      <c r="E5" s="281">
        <v>0</v>
      </c>
      <c r="F5" s="282" t="s">
        <v>483</v>
      </c>
      <c r="G5" s="283">
        <v>26954</v>
      </c>
      <c r="H5" s="284">
        <v>8805377.0700000003</v>
      </c>
      <c r="I5" s="281">
        <v>326.68</v>
      </c>
      <c r="J5" s="282">
        <v>272.85000000000002</v>
      </c>
      <c r="K5" s="283">
        <v>2468</v>
      </c>
      <c r="L5" s="284">
        <v>1833124.7</v>
      </c>
      <c r="M5" s="281">
        <v>742.76</v>
      </c>
      <c r="N5" s="282">
        <v>783.3</v>
      </c>
      <c r="O5" s="283">
        <v>385</v>
      </c>
      <c r="P5" s="284">
        <v>302453.96000000002</v>
      </c>
      <c r="Q5" s="281">
        <v>785.59</v>
      </c>
      <c r="R5" s="282">
        <v>783.3</v>
      </c>
      <c r="S5" s="283">
        <v>29807</v>
      </c>
      <c r="T5" s="284">
        <v>10940955.73</v>
      </c>
      <c r="U5" s="281">
        <v>367.06</v>
      </c>
      <c r="V5" s="216">
        <v>1.1399999999999999</v>
      </c>
    </row>
    <row r="6" spans="1:22">
      <c r="A6" s="80">
        <v>2</v>
      </c>
      <c r="B6" s="230" t="s">
        <v>87</v>
      </c>
      <c r="C6" s="233">
        <v>13179</v>
      </c>
      <c r="D6" s="234">
        <v>17162235.18</v>
      </c>
      <c r="E6" s="230">
        <v>1302.24</v>
      </c>
      <c r="F6" s="231">
        <v>1356.63</v>
      </c>
      <c r="G6" s="233">
        <v>24810</v>
      </c>
      <c r="H6" s="234">
        <v>11391921.4</v>
      </c>
      <c r="I6" s="230">
        <v>459.17</v>
      </c>
      <c r="J6" s="231">
        <v>421.09</v>
      </c>
      <c r="K6" s="233">
        <v>27860</v>
      </c>
      <c r="L6" s="234">
        <v>17320970.649999999</v>
      </c>
      <c r="M6" s="230">
        <v>621.71</v>
      </c>
      <c r="N6" s="231">
        <v>516.45000000000005</v>
      </c>
      <c r="O6" s="233">
        <v>796</v>
      </c>
      <c r="P6" s="234">
        <v>620067.85</v>
      </c>
      <c r="Q6" s="230">
        <v>778.98</v>
      </c>
      <c r="R6" s="231">
        <v>783.3</v>
      </c>
      <c r="S6" s="233">
        <v>66645</v>
      </c>
      <c r="T6" s="234">
        <v>46495195.079999998</v>
      </c>
      <c r="U6" s="230">
        <v>697.65</v>
      </c>
      <c r="V6" s="218">
        <v>2.5499999999999998</v>
      </c>
    </row>
    <row r="7" spans="1:22">
      <c r="A7" s="80">
        <v>3</v>
      </c>
      <c r="B7" s="230" t="s">
        <v>106</v>
      </c>
      <c r="C7" s="233">
        <v>47844</v>
      </c>
      <c r="D7" s="234">
        <v>56176734.719999999</v>
      </c>
      <c r="E7" s="230">
        <v>1174.1600000000001</v>
      </c>
      <c r="F7" s="231">
        <v>1139.22</v>
      </c>
      <c r="G7" s="233">
        <v>17240</v>
      </c>
      <c r="H7" s="234">
        <v>9473165.3900000006</v>
      </c>
      <c r="I7" s="230">
        <v>549.49</v>
      </c>
      <c r="J7" s="231">
        <v>522.22</v>
      </c>
      <c r="K7" s="233">
        <v>17081</v>
      </c>
      <c r="L7" s="234">
        <v>11074354.470000001</v>
      </c>
      <c r="M7" s="230">
        <v>648.34</v>
      </c>
      <c r="N7" s="231">
        <v>533.13</v>
      </c>
      <c r="O7" s="233">
        <v>123</v>
      </c>
      <c r="P7" s="234">
        <v>95160.61</v>
      </c>
      <c r="Q7" s="230">
        <v>773.66</v>
      </c>
      <c r="R7" s="231">
        <v>783.3</v>
      </c>
      <c r="S7" s="233">
        <v>82288</v>
      </c>
      <c r="T7" s="234">
        <v>76819415.189999998</v>
      </c>
      <c r="U7" s="230">
        <v>933.54</v>
      </c>
      <c r="V7" s="218">
        <v>3.15</v>
      </c>
    </row>
    <row r="8" spans="1:22">
      <c r="A8" s="80">
        <v>4</v>
      </c>
      <c r="B8" s="230" t="s">
        <v>107</v>
      </c>
      <c r="C8" s="233">
        <v>119962</v>
      </c>
      <c r="D8" s="234">
        <v>151218167.96000001</v>
      </c>
      <c r="E8" s="230">
        <v>1260.55</v>
      </c>
      <c r="F8" s="231">
        <v>1283.67</v>
      </c>
      <c r="G8" s="233">
        <v>26315</v>
      </c>
      <c r="H8" s="234">
        <v>16159813.01</v>
      </c>
      <c r="I8" s="230">
        <v>614.09</v>
      </c>
      <c r="J8" s="231">
        <v>557.83000000000004</v>
      </c>
      <c r="K8" s="233">
        <v>25488</v>
      </c>
      <c r="L8" s="234">
        <v>17054208.100000001</v>
      </c>
      <c r="M8" s="230">
        <v>669.11</v>
      </c>
      <c r="N8" s="231">
        <v>547.76</v>
      </c>
      <c r="O8" s="233">
        <v>94</v>
      </c>
      <c r="P8" s="234">
        <v>73082.100000000006</v>
      </c>
      <c r="Q8" s="230">
        <v>777.47</v>
      </c>
      <c r="R8" s="231">
        <v>783.3</v>
      </c>
      <c r="S8" s="233">
        <v>171859</v>
      </c>
      <c r="T8" s="234">
        <v>184505271.16999999</v>
      </c>
      <c r="U8" s="230">
        <v>1073.5899999999999</v>
      </c>
      <c r="V8" s="218">
        <v>6.57</v>
      </c>
    </row>
    <row r="9" spans="1:22">
      <c r="A9" s="80">
        <v>5</v>
      </c>
      <c r="B9" s="230" t="s">
        <v>108</v>
      </c>
      <c r="C9" s="233">
        <v>252713</v>
      </c>
      <c r="D9" s="234">
        <v>316651493.19</v>
      </c>
      <c r="E9" s="230">
        <v>1253.01</v>
      </c>
      <c r="F9" s="231">
        <v>1300</v>
      </c>
      <c r="G9" s="233">
        <v>33069</v>
      </c>
      <c r="H9" s="234">
        <v>20961188.600000001</v>
      </c>
      <c r="I9" s="230">
        <v>633.86</v>
      </c>
      <c r="J9" s="231">
        <v>566.65</v>
      </c>
      <c r="K9" s="233">
        <v>31247</v>
      </c>
      <c r="L9" s="234">
        <v>20852895.949999999</v>
      </c>
      <c r="M9" s="230">
        <v>667.36</v>
      </c>
      <c r="N9" s="231">
        <v>551.22</v>
      </c>
      <c r="O9" s="233">
        <v>68</v>
      </c>
      <c r="P9" s="234">
        <v>53499.6</v>
      </c>
      <c r="Q9" s="230">
        <v>786.76</v>
      </c>
      <c r="R9" s="231">
        <v>783.3</v>
      </c>
      <c r="S9" s="233">
        <v>317097</v>
      </c>
      <c r="T9" s="234">
        <v>358519077.33999997</v>
      </c>
      <c r="U9" s="230">
        <v>1130.6300000000001</v>
      </c>
      <c r="V9" s="218">
        <v>12.13</v>
      </c>
    </row>
    <row r="10" spans="1:22">
      <c r="A10" s="80">
        <v>6</v>
      </c>
      <c r="B10" s="230" t="s">
        <v>109</v>
      </c>
      <c r="C10" s="233">
        <v>347090</v>
      </c>
      <c r="D10" s="234">
        <v>390305813.27999997</v>
      </c>
      <c r="E10" s="230">
        <v>1124.51</v>
      </c>
      <c r="F10" s="231">
        <v>1082.71</v>
      </c>
      <c r="G10" s="233">
        <v>37951</v>
      </c>
      <c r="H10" s="234">
        <v>25858916.969999999</v>
      </c>
      <c r="I10" s="230">
        <v>681.38</v>
      </c>
      <c r="J10" s="231">
        <v>584.38</v>
      </c>
      <c r="K10" s="233">
        <v>32077</v>
      </c>
      <c r="L10" s="234">
        <v>20540556.129999999</v>
      </c>
      <c r="M10" s="230">
        <v>640.35</v>
      </c>
      <c r="N10" s="231">
        <v>537.20000000000005</v>
      </c>
      <c r="O10" s="233">
        <v>875</v>
      </c>
      <c r="P10" s="234">
        <v>264100.08</v>
      </c>
      <c r="Q10" s="230">
        <v>301.83</v>
      </c>
      <c r="R10" s="231">
        <v>360</v>
      </c>
      <c r="S10" s="233">
        <v>417993</v>
      </c>
      <c r="T10" s="234">
        <v>436969386.45999998</v>
      </c>
      <c r="U10" s="230">
        <v>1045.4000000000001</v>
      </c>
      <c r="V10" s="218">
        <v>15.99</v>
      </c>
    </row>
    <row r="11" spans="1:22">
      <c r="A11" s="80">
        <v>7</v>
      </c>
      <c r="B11" s="230" t="s">
        <v>110</v>
      </c>
      <c r="C11" s="233">
        <v>363098</v>
      </c>
      <c r="D11" s="234">
        <v>346982257.56999999</v>
      </c>
      <c r="E11" s="230">
        <v>955.62</v>
      </c>
      <c r="F11" s="231">
        <v>799.08</v>
      </c>
      <c r="G11" s="233">
        <v>42435</v>
      </c>
      <c r="H11" s="234">
        <v>30243916.02</v>
      </c>
      <c r="I11" s="230">
        <v>712.71</v>
      </c>
      <c r="J11" s="231">
        <v>590.81000000000006</v>
      </c>
      <c r="K11" s="233">
        <v>28296</v>
      </c>
      <c r="L11" s="234">
        <v>17145145.899999999</v>
      </c>
      <c r="M11" s="230">
        <v>605.91999999999996</v>
      </c>
      <c r="N11" s="231">
        <v>521.96</v>
      </c>
      <c r="O11" s="233">
        <v>355</v>
      </c>
      <c r="P11" s="234">
        <v>96043.99</v>
      </c>
      <c r="Q11" s="230">
        <v>270.55</v>
      </c>
      <c r="R11" s="231">
        <v>195.43</v>
      </c>
      <c r="S11" s="233">
        <v>434184</v>
      </c>
      <c r="T11" s="234">
        <v>394467363.48000002</v>
      </c>
      <c r="U11" s="230">
        <v>908.53</v>
      </c>
      <c r="V11" s="218">
        <v>16.61</v>
      </c>
    </row>
    <row r="12" spans="1:22">
      <c r="A12" s="80">
        <v>8</v>
      </c>
      <c r="B12" s="230" t="s">
        <v>111</v>
      </c>
      <c r="C12" s="233">
        <v>330527</v>
      </c>
      <c r="D12" s="234">
        <v>280518425</v>
      </c>
      <c r="E12" s="230">
        <v>848.7</v>
      </c>
      <c r="F12" s="231">
        <v>670.96</v>
      </c>
      <c r="G12" s="233">
        <v>52610</v>
      </c>
      <c r="H12" s="234">
        <v>36426180.990000002</v>
      </c>
      <c r="I12" s="230">
        <v>692.38</v>
      </c>
      <c r="J12" s="231">
        <v>566.4</v>
      </c>
      <c r="K12" s="233">
        <v>24484</v>
      </c>
      <c r="L12" s="234">
        <v>13748334.17</v>
      </c>
      <c r="M12" s="230">
        <v>561.52</v>
      </c>
      <c r="N12" s="231">
        <v>486.84</v>
      </c>
      <c r="O12" s="233">
        <v>299</v>
      </c>
      <c r="P12" s="234">
        <v>57170.93</v>
      </c>
      <c r="Q12" s="230">
        <v>191.21</v>
      </c>
      <c r="R12" s="231">
        <v>160.21</v>
      </c>
      <c r="S12" s="233">
        <v>407920</v>
      </c>
      <c r="T12" s="234">
        <v>330750111.08999997</v>
      </c>
      <c r="U12" s="230">
        <v>810.82</v>
      </c>
      <c r="V12" s="218">
        <v>15.61</v>
      </c>
    </row>
    <row r="13" spans="1:22">
      <c r="A13" s="80">
        <v>9</v>
      </c>
      <c r="B13" s="230" t="s">
        <v>112</v>
      </c>
      <c r="C13" s="233">
        <v>286816</v>
      </c>
      <c r="D13" s="234">
        <v>221744893.06</v>
      </c>
      <c r="E13" s="230">
        <v>773.13</v>
      </c>
      <c r="F13" s="231">
        <v>584.1</v>
      </c>
      <c r="G13" s="233">
        <v>61115</v>
      </c>
      <c r="H13" s="234">
        <v>41405583.939999998</v>
      </c>
      <c r="I13" s="230">
        <v>677.5</v>
      </c>
      <c r="J13" s="231">
        <v>552.68000000000006</v>
      </c>
      <c r="K13" s="233">
        <v>18652</v>
      </c>
      <c r="L13" s="234">
        <v>10134206.74</v>
      </c>
      <c r="M13" s="230">
        <v>543.33000000000004</v>
      </c>
      <c r="N13" s="231">
        <v>451.79</v>
      </c>
      <c r="O13" s="233">
        <v>204</v>
      </c>
      <c r="P13" s="234">
        <v>44808.75</v>
      </c>
      <c r="Q13" s="230">
        <v>219.65</v>
      </c>
      <c r="R13" s="231">
        <v>164.57</v>
      </c>
      <c r="S13" s="233">
        <v>366787</v>
      </c>
      <c r="T13" s="234">
        <v>273329492.49000001</v>
      </c>
      <c r="U13" s="230">
        <v>745.2</v>
      </c>
      <c r="V13" s="218">
        <v>14.03</v>
      </c>
    </row>
    <row r="14" spans="1:22">
      <c r="A14" s="80">
        <v>10</v>
      </c>
      <c r="B14" s="230" t="s">
        <v>120</v>
      </c>
      <c r="C14" s="233">
        <v>164285</v>
      </c>
      <c r="D14" s="234">
        <v>116826364.84</v>
      </c>
      <c r="E14" s="230">
        <v>711.12</v>
      </c>
      <c r="F14" s="231">
        <v>486.84</v>
      </c>
      <c r="G14" s="233">
        <v>47850</v>
      </c>
      <c r="H14" s="234">
        <v>32000792.039999999</v>
      </c>
      <c r="I14" s="230">
        <v>668.77</v>
      </c>
      <c r="J14" s="231">
        <v>534.33000000000004</v>
      </c>
      <c r="K14" s="233">
        <v>10248</v>
      </c>
      <c r="L14" s="234">
        <v>5544191.9299999997</v>
      </c>
      <c r="M14" s="230">
        <v>541</v>
      </c>
      <c r="N14" s="231">
        <v>421.6</v>
      </c>
      <c r="O14" s="233">
        <v>102</v>
      </c>
      <c r="P14" s="234">
        <v>20054.36</v>
      </c>
      <c r="Q14" s="230">
        <v>196.61</v>
      </c>
      <c r="R14" s="231">
        <v>168.74</v>
      </c>
      <c r="S14" s="233">
        <v>222485</v>
      </c>
      <c r="T14" s="234">
        <v>154391403.16999999</v>
      </c>
      <c r="U14" s="230">
        <v>693.94</v>
      </c>
      <c r="V14" s="218">
        <v>8.51</v>
      </c>
    </row>
    <row r="15" spans="1:22">
      <c r="A15" s="80">
        <v>11</v>
      </c>
      <c r="B15" s="230" t="s">
        <v>121</v>
      </c>
      <c r="C15" s="233">
        <v>53008</v>
      </c>
      <c r="D15" s="234">
        <v>37319739.969999999</v>
      </c>
      <c r="E15" s="230">
        <v>704.04</v>
      </c>
      <c r="F15" s="231">
        <v>454.86</v>
      </c>
      <c r="G15" s="233">
        <v>20679</v>
      </c>
      <c r="H15" s="234">
        <v>13771167.99</v>
      </c>
      <c r="I15" s="230">
        <v>665.95</v>
      </c>
      <c r="J15" s="231">
        <v>530.34</v>
      </c>
      <c r="K15" s="233">
        <v>4537</v>
      </c>
      <c r="L15" s="234">
        <v>2373594.7400000002</v>
      </c>
      <c r="M15" s="230">
        <v>523.16</v>
      </c>
      <c r="N15" s="231">
        <v>376.7</v>
      </c>
      <c r="O15" s="233">
        <v>27</v>
      </c>
      <c r="P15" s="234">
        <v>5615.56</v>
      </c>
      <c r="Q15" s="230">
        <v>207.98</v>
      </c>
      <c r="R15" s="231">
        <v>150.99</v>
      </c>
      <c r="S15" s="233">
        <v>78251</v>
      </c>
      <c r="T15" s="234">
        <v>53470118.259999998</v>
      </c>
      <c r="U15" s="230">
        <v>683.32</v>
      </c>
      <c r="V15" s="218">
        <v>2.99</v>
      </c>
    </row>
    <row r="16" spans="1:22">
      <c r="A16" s="80">
        <v>12</v>
      </c>
      <c r="B16" s="230" t="s">
        <v>122</v>
      </c>
      <c r="C16" s="233">
        <v>11225</v>
      </c>
      <c r="D16" s="234">
        <v>7567792.3600000003</v>
      </c>
      <c r="E16" s="230">
        <v>674.19</v>
      </c>
      <c r="F16" s="231">
        <v>426.51</v>
      </c>
      <c r="G16" s="233">
        <v>5513</v>
      </c>
      <c r="H16" s="234">
        <v>3651611.05</v>
      </c>
      <c r="I16" s="230">
        <v>662.36</v>
      </c>
      <c r="J16" s="231">
        <v>530.33000000000004</v>
      </c>
      <c r="K16" s="233">
        <v>1126</v>
      </c>
      <c r="L16" s="234">
        <v>581329.12</v>
      </c>
      <c r="M16" s="230">
        <v>516.28</v>
      </c>
      <c r="N16" s="231">
        <v>426.51</v>
      </c>
      <c r="O16" s="233">
        <v>6</v>
      </c>
      <c r="P16" s="234">
        <v>1050.6199999999999</v>
      </c>
      <c r="Q16" s="230">
        <v>175.1</v>
      </c>
      <c r="R16" s="231">
        <v>162.39000000000001</v>
      </c>
      <c r="S16" s="233">
        <v>17870</v>
      </c>
      <c r="T16" s="234">
        <v>11801783.15</v>
      </c>
      <c r="U16" s="230">
        <v>660.42</v>
      </c>
      <c r="V16" s="218">
        <v>0.68</v>
      </c>
    </row>
    <row r="17" spans="1:22" ht="15.75" thickBot="1">
      <c r="A17" s="150">
        <v>13</v>
      </c>
      <c r="B17" s="285" t="s">
        <v>89</v>
      </c>
      <c r="C17" s="286">
        <v>634</v>
      </c>
      <c r="D17" s="287">
        <v>596698.44999999995</v>
      </c>
      <c r="E17" s="285">
        <v>941.16</v>
      </c>
      <c r="F17" s="288">
        <v>811.5</v>
      </c>
      <c r="G17" s="286">
        <v>32</v>
      </c>
      <c r="H17" s="287">
        <v>20007.34</v>
      </c>
      <c r="I17" s="285">
        <v>625.23</v>
      </c>
      <c r="J17" s="288">
        <v>539.52</v>
      </c>
      <c r="K17" s="286">
        <v>5</v>
      </c>
      <c r="L17" s="287">
        <v>2097.14</v>
      </c>
      <c r="M17" s="285">
        <v>419.43</v>
      </c>
      <c r="N17" s="288">
        <v>554.96</v>
      </c>
      <c r="O17" s="286">
        <v>0</v>
      </c>
      <c r="P17" s="287">
        <v>0</v>
      </c>
      <c r="Q17" s="285">
        <v>0</v>
      </c>
      <c r="R17" s="288" t="s">
        <v>483</v>
      </c>
      <c r="S17" s="286">
        <v>671</v>
      </c>
      <c r="T17" s="287">
        <v>618802.93000000005</v>
      </c>
      <c r="U17" s="285">
        <v>922.21</v>
      </c>
      <c r="V17" s="222">
        <v>0.03</v>
      </c>
    </row>
    <row r="18" spans="1:22" s="59" customFormat="1" ht="16.5" thickBot="1">
      <c r="A18" s="223"/>
      <c r="B18" s="273" t="s">
        <v>607</v>
      </c>
      <c r="C18" s="274">
        <v>1990381</v>
      </c>
      <c r="D18" s="275">
        <v>1943070615.5799999</v>
      </c>
      <c r="E18" s="273">
        <v>976.23</v>
      </c>
      <c r="F18" s="276">
        <v>844.02</v>
      </c>
      <c r="G18" s="274">
        <v>396573</v>
      </c>
      <c r="H18" s="275">
        <v>250169641.81</v>
      </c>
      <c r="I18" s="273">
        <v>630.83000000000004</v>
      </c>
      <c r="J18" s="276">
        <v>536.66</v>
      </c>
      <c r="K18" s="274">
        <v>223569</v>
      </c>
      <c r="L18" s="275">
        <v>138205009.74000001</v>
      </c>
      <c r="M18" s="273">
        <v>618.17999999999995</v>
      </c>
      <c r="N18" s="276">
        <v>515.46</v>
      </c>
      <c r="O18" s="274">
        <v>3334</v>
      </c>
      <c r="P18" s="275">
        <v>1633108.41</v>
      </c>
      <c r="Q18" s="273">
        <v>489.83</v>
      </c>
      <c r="R18" s="276">
        <v>360</v>
      </c>
      <c r="S18" s="274">
        <v>2613857</v>
      </c>
      <c r="T18" s="275">
        <v>2333078375.54</v>
      </c>
      <c r="U18" s="273">
        <v>892.58</v>
      </c>
      <c r="V18" s="228">
        <v>100</v>
      </c>
    </row>
    <row r="21" spans="1:22" ht="15" customHeight="1">
      <c r="A21" s="545" t="s">
        <v>785</v>
      </c>
      <c r="B21" s="545"/>
      <c r="C21" s="545"/>
      <c r="D21" s="545"/>
      <c r="E21" s="545"/>
      <c r="F21" s="545"/>
      <c r="G21" s="545"/>
      <c r="H21" s="545"/>
      <c r="I21" s="545"/>
      <c r="J21" s="545"/>
      <c r="K21" s="545"/>
      <c r="L21" s="545"/>
      <c r="M21" s="545"/>
      <c r="N21" s="545"/>
      <c r="O21" s="545"/>
      <c r="P21" s="545"/>
      <c r="Q21" s="545"/>
      <c r="R21" s="545"/>
      <c r="S21" s="545"/>
      <c r="T21" s="545"/>
      <c r="U21" s="545"/>
      <c r="V21" s="545"/>
    </row>
    <row r="22" spans="1:22" ht="15.75" thickBot="1"/>
    <row r="23" spans="1:22" ht="15.75">
      <c r="A23" s="573" t="s">
        <v>60</v>
      </c>
      <c r="B23" s="575" t="s">
        <v>113</v>
      </c>
      <c r="C23" s="577" t="s">
        <v>116</v>
      </c>
      <c r="D23" s="578"/>
      <c r="E23" s="578"/>
      <c r="F23" s="579"/>
      <c r="G23" s="577" t="s">
        <v>117</v>
      </c>
      <c r="H23" s="578"/>
      <c r="I23" s="578"/>
      <c r="J23" s="579"/>
      <c r="K23" s="577" t="s">
        <v>118</v>
      </c>
      <c r="L23" s="578"/>
      <c r="M23" s="578"/>
      <c r="N23" s="579"/>
      <c r="O23" s="577" t="s">
        <v>119</v>
      </c>
      <c r="P23" s="578"/>
      <c r="Q23" s="578"/>
      <c r="R23" s="579"/>
      <c r="S23" s="577" t="s">
        <v>115</v>
      </c>
      <c r="T23" s="578"/>
      <c r="U23" s="578"/>
      <c r="V23" s="579"/>
    </row>
    <row r="24" spans="1:22" ht="16.5" thickBot="1">
      <c r="A24" s="580"/>
      <c r="B24" s="546"/>
      <c r="C24" s="210" t="s">
        <v>1</v>
      </c>
      <c r="D24" s="211" t="s">
        <v>114</v>
      </c>
      <c r="E24" s="172" t="s">
        <v>22</v>
      </c>
      <c r="F24" s="212" t="s">
        <v>494</v>
      </c>
      <c r="G24" s="210" t="s">
        <v>1</v>
      </c>
      <c r="H24" s="211" t="s">
        <v>114</v>
      </c>
      <c r="I24" s="172" t="s">
        <v>22</v>
      </c>
      <c r="J24" s="212" t="s">
        <v>494</v>
      </c>
      <c r="K24" s="210" t="s">
        <v>1</v>
      </c>
      <c r="L24" s="211" t="s">
        <v>114</v>
      </c>
      <c r="M24" s="172" t="s">
        <v>22</v>
      </c>
      <c r="N24" s="212" t="s">
        <v>494</v>
      </c>
      <c r="O24" s="210" t="s">
        <v>1</v>
      </c>
      <c r="P24" s="211" t="s">
        <v>114</v>
      </c>
      <c r="Q24" s="172" t="s">
        <v>22</v>
      </c>
      <c r="R24" s="212" t="s">
        <v>494</v>
      </c>
      <c r="S24" s="210" t="s">
        <v>1</v>
      </c>
      <c r="T24" s="211" t="s">
        <v>114</v>
      </c>
      <c r="U24" s="172" t="s">
        <v>22</v>
      </c>
      <c r="V24" s="229" t="s">
        <v>608</v>
      </c>
    </row>
    <row r="25" spans="1:22">
      <c r="A25" s="149">
        <v>1</v>
      </c>
      <c r="B25" s="213" t="s">
        <v>86</v>
      </c>
      <c r="C25" s="214">
        <v>0</v>
      </c>
      <c r="D25" s="235">
        <v>0</v>
      </c>
      <c r="E25" s="215">
        <v>0</v>
      </c>
      <c r="F25" s="215" t="s">
        <v>483</v>
      </c>
      <c r="G25" s="214">
        <v>13485</v>
      </c>
      <c r="H25" s="235">
        <v>4326497.71</v>
      </c>
      <c r="I25" s="215">
        <v>320.83999999999997</v>
      </c>
      <c r="J25" s="215">
        <v>265.62</v>
      </c>
      <c r="K25" s="214">
        <v>1451</v>
      </c>
      <c r="L25" s="235">
        <v>1072180.6599999999</v>
      </c>
      <c r="M25" s="215">
        <v>738.93</v>
      </c>
      <c r="N25" s="215">
        <v>783.3</v>
      </c>
      <c r="O25" s="214">
        <v>227</v>
      </c>
      <c r="P25" s="235">
        <v>178339.76</v>
      </c>
      <c r="Q25" s="215">
        <v>785.64</v>
      </c>
      <c r="R25" s="215">
        <v>783.3</v>
      </c>
      <c r="S25" s="214">
        <v>15163</v>
      </c>
      <c r="T25" s="235">
        <v>5577018.1299999999</v>
      </c>
      <c r="U25" s="215">
        <v>367.8</v>
      </c>
      <c r="V25" s="216">
        <v>1.22</v>
      </c>
    </row>
    <row r="26" spans="1:22">
      <c r="A26" s="80">
        <v>2</v>
      </c>
      <c r="B26" s="79" t="s">
        <v>87</v>
      </c>
      <c r="C26" s="217">
        <v>8274</v>
      </c>
      <c r="D26" s="236">
        <v>11559045.42</v>
      </c>
      <c r="E26" s="173">
        <v>1397.03</v>
      </c>
      <c r="F26" s="173">
        <v>1419.75</v>
      </c>
      <c r="G26" s="217">
        <v>3963</v>
      </c>
      <c r="H26" s="236">
        <v>1934232.49</v>
      </c>
      <c r="I26" s="173">
        <v>488.07</v>
      </c>
      <c r="J26" s="173">
        <v>401.16</v>
      </c>
      <c r="K26" s="217">
        <v>17835</v>
      </c>
      <c r="L26" s="236">
        <v>11153639.859999999</v>
      </c>
      <c r="M26" s="173">
        <v>625.38</v>
      </c>
      <c r="N26" s="173">
        <v>526.86</v>
      </c>
      <c r="O26" s="217">
        <v>485</v>
      </c>
      <c r="P26" s="236">
        <v>376930.55</v>
      </c>
      <c r="Q26" s="173">
        <v>777.18</v>
      </c>
      <c r="R26" s="173">
        <v>783.3</v>
      </c>
      <c r="S26" s="217">
        <v>30557</v>
      </c>
      <c r="T26" s="236">
        <v>25023848.32</v>
      </c>
      <c r="U26" s="173">
        <v>818.92</v>
      </c>
      <c r="V26" s="218">
        <v>2.46</v>
      </c>
    </row>
    <row r="27" spans="1:22">
      <c r="A27" s="80">
        <v>3</v>
      </c>
      <c r="B27" s="79" t="s">
        <v>106</v>
      </c>
      <c r="C27" s="217">
        <v>18724</v>
      </c>
      <c r="D27" s="236">
        <v>27481367.41</v>
      </c>
      <c r="E27" s="173">
        <v>1467.71</v>
      </c>
      <c r="F27" s="173">
        <v>1464.73</v>
      </c>
      <c r="G27" s="217">
        <v>1951</v>
      </c>
      <c r="H27" s="236">
        <v>997768.04</v>
      </c>
      <c r="I27" s="173">
        <v>511.41</v>
      </c>
      <c r="J27" s="173">
        <v>438.16</v>
      </c>
      <c r="K27" s="217">
        <v>11027</v>
      </c>
      <c r="L27" s="236">
        <v>7360398.0300000003</v>
      </c>
      <c r="M27" s="173">
        <v>667.49</v>
      </c>
      <c r="N27" s="173">
        <v>560.66</v>
      </c>
      <c r="O27" s="217">
        <v>58</v>
      </c>
      <c r="P27" s="236">
        <v>44922.5</v>
      </c>
      <c r="Q27" s="173">
        <v>774.53</v>
      </c>
      <c r="R27" s="173">
        <v>783.3</v>
      </c>
      <c r="S27" s="217">
        <v>31760</v>
      </c>
      <c r="T27" s="236">
        <v>35884455.979999997</v>
      </c>
      <c r="U27" s="173">
        <v>1129.8599999999999</v>
      </c>
      <c r="V27" s="218">
        <v>2.56</v>
      </c>
    </row>
    <row r="28" spans="1:22">
      <c r="A28" s="80">
        <v>4</v>
      </c>
      <c r="B28" s="79" t="s">
        <v>107</v>
      </c>
      <c r="C28" s="217">
        <v>51260</v>
      </c>
      <c r="D28" s="236">
        <v>77373726.819999993</v>
      </c>
      <c r="E28" s="173">
        <v>1509.44</v>
      </c>
      <c r="F28" s="173">
        <v>1493.36</v>
      </c>
      <c r="G28" s="217">
        <v>2232</v>
      </c>
      <c r="H28" s="236">
        <v>1241986.25</v>
      </c>
      <c r="I28" s="173">
        <v>556.45000000000005</v>
      </c>
      <c r="J28" s="173">
        <v>467.34</v>
      </c>
      <c r="K28" s="217">
        <v>16880</v>
      </c>
      <c r="L28" s="236">
        <v>11955044.970000001</v>
      </c>
      <c r="M28" s="173">
        <v>708.24</v>
      </c>
      <c r="N28" s="173">
        <v>602.08000000000004</v>
      </c>
      <c r="O28" s="217">
        <v>40</v>
      </c>
      <c r="P28" s="236">
        <v>30666.3</v>
      </c>
      <c r="Q28" s="173">
        <v>766.66</v>
      </c>
      <c r="R28" s="173">
        <v>783.3</v>
      </c>
      <c r="S28" s="217">
        <v>70412</v>
      </c>
      <c r="T28" s="236">
        <v>90601424.340000004</v>
      </c>
      <c r="U28" s="173">
        <v>1286.73</v>
      </c>
      <c r="V28" s="218">
        <v>5.68</v>
      </c>
    </row>
    <row r="29" spans="1:22">
      <c r="A29" s="80">
        <v>5</v>
      </c>
      <c r="B29" s="79" t="s">
        <v>108</v>
      </c>
      <c r="C29" s="217">
        <v>145673</v>
      </c>
      <c r="D29" s="236">
        <v>200893670.63</v>
      </c>
      <c r="E29" s="173">
        <v>1379.07</v>
      </c>
      <c r="F29" s="173">
        <v>1387.56</v>
      </c>
      <c r="G29" s="217">
        <v>2124</v>
      </c>
      <c r="H29" s="236">
        <v>1230075.32</v>
      </c>
      <c r="I29" s="173">
        <v>579.13</v>
      </c>
      <c r="J29" s="173">
        <v>491.44</v>
      </c>
      <c r="K29" s="217">
        <v>20878</v>
      </c>
      <c r="L29" s="236">
        <v>15044083.42</v>
      </c>
      <c r="M29" s="173">
        <v>720.57</v>
      </c>
      <c r="N29" s="173">
        <v>624.65</v>
      </c>
      <c r="O29" s="217">
        <v>20</v>
      </c>
      <c r="P29" s="236">
        <v>15744.4</v>
      </c>
      <c r="Q29" s="173">
        <v>787.22</v>
      </c>
      <c r="R29" s="173">
        <v>783.3</v>
      </c>
      <c r="S29" s="217">
        <v>168695</v>
      </c>
      <c r="T29" s="236">
        <v>217183573.77000001</v>
      </c>
      <c r="U29" s="173">
        <v>1287.43</v>
      </c>
      <c r="V29" s="218">
        <v>13.6</v>
      </c>
    </row>
    <row r="30" spans="1:22">
      <c r="A30" s="80">
        <v>6</v>
      </c>
      <c r="B30" s="79" t="s">
        <v>109</v>
      </c>
      <c r="C30" s="217">
        <v>203568</v>
      </c>
      <c r="D30" s="236">
        <v>258971305.19</v>
      </c>
      <c r="E30" s="173">
        <v>1272.1600000000001</v>
      </c>
      <c r="F30" s="173">
        <v>1300</v>
      </c>
      <c r="G30" s="217">
        <v>1482</v>
      </c>
      <c r="H30" s="236">
        <v>966002.65</v>
      </c>
      <c r="I30" s="173">
        <v>651.82000000000005</v>
      </c>
      <c r="J30" s="173">
        <v>531.32000000000005</v>
      </c>
      <c r="K30" s="217">
        <v>20838</v>
      </c>
      <c r="L30" s="236">
        <v>14525295.050000001</v>
      </c>
      <c r="M30" s="173">
        <v>697.06</v>
      </c>
      <c r="N30" s="173">
        <v>607.36</v>
      </c>
      <c r="O30" s="217">
        <v>313</v>
      </c>
      <c r="P30" s="236">
        <v>91254.080000000002</v>
      </c>
      <c r="Q30" s="173">
        <v>291.55</v>
      </c>
      <c r="R30" s="173">
        <v>360</v>
      </c>
      <c r="S30" s="217">
        <v>226201</v>
      </c>
      <c r="T30" s="236">
        <v>274553856.97000003</v>
      </c>
      <c r="U30" s="173">
        <v>1213.76</v>
      </c>
      <c r="V30" s="218">
        <v>18.23</v>
      </c>
    </row>
    <row r="31" spans="1:22">
      <c r="A31" s="80">
        <v>7</v>
      </c>
      <c r="B31" s="79" t="s">
        <v>110</v>
      </c>
      <c r="C31" s="217">
        <v>204723</v>
      </c>
      <c r="D31" s="236">
        <v>225293524.91</v>
      </c>
      <c r="E31" s="173">
        <v>1100.48</v>
      </c>
      <c r="F31" s="173">
        <v>1044.25</v>
      </c>
      <c r="G31" s="217">
        <v>1032</v>
      </c>
      <c r="H31" s="236">
        <v>765055.12</v>
      </c>
      <c r="I31" s="173">
        <v>741.33</v>
      </c>
      <c r="J31" s="173">
        <v>634.30000000000007</v>
      </c>
      <c r="K31" s="217">
        <v>17531</v>
      </c>
      <c r="L31" s="236">
        <v>11610903.84</v>
      </c>
      <c r="M31" s="173">
        <v>662.31</v>
      </c>
      <c r="N31" s="173">
        <v>586.80000000000007</v>
      </c>
      <c r="O31" s="217">
        <v>147</v>
      </c>
      <c r="P31" s="236">
        <v>37537.93</v>
      </c>
      <c r="Q31" s="173">
        <v>255.36</v>
      </c>
      <c r="R31" s="173">
        <v>201.35</v>
      </c>
      <c r="S31" s="217">
        <v>223433</v>
      </c>
      <c r="T31" s="236">
        <v>237707021.80000001</v>
      </c>
      <c r="U31" s="173">
        <v>1063.8900000000001</v>
      </c>
      <c r="V31" s="218">
        <v>18.010000000000002</v>
      </c>
    </row>
    <row r="32" spans="1:22">
      <c r="A32" s="80">
        <v>8</v>
      </c>
      <c r="B32" s="79" t="s">
        <v>111</v>
      </c>
      <c r="C32" s="217">
        <v>178605</v>
      </c>
      <c r="D32" s="236">
        <v>173857961.91999999</v>
      </c>
      <c r="E32" s="173">
        <v>973.42</v>
      </c>
      <c r="F32" s="173">
        <v>832.4</v>
      </c>
      <c r="G32" s="217">
        <v>829</v>
      </c>
      <c r="H32" s="236">
        <v>591041.78</v>
      </c>
      <c r="I32" s="173">
        <v>712.96</v>
      </c>
      <c r="J32" s="173">
        <v>644.22</v>
      </c>
      <c r="K32" s="217">
        <v>14010</v>
      </c>
      <c r="L32" s="236">
        <v>8631768.7799999993</v>
      </c>
      <c r="M32" s="173">
        <v>616.11</v>
      </c>
      <c r="N32" s="173">
        <v>533.63</v>
      </c>
      <c r="O32" s="217">
        <v>123</v>
      </c>
      <c r="P32" s="236">
        <v>21147.14</v>
      </c>
      <c r="Q32" s="173">
        <v>171.93</v>
      </c>
      <c r="R32" s="173">
        <v>158.6</v>
      </c>
      <c r="S32" s="217">
        <v>193567</v>
      </c>
      <c r="T32" s="236">
        <v>183101919.62</v>
      </c>
      <c r="U32" s="173">
        <v>945.94</v>
      </c>
      <c r="V32" s="218">
        <v>15.6</v>
      </c>
    </row>
    <row r="33" spans="1:22">
      <c r="A33" s="80">
        <v>9</v>
      </c>
      <c r="B33" s="79" t="s">
        <v>112</v>
      </c>
      <c r="C33" s="217">
        <v>148223</v>
      </c>
      <c r="D33" s="236">
        <v>131906694.47</v>
      </c>
      <c r="E33" s="173">
        <v>889.92</v>
      </c>
      <c r="F33" s="173">
        <v>703.36</v>
      </c>
      <c r="G33" s="217">
        <v>878</v>
      </c>
      <c r="H33" s="236">
        <v>600525.25</v>
      </c>
      <c r="I33" s="173">
        <v>683.97</v>
      </c>
      <c r="J33" s="173">
        <v>617.35</v>
      </c>
      <c r="K33" s="217">
        <v>10259</v>
      </c>
      <c r="L33" s="236">
        <v>6130682.0599999996</v>
      </c>
      <c r="M33" s="173">
        <v>597.59</v>
      </c>
      <c r="N33" s="173">
        <v>511.14</v>
      </c>
      <c r="O33" s="217">
        <v>68</v>
      </c>
      <c r="P33" s="236">
        <v>13053.7</v>
      </c>
      <c r="Q33" s="173">
        <v>191.97</v>
      </c>
      <c r="R33" s="173">
        <v>157.25</v>
      </c>
      <c r="S33" s="217">
        <v>159428</v>
      </c>
      <c r="T33" s="236">
        <v>138650955.47999999</v>
      </c>
      <c r="U33" s="173">
        <v>869.68</v>
      </c>
      <c r="V33" s="218">
        <v>12.85</v>
      </c>
    </row>
    <row r="34" spans="1:22">
      <c r="A34" s="80">
        <v>10</v>
      </c>
      <c r="B34" s="79" t="s">
        <v>120</v>
      </c>
      <c r="C34" s="217">
        <v>82424</v>
      </c>
      <c r="D34" s="236">
        <v>66962683.700000003</v>
      </c>
      <c r="E34" s="173">
        <v>812.42</v>
      </c>
      <c r="F34" s="173">
        <v>621.29</v>
      </c>
      <c r="G34" s="217">
        <v>694</v>
      </c>
      <c r="H34" s="236">
        <v>467937.54</v>
      </c>
      <c r="I34" s="173">
        <v>674.26</v>
      </c>
      <c r="J34" s="173">
        <v>630.54</v>
      </c>
      <c r="K34" s="217">
        <v>5436</v>
      </c>
      <c r="L34" s="236">
        <v>3195124.04</v>
      </c>
      <c r="M34" s="173">
        <v>587.77</v>
      </c>
      <c r="N34" s="173">
        <v>486.84</v>
      </c>
      <c r="O34" s="217">
        <v>30</v>
      </c>
      <c r="P34" s="236">
        <v>6631.75</v>
      </c>
      <c r="Q34" s="173">
        <v>221.06</v>
      </c>
      <c r="R34" s="173">
        <v>152.11000000000001</v>
      </c>
      <c r="S34" s="217">
        <v>88584</v>
      </c>
      <c r="T34" s="236">
        <v>70632377.030000001</v>
      </c>
      <c r="U34" s="173">
        <v>797.35</v>
      </c>
      <c r="V34" s="218">
        <v>7.14</v>
      </c>
    </row>
    <row r="35" spans="1:22">
      <c r="A35" s="80">
        <v>11</v>
      </c>
      <c r="B35" s="79" t="s">
        <v>121</v>
      </c>
      <c r="C35" s="217">
        <v>24809</v>
      </c>
      <c r="D35" s="236">
        <v>20386026.379999999</v>
      </c>
      <c r="E35" s="173">
        <v>821.72</v>
      </c>
      <c r="F35" s="173">
        <v>603.22</v>
      </c>
      <c r="G35" s="217">
        <v>306</v>
      </c>
      <c r="H35" s="236">
        <v>185729.72</v>
      </c>
      <c r="I35" s="173">
        <v>606.96</v>
      </c>
      <c r="J35" s="173">
        <v>548.83000000000004</v>
      </c>
      <c r="K35" s="217">
        <v>2042</v>
      </c>
      <c r="L35" s="236">
        <v>1167421.48</v>
      </c>
      <c r="M35" s="173">
        <v>571.70000000000005</v>
      </c>
      <c r="N35" s="173">
        <v>486.84</v>
      </c>
      <c r="O35" s="217">
        <v>3</v>
      </c>
      <c r="P35" s="236">
        <v>434.04</v>
      </c>
      <c r="Q35" s="173">
        <v>144.68</v>
      </c>
      <c r="R35" s="173">
        <v>149.92000000000002</v>
      </c>
      <c r="S35" s="217">
        <v>27160</v>
      </c>
      <c r="T35" s="236">
        <v>21739611.620000001</v>
      </c>
      <c r="U35" s="173">
        <v>800.43</v>
      </c>
      <c r="V35" s="218">
        <v>2.19</v>
      </c>
    </row>
    <row r="36" spans="1:22">
      <c r="A36" s="80">
        <v>12</v>
      </c>
      <c r="B36" s="79" t="s">
        <v>122</v>
      </c>
      <c r="C36" s="217">
        <v>4581</v>
      </c>
      <c r="D36" s="236">
        <v>3713256.25</v>
      </c>
      <c r="E36" s="173">
        <v>810.58</v>
      </c>
      <c r="F36" s="173">
        <v>599.62</v>
      </c>
      <c r="G36" s="217">
        <v>85</v>
      </c>
      <c r="H36" s="236">
        <v>49603.44</v>
      </c>
      <c r="I36" s="173">
        <v>583.57000000000005</v>
      </c>
      <c r="J36" s="173">
        <v>566.46</v>
      </c>
      <c r="K36" s="217">
        <v>517</v>
      </c>
      <c r="L36" s="236">
        <v>272304.39</v>
      </c>
      <c r="M36" s="173">
        <v>526.70000000000005</v>
      </c>
      <c r="N36" s="173">
        <v>486.84</v>
      </c>
      <c r="O36" s="217">
        <v>0</v>
      </c>
      <c r="P36" s="236">
        <v>0</v>
      </c>
      <c r="Q36" s="173">
        <v>0</v>
      </c>
      <c r="R36" s="173" t="s">
        <v>483</v>
      </c>
      <c r="S36" s="217">
        <v>5183</v>
      </c>
      <c r="T36" s="236">
        <v>4035164.08</v>
      </c>
      <c r="U36" s="173">
        <v>778.54</v>
      </c>
      <c r="V36" s="218">
        <v>0.42</v>
      </c>
    </row>
    <row r="37" spans="1:22" ht="15.75" thickBot="1">
      <c r="A37" s="150">
        <v>13</v>
      </c>
      <c r="B37" s="219" t="s">
        <v>89</v>
      </c>
      <c r="C37" s="220">
        <v>387</v>
      </c>
      <c r="D37" s="237">
        <v>385439.25</v>
      </c>
      <c r="E37" s="221">
        <v>995.97</v>
      </c>
      <c r="F37" s="221">
        <v>879.79</v>
      </c>
      <c r="G37" s="220">
        <v>0</v>
      </c>
      <c r="H37" s="237">
        <v>0</v>
      </c>
      <c r="I37" s="221">
        <v>0</v>
      </c>
      <c r="J37" s="221" t="s">
        <v>483</v>
      </c>
      <c r="K37" s="220">
        <v>3</v>
      </c>
      <c r="L37" s="237">
        <v>1475.67</v>
      </c>
      <c r="M37" s="221">
        <v>491.89</v>
      </c>
      <c r="N37" s="221">
        <v>688.83</v>
      </c>
      <c r="O37" s="220">
        <v>0</v>
      </c>
      <c r="P37" s="237">
        <v>0</v>
      </c>
      <c r="Q37" s="221">
        <v>0</v>
      </c>
      <c r="R37" s="221" t="s">
        <v>483</v>
      </c>
      <c r="S37" s="220">
        <v>390</v>
      </c>
      <c r="T37" s="237">
        <v>386914.92</v>
      </c>
      <c r="U37" s="221">
        <v>992.09</v>
      </c>
      <c r="V37" s="222">
        <v>0.03</v>
      </c>
    </row>
    <row r="38" spans="1:22" ht="16.5" thickBot="1">
      <c r="A38" s="223"/>
      <c r="B38" s="224" t="s">
        <v>607</v>
      </c>
      <c r="C38" s="225">
        <v>1071251</v>
      </c>
      <c r="D38" s="226">
        <v>1198784702.3499999</v>
      </c>
      <c r="E38" s="225">
        <v>1119.05</v>
      </c>
      <c r="F38" s="225">
        <v>1092.8399999999999</v>
      </c>
      <c r="G38" s="225">
        <v>29061</v>
      </c>
      <c r="H38" s="226">
        <v>13356455.310000001</v>
      </c>
      <c r="I38" s="227">
        <v>459.6</v>
      </c>
      <c r="J38" s="227">
        <v>391.35</v>
      </c>
      <c r="K38" s="225">
        <v>138707</v>
      </c>
      <c r="L38" s="226">
        <v>92120322.25</v>
      </c>
      <c r="M38" s="227">
        <v>664.14</v>
      </c>
      <c r="N38" s="227">
        <v>572.73</v>
      </c>
      <c r="O38" s="225">
        <v>1514</v>
      </c>
      <c r="P38" s="226">
        <v>816662.15</v>
      </c>
      <c r="Q38" s="227">
        <v>539.41</v>
      </c>
      <c r="R38" s="227">
        <v>783.3</v>
      </c>
      <c r="S38" s="225">
        <v>1240533</v>
      </c>
      <c r="T38" s="226">
        <v>1305078142.0599999</v>
      </c>
      <c r="U38" s="227">
        <v>1052.03</v>
      </c>
      <c r="V38" s="228">
        <v>100</v>
      </c>
    </row>
    <row r="41" spans="1:22" ht="15.75">
      <c r="A41" s="545" t="s">
        <v>786</v>
      </c>
      <c r="B41" s="545"/>
      <c r="C41" s="545"/>
      <c r="D41" s="545"/>
      <c r="E41" s="545"/>
      <c r="F41" s="545"/>
      <c r="G41" s="545"/>
      <c r="H41" s="545"/>
      <c r="I41" s="545"/>
      <c r="J41" s="545"/>
      <c r="K41" s="545"/>
      <c r="L41" s="545"/>
      <c r="M41" s="545"/>
      <c r="N41" s="545"/>
      <c r="O41" s="545"/>
      <c r="P41" s="545"/>
      <c r="Q41" s="545"/>
      <c r="R41" s="545"/>
      <c r="S41" s="545"/>
      <c r="T41" s="545"/>
      <c r="U41" s="545"/>
      <c r="V41" s="545"/>
    </row>
    <row r="42" spans="1:22" ht="15.75" thickBot="1"/>
    <row r="43" spans="1:22" ht="15.75">
      <c r="A43" s="573" t="s">
        <v>60</v>
      </c>
      <c r="B43" s="575" t="s">
        <v>113</v>
      </c>
      <c r="C43" s="577" t="s">
        <v>116</v>
      </c>
      <c r="D43" s="578"/>
      <c r="E43" s="578"/>
      <c r="F43" s="579"/>
      <c r="G43" s="577" t="s">
        <v>117</v>
      </c>
      <c r="H43" s="578"/>
      <c r="I43" s="578"/>
      <c r="J43" s="579"/>
      <c r="K43" s="577" t="s">
        <v>118</v>
      </c>
      <c r="L43" s="578"/>
      <c r="M43" s="578"/>
      <c r="N43" s="579"/>
      <c r="O43" s="577" t="s">
        <v>119</v>
      </c>
      <c r="P43" s="578"/>
      <c r="Q43" s="578"/>
      <c r="R43" s="579"/>
      <c r="S43" s="577" t="s">
        <v>115</v>
      </c>
      <c r="T43" s="578"/>
      <c r="U43" s="578"/>
      <c r="V43" s="579"/>
    </row>
    <row r="44" spans="1:22" ht="16.5" thickBot="1">
      <c r="A44" s="580"/>
      <c r="B44" s="546"/>
      <c r="C44" s="210" t="s">
        <v>1</v>
      </c>
      <c r="D44" s="211" t="s">
        <v>114</v>
      </c>
      <c r="E44" s="172" t="s">
        <v>22</v>
      </c>
      <c r="F44" s="212" t="s">
        <v>494</v>
      </c>
      <c r="G44" s="210" t="s">
        <v>1</v>
      </c>
      <c r="H44" s="211" t="s">
        <v>114</v>
      </c>
      <c r="I44" s="172" t="s">
        <v>22</v>
      </c>
      <c r="J44" s="212" t="s">
        <v>494</v>
      </c>
      <c r="K44" s="210" t="s">
        <v>1</v>
      </c>
      <c r="L44" s="211" t="s">
        <v>114</v>
      </c>
      <c r="M44" s="172" t="s">
        <v>22</v>
      </c>
      <c r="N44" s="212" t="s">
        <v>494</v>
      </c>
      <c r="O44" s="210" t="s">
        <v>1</v>
      </c>
      <c r="P44" s="211" t="s">
        <v>114</v>
      </c>
      <c r="Q44" s="172" t="s">
        <v>22</v>
      </c>
      <c r="R44" s="212" t="s">
        <v>494</v>
      </c>
      <c r="S44" s="210" t="s">
        <v>1</v>
      </c>
      <c r="T44" s="211" t="s">
        <v>114</v>
      </c>
      <c r="U44" s="172" t="s">
        <v>22</v>
      </c>
      <c r="V44" s="172" t="s">
        <v>608</v>
      </c>
    </row>
    <row r="45" spans="1:22">
      <c r="A45" s="149">
        <v>1</v>
      </c>
      <c r="B45" s="213" t="s">
        <v>86</v>
      </c>
      <c r="C45" s="214">
        <v>0</v>
      </c>
      <c r="D45" s="235">
        <v>0</v>
      </c>
      <c r="E45" s="215">
        <v>0</v>
      </c>
      <c r="F45" s="215" t="s">
        <v>483</v>
      </c>
      <c r="G45" s="214">
        <v>13469</v>
      </c>
      <c r="H45" s="235">
        <v>4478879.3600000003</v>
      </c>
      <c r="I45" s="215">
        <v>332.53</v>
      </c>
      <c r="J45" s="215">
        <v>284.79000000000002</v>
      </c>
      <c r="K45" s="214">
        <v>1017</v>
      </c>
      <c r="L45" s="235">
        <v>760944.04</v>
      </c>
      <c r="M45" s="215">
        <v>748.22</v>
      </c>
      <c r="N45" s="215">
        <v>783.3</v>
      </c>
      <c r="O45" s="214">
        <v>158</v>
      </c>
      <c r="P45" s="235">
        <v>124114.2</v>
      </c>
      <c r="Q45" s="215">
        <v>785.53</v>
      </c>
      <c r="R45" s="215">
        <v>783.3</v>
      </c>
      <c r="S45" s="214">
        <v>14644</v>
      </c>
      <c r="T45" s="235">
        <v>5363937.5999999996</v>
      </c>
      <c r="U45" s="215">
        <v>366.29</v>
      </c>
      <c r="V45" s="216">
        <v>1.07</v>
      </c>
    </row>
    <row r="46" spans="1:22">
      <c r="A46" s="80">
        <v>2</v>
      </c>
      <c r="B46" s="79" t="s">
        <v>87</v>
      </c>
      <c r="C46" s="217">
        <v>4905</v>
      </c>
      <c r="D46" s="236">
        <v>5603189.7599999998</v>
      </c>
      <c r="E46" s="173">
        <v>1142.3399999999999</v>
      </c>
      <c r="F46" s="173">
        <v>1106.8500000000001</v>
      </c>
      <c r="G46" s="217">
        <v>20847</v>
      </c>
      <c r="H46" s="236">
        <v>9457688.9100000001</v>
      </c>
      <c r="I46" s="173">
        <v>453.67</v>
      </c>
      <c r="J46" s="173">
        <v>424.28</v>
      </c>
      <c r="K46" s="217">
        <v>10025</v>
      </c>
      <c r="L46" s="236">
        <v>6167330.79</v>
      </c>
      <c r="M46" s="173">
        <v>615.20000000000005</v>
      </c>
      <c r="N46" s="173">
        <v>502.36</v>
      </c>
      <c r="O46" s="217">
        <v>311</v>
      </c>
      <c r="P46" s="236">
        <v>243137.3</v>
      </c>
      <c r="Q46" s="173">
        <v>781.79</v>
      </c>
      <c r="R46" s="173">
        <v>783.3</v>
      </c>
      <c r="S46" s="217">
        <v>36088</v>
      </c>
      <c r="T46" s="236">
        <v>21471346.760000002</v>
      </c>
      <c r="U46" s="173">
        <v>594.97</v>
      </c>
      <c r="V46" s="218">
        <v>2.63</v>
      </c>
    </row>
    <row r="47" spans="1:22">
      <c r="A47" s="80">
        <v>3</v>
      </c>
      <c r="B47" s="79" t="s">
        <v>106</v>
      </c>
      <c r="C47" s="217">
        <v>29120</v>
      </c>
      <c r="D47" s="236">
        <v>28695367.309999999</v>
      </c>
      <c r="E47" s="173">
        <v>985.42</v>
      </c>
      <c r="F47" s="173">
        <v>989.46</v>
      </c>
      <c r="G47" s="217">
        <v>15289</v>
      </c>
      <c r="H47" s="236">
        <v>8475397.3499999996</v>
      </c>
      <c r="I47" s="173">
        <v>554.35</v>
      </c>
      <c r="J47" s="173">
        <v>530.34</v>
      </c>
      <c r="K47" s="217">
        <v>6054</v>
      </c>
      <c r="L47" s="236">
        <v>3713956.44</v>
      </c>
      <c r="M47" s="173">
        <v>613.47</v>
      </c>
      <c r="N47" s="173">
        <v>497.51</v>
      </c>
      <c r="O47" s="217">
        <v>65</v>
      </c>
      <c r="P47" s="236">
        <v>50238.11</v>
      </c>
      <c r="Q47" s="173">
        <v>772.89</v>
      </c>
      <c r="R47" s="173">
        <v>783.3</v>
      </c>
      <c r="S47" s="217">
        <v>50528</v>
      </c>
      <c r="T47" s="236">
        <v>40934959.210000001</v>
      </c>
      <c r="U47" s="173">
        <v>810.14</v>
      </c>
      <c r="V47" s="218">
        <v>3.68</v>
      </c>
    </row>
    <row r="48" spans="1:22">
      <c r="A48" s="80">
        <v>4</v>
      </c>
      <c r="B48" s="79" t="s">
        <v>107</v>
      </c>
      <c r="C48" s="217">
        <v>68702</v>
      </c>
      <c r="D48" s="236">
        <v>73844441.140000001</v>
      </c>
      <c r="E48" s="173">
        <v>1074.8499999999999</v>
      </c>
      <c r="F48" s="173">
        <v>1059.3499999999999</v>
      </c>
      <c r="G48" s="217">
        <v>24083</v>
      </c>
      <c r="H48" s="236">
        <v>14917826.76</v>
      </c>
      <c r="I48" s="173">
        <v>619.42999999999995</v>
      </c>
      <c r="J48" s="173">
        <v>563.56000000000006</v>
      </c>
      <c r="K48" s="217">
        <v>8608</v>
      </c>
      <c r="L48" s="236">
        <v>5099163.13</v>
      </c>
      <c r="M48" s="173">
        <v>592.37</v>
      </c>
      <c r="N48" s="173">
        <v>486.84</v>
      </c>
      <c r="O48" s="217">
        <v>54</v>
      </c>
      <c r="P48" s="236">
        <v>42415.8</v>
      </c>
      <c r="Q48" s="173">
        <v>785.48</v>
      </c>
      <c r="R48" s="173">
        <v>783.3</v>
      </c>
      <c r="S48" s="217">
        <v>101447</v>
      </c>
      <c r="T48" s="236">
        <v>93903846.829999998</v>
      </c>
      <c r="U48" s="173">
        <v>925.64</v>
      </c>
      <c r="V48" s="218">
        <v>7.39</v>
      </c>
    </row>
    <row r="49" spans="1:22">
      <c r="A49" s="80">
        <v>5</v>
      </c>
      <c r="B49" s="79" t="s">
        <v>108</v>
      </c>
      <c r="C49" s="217">
        <v>107040</v>
      </c>
      <c r="D49" s="236">
        <v>115757822.56</v>
      </c>
      <c r="E49" s="173">
        <v>1081.44</v>
      </c>
      <c r="F49" s="173">
        <v>1042.21</v>
      </c>
      <c r="G49" s="217">
        <v>30945</v>
      </c>
      <c r="H49" s="236">
        <v>19731113.280000001</v>
      </c>
      <c r="I49" s="173">
        <v>637.62</v>
      </c>
      <c r="J49" s="173">
        <v>571.19000000000005</v>
      </c>
      <c r="K49" s="217">
        <v>10369</v>
      </c>
      <c r="L49" s="236">
        <v>5808812.5300000003</v>
      </c>
      <c r="M49" s="173">
        <v>560.21</v>
      </c>
      <c r="N49" s="173">
        <v>486.4</v>
      </c>
      <c r="O49" s="217">
        <v>48</v>
      </c>
      <c r="P49" s="236">
        <v>37755.199999999997</v>
      </c>
      <c r="Q49" s="173">
        <v>786.57</v>
      </c>
      <c r="R49" s="173">
        <v>783.3</v>
      </c>
      <c r="S49" s="217">
        <v>148402</v>
      </c>
      <c r="T49" s="236">
        <v>141335503.56999999</v>
      </c>
      <c r="U49" s="173">
        <v>952.38</v>
      </c>
      <c r="V49" s="218">
        <v>10.81</v>
      </c>
    </row>
    <row r="50" spans="1:22">
      <c r="A50" s="80">
        <v>6</v>
      </c>
      <c r="B50" s="79" t="s">
        <v>109</v>
      </c>
      <c r="C50" s="217">
        <v>143522</v>
      </c>
      <c r="D50" s="236">
        <v>131334508.09</v>
      </c>
      <c r="E50" s="173">
        <v>915.08</v>
      </c>
      <c r="F50" s="173">
        <v>760.78</v>
      </c>
      <c r="G50" s="217">
        <v>36469</v>
      </c>
      <c r="H50" s="236">
        <v>24892914.32</v>
      </c>
      <c r="I50" s="173">
        <v>682.58</v>
      </c>
      <c r="J50" s="173">
        <v>585.55000000000007</v>
      </c>
      <c r="K50" s="217">
        <v>11239</v>
      </c>
      <c r="L50" s="236">
        <v>6015261.0800000001</v>
      </c>
      <c r="M50" s="173">
        <v>535.21</v>
      </c>
      <c r="N50" s="173">
        <v>484.95</v>
      </c>
      <c r="O50" s="217">
        <v>562</v>
      </c>
      <c r="P50" s="236">
        <v>172846</v>
      </c>
      <c r="Q50" s="173">
        <v>307.56</v>
      </c>
      <c r="R50" s="173">
        <v>360</v>
      </c>
      <c r="S50" s="217">
        <v>191792</v>
      </c>
      <c r="T50" s="236">
        <v>162415529.49000001</v>
      </c>
      <c r="U50" s="173">
        <v>846.83</v>
      </c>
      <c r="V50" s="218">
        <v>13.97</v>
      </c>
    </row>
    <row r="51" spans="1:22">
      <c r="A51" s="80">
        <v>7</v>
      </c>
      <c r="B51" s="79" t="s">
        <v>110</v>
      </c>
      <c r="C51" s="217">
        <v>158375</v>
      </c>
      <c r="D51" s="236">
        <v>121688732.66</v>
      </c>
      <c r="E51" s="173">
        <v>768.36</v>
      </c>
      <c r="F51" s="173">
        <v>607.80000000000007</v>
      </c>
      <c r="G51" s="217">
        <v>41403</v>
      </c>
      <c r="H51" s="236">
        <v>29478860.899999999</v>
      </c>
      <c r="I51" s="173">
        <v>712</v>
      </c>
      <c r="J51" s="173">
        <v>590.34</v>
      </c>
      <c r="K51" s="217">
        <v>10765</v>
      </c>
      <c r="L51" s="236">
        <v>5534242.0599999996</v>
      </c>
      <c r="M51" s="173">
        <v>514.1</v>
      </c>
      <c r="N51" s="173">
        <v>484.45</v>
      </c>
      <c r="O51" s="217">
        <v>208</v>
      </c>
      <c r="P51" s="236">
        <v>58506.06</v>
      </c>
      <c r="Q51" s="173">
        <v>281.27999999999997</v>
      </c>
      <c r="R51" s="173">
        <v>188.11</v>
      </c>
      <c r="S51" s="217">
        <v>210751</v>
      </c>
      <c r="T51" s="236">
        <v>156760341.68000001</v>
      </c>
      <c r="U51" s="173">
        <v>743.82</v>
      </c>
      <c r="V51" s="218">
        <v>15.35</v>
      </c>
    </row>
    <row r="52" spans="1:22">
      <c r="A52" s="80">
        <v>8</v>
      </c>
      <c r="B52" s="79" t="s">
        <v>111</v>
      </c>
      <c r="C52" s="217">
        <v>151922</v>
      </c>
      <c r="D52" s="236">
        <v>106660463.08</v>
      </c>
      <c r="E52" s="173">
        <v>702.07</v>
      </c>
      <c r="F52" s="173">
        <v>573.83000000000004</v>
      </c>
      <c r="G52" s="217">
        <v>51781</v>
      </c>
      <c r="H52" s="236">
        <v>35835139.210000001</v>
      </c>
      <c r="I52" s="173">
        <v>692.05</v>
      </c>
      <c r="J52" s="173">
        <v>565.87</v>
      </c>
      <c r="K52" s="217">
        <v>10474</v>
      </c>
      <c r="L52" s="236">
        <v>5116565.3899999997</v>
      </c>
      <c r="M52" s="173">
        <v>488.5</v>
      </c>
      <c r="N52" s="173">
        <v>448</v>
      </c>
      <c r="O52" s="217">
        <v>176</v>
      </c>
      <c r="P52" s="236">
        <v>36023.79</v>
      </c>
      <c r="Q52" s="173">
        <v>204.68</v>
      </c>
      <c r="R52" s="173">
        <v>160.21</v>
      </c>
      <c r="S52" s="217">
        <v>214353</v>
      </c>
      <c r="T52" s="236">
        <v>147648191.47</v>
      </c>
      <c r="U52" s="173">
        <v>688.81</v>
      </c>
      <c r="V52" s="218">
        <v>15.61</v>
      </c>
    </row>
    <row r="53" spans="1:22">
      <c r="A53" s="80">
        <v>9</v>
      </c>
      <c r="B53" s="79" t="s">
        <v>112</v>
      </c>
      <c r="C53" s="217">
        <v>138593</v>
      </c>
      <c r="D53" s="236">
        <v>89838198.590000004</v>
      </c>
      <c r="E53" s="173">
        <v>648.22</v>
      </c>
      <c r="F53" s="173">
        <v>526.04999999999995</v>
      </c>
      <c r="G53" s="217">
        <v>60237</v>
      </c>
      <c r="H53" s="236">
        <v>40805058.689999998</v>
      </c>
      <c r="I53" s="173">
        <v>677.41</v>
      </c>
      <c r="J53" s="173">
        <v>551.91</v>
      </c>
      <c r="K53" s="217">
        <v>8393</v>
      </c>
      <c r="L53" s="236">
        <v>4003524.68</v>
      </c>
      <c r="M53" s="173">
        <v>477.01</v>
      </c>
      <c r="N53" s="173">
        <v>386.2</v>
      </c>
      <c r="O53" s="217">
        <v>136</v>
      </c>
      <c r="P53" s="236">
        <v>31755.05</v>
      </c>
      <c r="Q53" s="173">
        <v>233.49</v>
      </c>
      <c r="R53" s="173">
        <v>164.57</v>
      </c>
      <c r="S53" s="217">
        <v>207359</v>
      </c>
      <c r="T53" s="236">
        <v>134678537.00999999</v>
      </c>
      <c r="U53" s="173">
        <v>649.49</v>
      </c>
      <c r="V53" s="218">
        <v>15.1</v>
      </c>
    </row>
    <row r="54" spans="1:22">
      <c r="A54" s="80">
        <v>10</v>
      </c>
      <c r="B54" s="79" t="s">
        <v>120</v>
      </c>
      <c r="C54" s="217">
        <v>81861</v>
      </c>
      <c r="D54" s="236">
        <v>49863681.140000001</v>
      </c>
      <c r="E54" s="173">
        <v>609.13</v>
      </c>
      <c r="F54" s="173">
        <v>428.05</v>
      </c>
      <c r="G54" s="217">
        <v>47156</v>
      </c>
      <c r="H54" s="236">
        <v>31532854.5</v>
      </c>
      <c r="I54" s="173">
        <v>668.69</v>
      </c>
      <c r="J54" s="173">
        <v>533.23</v>
      </c>
      <c r="K54" s="217">
        <v>4812</v>
      </c>
      <c r="L54" s="236">
        <v>2349067.89</v>
      </c>
      <c r="M54" s="173">
        <v>488.17</v>
      </c>
      <c r="N54" s="173">
        <v>360</v>
      </c>
      <c r="O54" s="217">
        <v>72</v>
      </c>
      <c r="P54" s="236">
        <v>13422.61</v>
      </c>
      <c r="Q54" s="173">
        <v>186.43</v>
      </c>
      <c r="R54" s="173">
        <v>170.49</v>
      </c>
      <c r="S54" s="217">
        <v>133901</v>
      </c>
      <c r="T54" s="236">
        <v>83759026.140000001</v>
      </c>
      <c r="U54" s="173">
        <v>625.53</v>
      </c>
      <c r="V54" s="218">
        <v>9.75</v>
      </c>
    </row>
    <row r="55" spans="1:22">
      <c r="A55" s="80">
        <v>11</v>
      </c>
      <c r="B55" s="79" t="s">
        <v>121</v>
      </c>
      <c r="C55" s="217">
        <v>28199</v>
      </c>
      <c r="D55" s="236">
        <v>16933713.59</v>
      </c>
      <c r="E55" s="173">
        <v>600.51</v>
      </c>
      <c r="F55" s="173">
        <v>382.4</v>
      </c>
      <c r="G55" s="217">
        <v>20373</v>
      </c>
      <c r="H55" s="236">
        <v>13585438.27</v>
      </c>
      <c r="I55" s="173">
        <v>666.84</v>
      </c>
      <c r="J55" s="173">
        <v>530.34</v>
      </c>
      <c r="K55" s="217">
        <v>2495</v>
      </c>
      <c r="L55" s="236">
        <v>1206173.26</v>
      </c>
      <c r="M55" s="173">
        <v>483.44</v>
      </c>
      <c r="N55" s="173">
        <v>360</v>
      </c>
      <c r="O55" s="217">
        <v>24</v>
      </c>
      <c r="P55" s="236">
        <v>5181.5200000000004</v>
      </c>
      <c r="Q55" s="173">
        <v>215.9</v>
      </c>
      <c r="R55" s="173">
        <v>160.74</v>
      </c>
      <c r="S55" s="217">
        <v>51091</v>
      </c>
      <c r="T55" s="236">
        <v>31730506.640000001</v>
      </c>
      <c r="U55" s="173">
        <v>621.05999999999995</v>
      </c>
      <c r="V55" s="218">
        <v>3.72</v>
      </c>
    </row>
    <row r="56" spans="1:22">
      <c r="A56" s="80">
        <v>12</v>
      </c>
      <c r="B56" s="79" t="s">
        <v>122</v>
      </c>
      <c r="C56" s="217">
        <v>6644</v>
      </c>
      <c r="D56" s="236">
        <v>3854536.11</v>
      </c>
      <c r="E56" s="173">
        <v>580.15</v>
      </c>
      <c r="F56" s="173">
        <v>360</v>
      </c>
      <c r="G56" s="217">
        <v>5428</v>
      </c>
      <c r="H56" s="236">
        <v>3602007.61</v>
      </c>
      <c r="I56" s="173">
        <v>663.6</v>
      </c>
      <c r="J56" s="173">
        <v>530.33000000000004</v>
      </c>
      <c r="K56" s="217">
        <v>609</v>
      </c>
      <c r="L56" s="236">
        <v>309024.73</v>
      </c>
      <c r="M56" s="173">
        <v>507.43</v>
      </c>
      <c r="N56" s="173">
        <v>360</v>
      </c>
      <c r="O56" s="217">
        <v>6</v>
      </c>
      <c r="P56" s="236">
        <v>1050.6199999999999</v>
      </c>
      <c r="Q56" s="173">
        <v>175.1</v>
      </c>
      <c r="R56" s="173">
        <v>162.39000000000001</v>
      </c>
      <c r="S56" s="217">
        <v>12687</v>
      </c>
      <c r="T56" s="236">
        <v>7766619.0700000003</v>
      </c>
      <c r="U56" s="173">
        <v>612.16999999999996</v>
      </c>
      <c r="V56" s="218">
        <v>0.92</v>
      </c>
    </row>
    <row r="57" spans="1:22" ht="15.75" thickBot="1">
      <c r="A57" s="150">
        <v>13</v>
      </c>
      <c r="B57" s="219" t="s">
        <v>89</v>
      </c>
      <c r="C57" s="220">
        <v>247</v>
      </c>
      <c r="D57" s="237">
        <v>211259.2</v>
      </c>
      <c r="E57" s="221">
        <v>855.3</v>
      </c>
      <c r="F57" s="221">
        <v>730.14</v>
      </c>
      <c r="G57" s="220">
        <v>32</v>
      </c>
      <c r="H57" s="237">
        <v>20007.34</v>
      </c>
      <c r="I57" s="221">
        <v>625.23</v>
      </c>
      <c r="J57" s="221">
        <v>539.52</v>
      </c>
      <c r="K57" s="220">
        <v>2</v>
      </c>
      <c r="L57" s="237">
        <v>621.47</v>
      </c>
      <c r="M57" s="221">
        <v>310.74</v>
      </c>
      <c r="N57" s="221">
        <v>310.74</v>
      </c>
      <c r="O57" s="220">
        <v>0</v>
      </c>
      <c r="P57" s="237">
        <v>0</v>
      </c>
      <c r="Q57" s="221">
        <v>0</v>
      </c>
      <c r="R57" s="221" t="s">
        <v>483</v>
      </c>
      <c r="S57" s="220">
        <v>281</v>
      </c>
      <c r="T57" s="237">
        <v>231888.01</v>
      </c>
      <c r="U57" s="221">
        <v>825.22</v>
      </c>
      <c r="V57" s="222">
        <v>0.02</v>
      </c>
    </row>
    <row r="58" spans="1:22" ht="16.5" thickBot="1">
      <c r="A58" s="223"/>
      <c r="B58" s="224" t="s">
        <v>607</v>
      </c>
      <c r="C58" s="225">
        <v>919130</v>
      </c>
      <c r="D58" s="226">
        <v>744285913.23000002</v>
      </c>
      <c r="E58" s="225">
        <v>809.77</v>
      </c>
      <c r="F58" s="225">
        <v>647.56000000000006</v>
      </c>
      <c r="G58" s="225">
        <v>367512</v>
      </c>
      <c r="H58" s="226">
        <v>236813186.5</v>
      </c>
      <c r="I58" s="227">
        <v>644.37</v>
      </c>
      <c r="J58" s="227">
        <v>547.04</v>
      </c>
      <c r="K58" s="225">
        <v>84862</v>
      </c>
      <c r="L58" s="226">
        <v>46084687.490000002</v>
      </c>
      <c r="M58" s="227">
        <v>543.04999999999995</v>
      </c>
      <c r="N58" s="227">
        <v>476.75</v>
      </c>
      <c r="O58" s="225">
        <v>1820</v>
      </c>
      <c r="P58" s="226">
        <v>816446.26</v>
      </c>
      <c r="Q58" s="227">
        <v>448.6</v>
      </c>
      <c r="R58" s="227">
        <v>360</v>
      </c>
      <c r="S58" s="225">
        <v>1373324</v>
      </c>
      <c r="T58" s="226">
        <v>1028000233.48</v>
      </c>
      <c r="U58" s="227">
        <v>748.55</v>
      </c>
      <c r="V58" s="228">
        <v>100</v>
      </c>
    </row>
  </sheetData>
  <mergeCells count="26">
    <mergeCell ref="A41:T41"/>
    <mergeCell ref="U41:V41"/>
    <mergeCell ref="A43:A44"/>
    <mergeCell ref="B43:B44"/>
    <mergeCell ref="C43:F43"/>
    <mergeCell ref="G43:J43"/>
    <mergeCell ref="K43:N43"/>
    <mergeCell ref="O43:R43"/>
    <mergeCell ref="S43:V43"/>
    <mergeCell ref="A21:T21"/>
    <mergeCell ref="U21:V21"/>
    <mergeCell ref="A23:A24"/>
    <mergeCell ref="B23:B24"/>
    <mergeCell ref="C23:F23"/>
    <mergeCell ref="G23:J23"/>
    <mergeCell ref="K23:N23"/>
    <mergeCell ref="O23:R23"/>
    <mergeCell ref="S23:V23"/>
    <mergeCell ref="A1:T1"/>
    <mergeCell ref="A3:A4"/>
    <mergeCell ref="B3:B4"/>
    <mergeCell ref="C3:F3"/>
    <mergeCell ref="G3:J3"/>
    <mergeCell ref="K3:N3"/>
    <mergeCell ref="O3:R3"/>
    <mergeCell ref="S3:V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34"/>
  <sheetViews>
    <sheetView workbookViewId="0">
      <selection activeCell="A2" sqref="A2"/>
    </sheetView>
  </sheetViews>
  <sheetFormatPr defaultRowHeight="15"/>
  <cols>
    <col min="1" max="1" width="27.28515625" customWidth="1"/>
    <col min="2" max="2" width="19.7109375" customWidth="1"/>
    <col min="3" max="3" width="23.140625" customWidth="1"/>
    <col min="4" max="4" width="39.85546875" customWidth="1"/>
  </cols>
  <sheetData>
    <row r="1" spans="1:4" s="2" customFormat="1" ht="15.75">
      <c r="A1" s="545" t="s">
        <v>681</v>
      </c>
      <c r="B1" s="545"/>
      <c r="C1" s="545"/>
      <c r="D1" s="545"/>
    </row>
    <row r="2" spans="1:4">
      <c r="A2" s="51"/>
    </row>
    <row r="3" spans="1:4" s="59" customFormat="1" ht="15.75">
      <c r="A3" s="105" t="s">
        <v>12</v>
      </c>
      <c r="B3" s="93" t="s">
        <v>1</v>
      </c>
      <c r="C3" s="93" t="s">
        <v>2</v>
      </c>
      <c r="D3" s="93" t="s">
        <v>13</v>
      </c>
    </row>
    <row r="4" spans="1:4" s="2" customFormat="1" ht="15" customHeight="1">
      <c r="A4" s="1" t="s">
        <v>14</v>
      </c>
      <c r="B4" s="3"/>
      <c r="C4" s="4"/>
      <c r="D4" s="4"/>
    </row>
    <row r="5" spans="1:4">
      <c r="A5" s="5" t="s">
        <v>5</v>
      </c>
      <c r="B5" s="20">
        <v>1962098</v>
      </c>
      <c r="C5" s="21">
        <v>1768441442.8</v>
      </c>
      <c r="D5" s="28">
        <v>901.3</v>
      </c>
    </row>
    <row r="6" spans="1:4">
      <c r="A6" s="5" t="s">
        <v>82</v>
      </c>
      <c r="B6" s="20">
        <v>28283</v>
      </c>
      <c r="C6" s="21">
        <v>9578596.3399999999</v>
      </c>
      <c r="D6" s="28">
        <v>338.67</v>
      </c>
    </row>
    <row r="7" spans="1:4" ht="15" customHeight="1">
      <c r="A7" s="1" t="s">
        <v>6</v>
      </c>
      <c r="B7" s="20">
        <v>396573</v>
      </c>
      <c r="C7" s="21">
        <v>233924115.11000001</v>
      </c>
      <c r="D7" s="28">
        <v>589.86</v>
      </c>
    </row>
    <row r="8" spans="1:4">
      <c r="A8" s="1" t="s">
        <v>48</v>
      </c>
      <c r="B8" s="20">
        <v>223569</v>
      </c>
      <c r="C8" s="21">
        <v>130000124.94</v>
      </c>
      <c r="D8" s="28">
        <v>581.48</v>
      </c>
    </row>
    <row r="9" spans="1:4" ht="15" customHeight="1">
      <c r="A9" s="1" t="s">
        <v>8</v>
      </c>
      <c r="B9" s="32">
        <v>3334</v>
      </c>
      <c r="C9" s="33">
        <v>1560177.58</v>
      </c>
      <c r="D9" s="34">
        <v>467.96</v>
      </c>
    </row>
    <row r="10" spans="1:4" ht="15.75">
      <c r="A10" s="106" t="s">
        <v>11</v>
      </c>
      <c r="B10" s="103">
        <f>SUM(B5:B9)</f>
        <v>2613857</v>
      </c>
      <c r="C10" s="104">
        <f>SUM(C5:C9)</f>
        <v>2143504456.77</v>
      </c>
      <c r="D10" s="107"/>
    </row>
    <row r="11" spans="1:4" ht="15" customHeight="1"/>
    <row r="13" spans="1:4" ht="15.75">
      <c r="A13" s="545" t="s">
        <v>672</v>
      </c>
      <c r="B13" s="545"/>
      <c r="C13" s="545"/>
      <c r="D13" s="545"/>
    </row>
    <row r="14" spans="1:4">
      <c r="A14" s="51"/>
      <c r="B14" s="326"/>
      <c r="C14" s="326"/>
      <c r="D14" s="326"/>
    </row>
    <row r="15" spans="1:4" ht="15.75">
      <c r="A15" s="105" t="s">
        <v>12</v>
      </c>
      <c r="B15" s="352" t="s">
        <v>1</v>
      </c>
      <c r="C15" s="352" t="s">
        <v>2</v>
      </c>
      <c r="D15" s="352" t="s">
        <v>13</v>
      </c>
    </row>
    <row r="16" spans="1:4">
      <c r="A16" s="300" t="s">
        <v>14</v>
      </c>
      <c r="B16" s="3"/>
      <c r="C16" s="301"/>
      <c r="D16" s="301"/>
    </row>
    <row r="17" spans="1:4">
      <c r="A17" s="5" t="s">
        <v>5</v>
      </c>
      <c r="B17" s="20">
        <v>1963486</v>
      </c>
      <c r="C17" s="21">
        <v>1768301511.1099999</v>
      </c>
      <c r="D17" s="306">
        <v>900.59</v>
      </c>
    </row>
    <row r="18" spans="1:4">
      <c r="A18" s="5" t="s">
        <v>82</v>
      </c>
      <c r="B18" s="20">
        <v>28461</v>
      </c>
      <c r="C18" s="21">
        <v>9638432.7300000004</v>
      </c>
      <c r="D18" s="306">
        <v>338.65</v>
      </c>
    </row>
    <row r="19" spans="1:4">
      <c r="A19" s="300" t="s">
        <v>6</v>
      </c>
      <c r="B19" s="20">
        <v>395560</v>
      </c>
      <c r="C19" s="21">
        <v>233922287.06</v>
      </c>
      <c r="D19" s="306">
        <v>591.37</v>
      </c>
    </row>
    <row r="20" spans="1:4">
      <c r="A20" s="300" t="s">
        <v>48</v>
      </c>
      <c r="B20" s="20">
        <v>223999</v>
      </c>
      <c r="C20" s="21">
        <v>130220595.47</v>
      </c>
      <c r="D20" s="306">
        <v>581.34</v>
      </c>
    </row>
    <row r="21" spans="1:4">
      <c r="A21" s="300" t="s">
        <v>8</v>
      </c>
      <c r="B21" s="32">
        <v>3040</v>
      </c>
      <c r="C21" s="33">
        <v>1487514.33</v>
      </c>
      <c r="D21" s="34">
        <v>489.31</v>
      </c>
    </row>
    <row r="22" spans="1:4" ht="15.75">
      <c r="A22" s="106" t="s">
        <v>11</v>
      </c>
      <c r="B22" s="103">
        <f>SUM(B17:B21)</f>
        <v>2614546</v>
      </c>
      <c r="C22" s="104">
        <f>SUM(C17:C21)</f>
        <v>2143570340.6999998</v>
      </c>
      <c r="D22" s="107"/>
    </row>
    <row r="25" spans="1:4" ht="15.75">
      <c r="A25" s="545" t="s">
        <v>657</v>
      </c>
      <c r="B25" s="545"/>
      <c r="C25" s="545"/>
      <c r="D25" s="545"/>
    </row>
    <row r="26" spans="1:4">
      <c r="A26" s="51"/>
      <c r="B26" s="326"/>
      <c r="C26" s="326"/>
      <c r="D26" s="326"/>
    </row>
    <row r="27" spans="1:4" ht="15.75">
      <c r="A27" s="105" t="s">
        <v>12</v>
      </c>
      <c r="B27" s="352" t="s">
        <v>1</v>
      </c>
      <c r="C27" s="352" t="s">
        <v>2</v>
      </c>
      <c r="D27" s="352" t="s">
        <v>13</v>
      </c>
    </row>
    <row r="28" spans="1:4">
      <c r="A28" s="300" t="s">
        <v>14</v>
      </c>
      <c r="B28" s="3"/>
      <c r="C28" s="301"/>
      <c r="D28" s="301"/>
    </row>
    <row r="29" spans="1:4">
      <c r="A29" s="5" t="s">
        <v>5</v>
      </c>
      <c r="B29" s="20">
        <v>1965318</v>
      </c>
      <c r="C29" s="21">
        <v>1768997677.72</v>
      </c>
      <c r="D29" s="306">
        <v>900.11</v>
      </c>
    </row>
    <row r="30" spans="1:4">
      <c r="A30" s="5" t="s">
        <v>82</v>
      </c>
      <c r="B30" s="20">
        <v>28645</v>
      </c>
      <c r="C30" s="21">
        <v>9700340</v>
      </c>
      <c r="D30" s="306">
        <v>338.64</v>
      </c>
    </row>
    <row r="31" spans="1:4">
      <c r="A31" s="300" t="s">
        <v>6</v>
      </c>
      <c r="B31" s="20">
        <v>395166</v>
      </c>
      <c r="C31" s="21">
        <v>234295913.16999999</v>
      </c>
      <c r="D31" s="306">
        <v>592.91</v>
      </c>
    </row>
    <row r="32" spans="1:4">
      <c r="A32" s="300" t="s">
        <v>48</v>
      </c>
      <c r="B32" s="20">
        <v>224694</v>
      </c>
      <c r="C32" s="21">
        <v>130597093.20999999</v>
      </c>
      <c r="D32" s="306">
        <v>581.22</v>
      </c>
    </row>
    <row r="33" spans="1:4">
      <c r="A33" s="300" t="s">
        <v>8</v>
      </c>
      <c r="B33" s="32">
        <v>2697</v>
      </c>
      <c r="C33" s="33">
        <v>1395872.39</v>
      </c>
      <c r="D33" s="34">
        <v>517.55999999999995</v>
      </c>
    </row>
    <row r="34" spans="1:4" ht="15.75">
      <c r="A34" s="106" t="s">
        <v>11</v>
      </c>
      <c r="B34" s="103">
        <f>SUM(B29:B33)</f>
        <v>2616520</v>
      </c>
      <c r="C34" s="104">
        <f>SUM(C29:C33)</f>
        <v>2144986896.4900002</v>
      </c>
      <c r="D34" s="107"/>
    </row>
  </sheetData>
  <mergeCells count="3">
    <mergeCell ref="A1:D1"/>
    <mergeCell ref="A13:D13"/>
    <mergeCell ref="A25:D2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L99"/>
  <sheetViews>
    <sheetView topLeftCell="A82" zoomScale="115" zoomScaleNormal="115" workbookViewId="0">
      <selection activeCell="A2" sqref="A2"/>
    </sheetView>
  </sheetViews>
  <sheetFormatPr defaultRowHeight="15"/>
  <cols>
    <col min="1" max="1" width="14.140625" customWidth="1"/>
    <col min="2" max="2" width="22" bestFit="1" customWidth="1"/>
    <col min="3" max="3" width="14.28515625" customWidth="1"/>
    <col min="4" max="4" width="22" bestFit="1" customWidth="1"/>
    <col min="5" max="5" width="10.5703125" style="8" bestFit="1" customWidth="1"/>
    <col min="6" max="6" width="11.7109375" style="8" bestFit="1" customWidth="1"/>
    <col min="7" max="7" width="11.28515625" style="8" bestFit="1" customWidth="1"/>
    <col min="8" max="8" width="12" style="8" customWidth="1"/>
    <col min="9" max="12" width="17.42578125" style="9" customWidth="1"/>
  </cols>
  <sheetData>
    <row r="1" spans="1:12" s="2" customFormat="1" ht="15.75">
      <c r="A1" s="545" t="s">
        <v>789</v>
      </c>
      <c r="B1" s="545"/>
      <c r="C1" s="545"/>
      <c r="D1" s="545"/>
      <c r="E1" s="545"/>
      <c r="F1" s="545"/>
      <c r="G1" s="545"/>
      <c r="H1" s="545"/>
      <c r="I1" s="545"/>
    </row>
    <row r="2" spans="1:12" ht="15.75" thickBot="1">
      <c r="A2" s="66"/>
    </row>
    <row r="3" spans="1:12" ht="33" customHeight="1" thickBot="1">
      <c r="A3" s="419" t="s">
        <v>391</v>
      </c>
      <c r="B3" s="420" t="s">
        <v>392</v>
      </c>
      <c r="C3" s="420" t="s">
        <v>46</v>
      </c>
      <c r="D3" s="420" t="s">
        <v>47</v>
      </c>
      <c r="E3" s="420" t="s">
        <v>5</v>
      </c>
      <c r="F3" s="420" t="s">
        <v>48</v>
      </c>
      <c r="G3" s="420" t="s">
        <v>6</v>
      </c>
      <c r="H3" s="420" t="s">
        <v>54</v>
      </c>
      <c r="I3" s="421" t="s">
        <v>123</v>
      </c>
      <c r="J3" s="421" t="s">
        <v>574</v>
      </c>
      <c r="K3" s="421" t="s">
        <v>575</v>
      </c>
      <c r="L3" s="422" t="s">
        <v>576</v>
      </c>
    </row>
    <row r="4" spans="1:12" s="50" customFormat="1" ht="15.75">
      <c r="A4" s="423">
        <v>1</v>
      </c>
      <c r="B4" s="424" t="s">
        <v>393</v>
      </c>
      <c r="C4" s="424"/>
      <c r="D4" s="424" t="s">
        <v>393</v>
      </c>
      <c r="E4" s="424">
        <v>350969</v>
      </c>
      <c r="F4" s="424">
        <v>14639</v>
      </c>
      <c r="G4" s="424">
        <v>110476</v>
      </c>
      <c r="H4" s="424">
        <v>0</v>
      </c>
      <c r="I4" s="425">
        <v>509742536.31</v>
      </c>
      <c r="J4" s="425">
        <v>16730003.109999999</v>
      </c>
      <c r="K4" s="425">
        <v>29834387.850000001</v>
      </c>
      <c r="L4" s="426">
        <v>556306927.26999998</v>
      </c>
    </row>
    <row r="5" spans="1:12">
      <c r="A5" s="427"/>
      <c r="B5" s="41" t="s">
        <v>393</v>
      </c>
      <c r="C5" s="115" t="s">
        <v>271</v>
      </c>
      <c r="D5" s="41" t="s">
        <v>451</v>
      </c>
      <c r="E5" s="41">
        <v>402</v>
      </c>
      <c r="F5" s="41">
        <v>6415</v>
      </c>
      <c r="G5" s="41">
        <v>17846</v>
      </c>
      <c r="H5" s="41">
        <v>0</v>
      </c>
      <c r="I5" s="42">
        <v>9760316.2300000004</v>
      </c>
      <c r="J5" s="42">
        <v>2353.4500000000003</v>
      </c>
      <c r="K5" s="42">
        <v>500469.17</v>
      </c>
      <c r="L5" s="428">
        <v>10263138.85</v>
      </c>
    </row>
    <row r="6" spans="1:12" s="59" customFormat="1" ht="15.75">
      <c r="A6" s="429"/>
      <c r="B6" s="135" t="s">
        <v>393</v>
      </c>
      <c r="C6" s="135" t="s">
        <v>579</v>
      </c>
      <c r="D6" s="135" t="s">
        <v>649</v>
      </c>
      <c r="E6" s="135">
        <v>350567</v>
      </c>
      <c r="F6" s="135">
        <v>8224</v>
      </c>
      <c r="G6" s="135">
        <v>92630</v>
      </c>
      <c r="H6" s="135">
        <v>0</v>
      </c>
      <c r="I6" s="136">
        <v>499982220.07999998</v>
      </c>
      <c r="J6" s="136">
        <v>16727649.66</v>
      </c>
      <c r="K6" s="136">
        <v>29333918.68</v>
      </c>
      <c r="L6" s="430">
        <v>546043788.41999996</v>
      </c>
    </row>
    <row r="7" spans="1:12" s="54" customFormat="1">
      <c r="A7" s="427">
        <v>1</v>
      </c>
      <c r="B7" s="63" t="s">
        <v>78</v>
      </c>
      <c r="C7" s="63"/>
      <c r="D7" s="63" t="s">
        <v>78</v>
      </c>
      <c r="E7" s="63">
        <v>12691</v>
      </c>
      <c r="F7" s="63">
        <v>0</v>
      </c>
      <c r="G7" s="63">
        <v>2825</v>
      </c>
      <c r="H7" s="63">
        <v>0</v>
      </c>
      <c r="I7" s="69">
        <v>1139441.46</v>
      </c>
      <c r="J7" s="69">
        <v>0</v>
      </c>
      <c r="K7" s="69">
        <v>0</v>
      </c>
      <c r="L7" s="431">
        <v>1139441.46</v>
      </c>
    </row>
    <row r="8" spans="1:12" s="59" customFormat="1" ht="15.75">
      <c r="A8" s="429"/>
      <c r="B8" s="135" t="s">
        <v>78</v>
      </c>
      <c r="C8" s="135" t="s">
        <v>316</v>
      </c>
      <c r="D8" s="135" t="s">
        <v>78</v>
      </c>
      <c r="E8" s="135">
        <v>12691</v>
      </c>
      <c r="F8" s="135">
        <v>0</v>
      </c>
      <c r="G8" s="135">
        <v>2825</v>
      </c>
      <c r="H8" s="135">
        <v>0</v>
      </c>
      <c r="I8" s="136">
        <v>1139441.46</v>
      </c>
      <c r="J8" s="136">
        <v>0</v>
      </c>
      <c r="K8" s="136">
        <v>0</v>
      </c>
      <c r="L8" s="430">
        <v>1139441.46</v>
      </c>
    </row>
    <row r="9" spans="1:12" s="54" customFormat="1">
      <c r="A9" s="427">
        <v>1</v>
      </c>
      <c r="B9" s="63" t="s">
        <v>394</v>
      </c>
      <c r="C9" s="63"/>
      <c r="D9" s="63" t="s">
        <v>394</v>
      </c>
      <c r="E9" s="63">
        <v>18785</v>
      </c>
      <c r="F9" s="63">
        <v>0</v>
      </c>
      <c r="G9" s="63">
        <v>7002</v>
      </c>
      <c r="H9" s="63">
        <v>0</v>
      </c>
      <c r="I9" s="69">
        <v>3104485.45</v>
      </c>
      <c r="J9" s="69">
        <v>0</v>
      </c>
      <c r="K9" s="69">
        <v>0</v>
      </c>
      <c r="L9" s="431">
        <v>3104485.45</v>
      </c>
    </row>
    <row r="10" spans="1:12" s="59" customFormat="1" ht="15.75">
      <c r="A10" s="429"/>
      <c r="B10" s="135" t="s">
        <v>394</v>
      </c>
      <c r="C10" s="135" t="s">
        <v>317</v>
      </c>
      <c r="D10" s="135" t="s">
        <v>83</v>
      </c>
      <c r="E10" s="135">
        <v>18785</v>
      </c>
      <c r="F10" s="135">
        <v>0</v>
      </c>
      <c r="G10" s="135">
        <v>7002</v>
      </c>
      <c r="H10" s="135">
        <v>0</v>
      </c>
      <c r="I10" s="136">
        <v>3104485.45</v>
      </c>
      <c r="J10" s="136">
        <v>0</v>
      </c>
      <c r="K10" s="136">
        <v>0</v>
      </c>
      <c r="L10" s="430">
        <v>3104485.45</v>
      </c>
    </row>
    <row r="11" spans="1:12" s="54" customFormat="1">
      <c r="A11" s="427">
        <v>1</v>
      </c>
      <c r="B11" s="63" t="s">
        <v>395</v>
      </c>
      <c r="C11" s="63"/>
      <c r="D11" s="63" t="s">
        <v>395</v>
      </c>
      <c r="E11" s="63">
        <v>52094</v>
      </c>
      <c r="F11" s="63">
        <v>2557</v>
      </c>
      <c r="G11" s="63">
        <v>21928</v>
      </c>
      <c r="H11" s="63">
        <v>0</v>
      </c>
      <c r="I11" s="69">
        <v>78857196.709999993</v>
      </c>
      <c r="J11" s="69">
        <v>5859412.2999999998</v>
      </c>
      <c r="K11" s="69">
        <v>4448644.68</v>
      </c>
      <c r="L11" s="431">
        <v>89165253.689999998</v>
      </c>
    </row>
    <row r="12" spans="1:12">
      <c r="A12" s="427"/>
      <c r="B12" s="41" t="s">
        <v>395</v>
      </c>
      <c r="C12" s="41" t="s">
        <v>281</v>
      </c>
      <c r="D12" s="41" t="s">
        <v>376</v>
      </c>
      <c r="E12" s="41">
        <v>15378</v>
      </c>
      <c r="F12" s="41">
        <v>779</v>
      </c>
      <c r="G12" s="41">
        <v>6726</v>
      </c>
      <c r="H12" s="41">
        <v>0</v>
      </c>
      <c r="I12" s="42">
        <v>15667844.02</v>
      </c>
      <c r="J12" s="42">
        <v>480214.62</v>
      </c>
      <c r="K12" s="42">
        <v>998483.43</v>
      </c>
      <c r="L12" s="428">
        <v>17146542.07</v>
      </c>
    </row>
    <row r="13" spans="1:12">
      <c r="A13" s="427"/>
      <c r="B13" s="41" t="s">
        <v>395</v>
      </c>
      <c r="C13" s="41" t="s">
        <v>282</v>
      </c>
      <c r="D13" s="41" t="s">
        <v>71</v>
      </c>
      <c r="E13" s="41">
        <v>16016</v>
      </c>
      <c r="F13" s="41">
        <v>527</v>
      </c>
      <c r="G13" s="41">
        <v>8181</v>
      </c>
      <c r="H13" s="41">
        <v>0</v>
      </c>
      <c r="I13" s="42">
        <v>27454561.93</v>
      </c>
      <c r="J13" s="42">
        <v>2571833.21</v>
      </c>
      <c r="K13" s="42">
        <v>1486615.54</v>
      </c>
      <c r="L13" s="428">
        <v>31513010.68</v>
      </c>
    </row>
    <row r="14" spans="1:12" s="86" customFormat="1">
      <c r="A14" s="429"/>
      <c r="B14" s="135" t="s">
        <v>395</v>
      </c>
      <c r="C14" s="135" t="s">
        <v>283</v>
      </c>
      <c r="D14" s="135" t="s">
        <v>72</v>
      </c>
      <c r="E14" s="135">
        <v>20700</v>
      </c>
      <c r="F14" s="135">
        <v>1251</v>
      </c>
      <c r="G14" s="135">
        <v>7021</v>
      </c>
      <c r="H14" s="135">
        <v>0</v>
      </c>
      <c r="I14" s="136">
        <v>35734790.759999998</v>
      </c>
      <c r="J14" s="136">
        <v>2807364.47</v>
      </c>
      <c r="K14" s="136">
        <v>1963545.71</v>
      </c>
      <c r="L14" s="430">
        <v>40505700.939999998</v>
      </c>
    </row>
    <row r="15" spans="1:12" s="54" customFormat="1">
      <c r="A15" s="427">
        <v>1</v>
      </c>
      <c r="B15" s="63" t="s">
        <v>396</v>
      </c>
      <c r="C15" s="63"/>
      <c r="D15" s="63" t="s">
        <v>396</v>
      </c>
      <c r="E15" s="63">
        <v>4948</v>
      </c>
      <c r="F15" s="63">
        <v>418</v>
      </c>
      <c r="G15" s="63">
        <v>1678</v>
      </c>
      <c r="H15" s="63">
        <v>0</v>
      </c>
      <c r="I15" s="69">
        <v>7914970.8799999999</v>
      </c>
      <c r="J15" s="69">
        <v>385645.45</v>
      </c>
      <c r="K15" s="69">
        <v>240920.71</v>
      </c>
      <c r="L15" s="431">
        <v>8541537.0399999991</v>
      </c>
    </row>
    <row r="16" spans="1:12">
      <c r="A16" s="427"/>
      <c r="B16" s="41" t="s">
        <v>396</v>
      </c>
      <c r="C16" s="41" t="s">
        <v>284</v>
      </c>
      <c r="D16" s="41" t="s">
        <v>377</v>
      </c>
      <c r="E16" s="41">
        <v>2606</v>
      </c>
      <c r="F16" s="41">
        <v>239</v>
      </c>
      <c r="G16" s="41">
        <v>712</v>
      </c>
      <c r="H16" s="41">
        <v>0</v>
      </c>
      <c r="I16" s="42">
        <v>4257409.5</v>
      </c>
      <c r="J16" s="42">
        <v>246667.01</v>
      </c>
      <c r="K16" s="42">
        <v>29470.22</v>
      </c>
      <c r="L16" s="428">
        <v>4533546.7300000004</v>
      </c>
    </row>
    <row r="17" spans="1:12" s="50" customFormat="1" ht="15.75">
      <c r="A17" s="427"/>
      <c r="B17" s="135" t="s">
        <v>396</v>
      </c>
      <c r="C17" s="135" t="s">
        <v>285</v>
      </c>
      <c r="D17" s="135" t="s">
        <v>378</v>
      </c>
      <c r="E17" s="135">
        <v>524</v>
      </c>
      <c r="F17" s="135">
        <v>64</v>
      </c>
      <c r="G17" s="135">
        <v>191</v>
      </c>
      <c r="H17" s="135">
        <v>0</v>
      </c>
      <c r="I17" s="136">
        <v>654350.02</v>
      </c>
      <c r="J17" s="136">
        <v>16321.6</v>
      </c>
      <c r="K17" s="136">
        <v>37714.85</v>
      </c>
      <c r="L17" s="430">
        <v>708386.47</v>
      </c>
    </row>
    <row r="18" spans="1:12">
      <c r="A18" s="427"/>
      <c r="B18" s="41" t="s">
        <v>396</v>
      </c>
      <c r="C18" s="41" t="s">
        <v>427</v>
      </c>
      <c r="D18" s="41" t="s">
        <v>397</v>
      </c>
      <c r="E18" s="41">
        <v>649</v>
      </c>
      <c r="F18" s="41">
        <v>48</v>
      </c>
      <c r="G18" s="41">
        <v>348</v>
      </c>
      <c r="H18" s="41">
        <v>0</v>
      </c>
      <c r="I18" s="42">
        <v>1113236.79</v>
      </c>
      <c r="J18" s="42">
        <v>32906.699999999997</v>
      </c>
      <c r="K18" s="42">
        <v>64820.1</v>
      </c>
      <c r="L18" s="428">
        <v>1210963.5900000001</v>
      </c>
    </row>
    <row r="19" spans="1:12">
      <c r="A19" s="427"/>
      <c r="B19" s="41" t="s">
        <v>396</v>
      </c>
      <c r="C19" s="41" t="s">
        <v>428</v>
      </c>
      <c r="D19" s="41" t="s">
        <v>398</v>
      </c>
      <c r="E19" s="41">
        <v>56</v>
      </c>
      <c r="F19" s="41">
        <v>7</v>
      </c>
      <c r="G19" s="41">
        <v>31</v>
      </c>
      <c r="H19" s="41">
        <v>0</v>
      </c>
      <c r="I19" s="42">
        <v>105706.76</v>
      </c>
      <c r="J19" s="42">
        <v>4647.88</v>
      </c>
      <c r="K19" s="42">
        <v>6016.57</v>
      </c>
      <c r="L19" s="428">
        <v>116371.21</v>
      </c>
    </row>
    <row r="20" spans="1:12">
      <c r="A20" s="427"/>
      <c r="B20" s="41" t="s">
        <v>396</v>
      </c>
      <c r="C20" s="41" t="s">
        <v>424</v>
      </c>
      <c r="D20" s="41" t="s">
        <v>399</v>
      </c>
      <c r="E20" s="41">
        <v>1016</v>
      </c>
      <c r="F20" s="41">
        <v>53</v>
      </c>
      <c r="G20" s="41">
        <v>342</v>
      </c>
      <c r="H20" s="41">
        <v>0</v>
      </c>
      <c r="I20" s="42">
        <v>1597714.07</v>
      </c>
      <c r="J20" s="42">
        <v>71976.540000000008</v>
      </c>
      <c r="K20" s="42">
        <v>91544.6</v>
      </c>
      <c r="L20" s="428">
        <v>1761235.21</v>
      </c>
    </row>
    <row r="21" spans="1:12">
      <c r="A21" s="427"/>
      <c r="B21" s="41" t="s">
        <v>396</v>
      </c>
      <c r="C21" s="41" t="s">
        <v>425</v>
      </c>
      <c r="D21" s="41" t="s">
        <v>400</v>
      </c>
      <c r="E21" s="41">
        <v>42</v>
      </c>
      <c r="F21" s="41">
        <v>7</v>
      </c>
      <c r="G21" s="41">
        <v>33</v>
      </c>
      <c r="H21" s="41">
        <v>0</v>
      </c>
      <c r="I21" s="42">
        <v>70077.64</v>
      </c>
      <c r="J21" s="42">
        <v>728.9</v>
      </c>
      <c r="K21" s="42">
        <v>4117.91</v>
      </c>
      <c r="L21" s="428">
        <v>74924.45</v>
      </c>
    </row>
    <row r="22" spans="1:12">
      <c r="A22" s="427"/>
      <c r="B22" s="41" t="s">
        <v>396</v>
      </c>
      <c r="C22" s="41" t="s">
        <v>422</v>
      </c>
      <c r="D22" s="41" t="s">
        <v>401</v>
      </c>
      <c r="E22" s="41">
        <v>40</v>
      </c>
      <c r="F22" s="41">
        <v>0</v>
      </c>
      <c r="G22" s="41">
        <v>12</v>
      </c>
      <c r="H22" s="41">
        <v>0</v>
      </c>
      <c r="I22" s="42">
        <v>60476.77</v>
      </c>
      <c r="J22" s="42">
        <v>2715.73</v>
      </c>
      <c r="K22" s="42">
        <v>3465.68</v>
      </c>
      <c r="L22" s="428">
        <v>66658.180000000008</v>
      </c>
    </row>
    <row r="23" spans="1:12" s="86" customFormat="1">
      <c r="A23" s="429"/>
      <c r="B23" s="135" t="s">
        <v>396</v>
      </c>
      <c r="C23" s="135" t="s">
        <v>423</v>
      </c>
      <c r="D23" s="135" t="s">
        <v>402</v>
      </c>
      <c r="E23" s="135">
        <v>15</v>
      </c>
      <c r="F23" s="135">
        <v>0</v>
      </c>
      <c r="G23" s="135">
        <v>9</v>
      </c>
      <c r="H23" s="135">
        <v>0</v>
      </c>
      <c r="I23" s="136">
        <v>55999.33</v>
      </c>
      <c r="J23" s="136">
        <v>9681.09</v>
      </c>
      <c r="K23" s="136">
        <v>3770.78</v>
      </c>
      <c r="L23" s="430">
        <v>69451.199999999997</v>
      </c>
    </row>
    <row r="24" spans="1:12" s="54" customFormat="1">
      <c r="A24" s="427">
        <v>1</v>
      </c>
      <c r="B24" s="63" t="s">
        <v>403</v>
      </c>
      <c r="C24" s="63"/>
      <c r="D24" s="63" t="s">
        <v>403</v>
      </c>
      <c r="E24" s="63">
        <v>10074</v>
      </c>
      <c r="F24" s="63">
        <v>37</v>
      </c>
      <c r="G24" s="63">
        <v>111</v>
      </c>
      <c r="H24" s="63">
        <v>0</v>
      </c>
      <c r="I24" s="69">
        <v>5830421.4199999999</v>
      </c>
      <c r="J24" s="69">
        <v>284606.37</v>
      </c>
      <c r="K24" s="69">
        <v>324507.59000000003</v>
      </c>
      <c r="L24" s="431">
        <v>6439535.3799999999</v>
      </c>
    </row>
    <row r="25" spans="1:12">
      <c r="A25" s="427"/>
      <c r="B25" s="41" t="s">
        <v>403</v>
      </c>
      <c r="C25" s="41" t="s">
        <v>431</v>
      </c>
      <c r="D25" s="41" t="s">
        <v>404</v>
      </c>
      <c r="E25" s="41">
        <v>6722</v>
      </c>
      <c r="F25" s="41">
        <v>31</v>
      </c>
      <c r="G25" s="41">
        <v>90</v>
      </c>
      <c r="H25" s="41">
        <v>0</v>
      </c>
      <c r="I25" s="42">
        <v>4078104.29</v>
      </c>
      <c r="J25" s="42">
        <v>213533.62</v>
      </c>
      <c r="K25" s="42">
        <v>223065.53</v>
      </c>
      <c r="L25" s="428">
        <v>4514703.4400000004</v>
      </c>
    </row>
    <row r="26" spans="1:12">
      <c r="A26" s="427"/>
      <c r="B26" s="41" t="s">
        <v>403</v>
      </c>
      <c r="C26" s="41" t="s">
        <v>430</v>
      </c>
      <c r="D26" s="41" t="s">
        <v>337</v>
      </c>
      <c r="E26" s="41">
        <v>2912</v>
      </c>
      <c r="F26" s="41">
        <v>0</v>
      </c>
      <c r="G26" s="41">
        <v>0</v>
      </c>
      <c r="H26" s="41">
        <v>0</v>
      </c>
      <c r="I26" s="42">
        <v>1555931.7</v>
      </c>
      <c r="J26" s="42">
        <v>60317.91</v>
      </c>
      <c r="K26" s="42">
        <v>93160.7</v>
      </c>
      <c r="L26" s="428">
        <v>1709410.31</v>
      </c>
    </row>
    <row r="27" spans="1:12" s="86" customFormat="1">
      <c r="A27" s="429"/>
      <c r="B27" s="135" t="s">
        <v>403</v>
      </c>
      <c r="C27" s="135" t="s">
        <v>429</v>
      </c>
      <c r="D27" s="135" t="s">
        <v>476</v>
      </c>
      <c r="E27" s="135">
        <v>440</v>
      </c>
      <c r="F27" s="135">
        <v>6</v>
      </c>
      <c r="G27" s="135">
        <v>21</v>
      </c>
      <c r="H27" s="135">
        <v>0</v>
      </c>
      <c r="I27" s="136">
        <v>196385.43</v>
      </c>
      <c r="J27" s="136">
        <v>10754.84</v>
      </c>
      <c r="K27" s="136">
        <v>8281.36</v>
      </c>
      <c r="L27" s="430">
        <v>215421.63</v>
      </c>
    </row>
    <row r="28" spans="1:12" s="308" customFormat="1" ht="15.75">
      <c r="A28" s="427">
        <v>1</v>
      </c>
      <c r="B28" s="63" t="s">
        <v>637</v>
      </c>
      <c r="C28" s="63"/>
      <c r="D28" s="63" t="s">
        <v>637</v>
      </c>
      <c r="E28" s="63">
        <v>902390</v>
      </c>
      <c r="F28" s="63">
        <v>75012</v>
      </c>
      <c r="G28" s="63">
        <v>262739</v>
      </c>
      <c r="H28" s="63">
        <v>0</v>
      </c>
      <c r="I28" s="69">
        <v>210489023.08000001</v>
      </c>
      <c r="J28" s="69">
        <v>4085454.34</v>
      </c>
      <c r="K28" s="69">
        <v>12375099.23</v>
      </c>
      <c r="L28" s="431">
        <v>226949576.65000001</v>
      </c>
    </row>
    <row r="29" spans="1:12">
      <c r="A29" s="427"/>
      <c r="B29" s="41" t="s">
        <v>637</v>
      </c>
      <c r="C29" s="41" t="s">
        <v>433</v>
      </c>
      <c r="D29" s="41" t="s">
        <v>611</v>
      </c>
      <c r="E29" s="41">
        <v>20</v>
      </c>
      <c r="F29" s="41">
        <v>0</v>
      </c>
      <c r="G29" s="41">
        <v>5</v>
      </c>
      <c r="H29" s="41">
        <v>0</v>
      </c>
      <c r="I29" s="42">
        <v>24125.68</v>
      </c>
      <c r="J29" s="42">
        <v>352.39</v>
      </c>
      <c r="K29" s="42">
        <v>1472.09</v>
      </c>
      <c r="L29" s="428">
        <v>25950.16</v>
      </c>
    </row>
    <row r="30" spans="1:12">
      <c r="A30" s="427"/>
      <c r="B30" s="41" t="s">
        <v>637</v>
      </c>
      <c r="C30" s="41" t="s">
        <v>287</v>
      </c>
      <c r="D30" s="41" t="s">
        <v>582</v>
      </c>
      <c r="E30" s="41">
        <v>4229</v>
      </c>
      <c r="F30" s="41">
        <v>360</v>
      </c>
      <c r="G30" s="41">
        <v>1056</v>
      </c>
      <c r="H30" s="41">
        <v>0</v>
      </c>
      <c r="I30" s="42">
        <v>1777984.65</v>
      </c>
      <c r="J30" s="42">
        <v>80457.240000000005</v>
      </c>
      <c r="K30" s="42">
        <v>101849.92</v>
      </c>
      <c r="L30" s="428">
        <v>1960291.81</v>
      </c>
    </row>
    <row r="31" spans="1:12">
      <c r="A31" s="427"/>
      <c r="B31" s="41" t="s">
        <v>637</v>
      </c>
      <c r="C31" s="41" t="s">
        <v>288</v>
      </c>
      <c r="D31" s="41" t="s">
        <v>583</v>
      </c>
      <c r="E31" s="41">
        <v>22272</v>
      </c>
      <c r="F31" s="41">
        <v>2881</v>
      </c>
      <c r="G31" s="41">
        <v>7061</v>
      </c>
      <c r="H31" s="41">
        <v>0</v>
      </c>
      <c r="I31" s="42">
        <v>6799059.8700000001</v>
      </c>
      <c r="J31" s="42">
        <v>113444.31</v>
      </c>
      <c r="K31" s="42">
        <v>401143.53</v>
      </c>
      <c r="L31" s="428">
        <v>7313647.71</v>
      </c>
    </row>
    <row r="32" spans="1:12" s="50" customFormat="1" ht="15.75">
      <c r="A32" s="427"/>
      <c r="B32" s="135" t="s">
        <v>637</v>
      </c>
      <c r="C32" s="135" t="s">
        <v>374</v>
      </c>
      <c r="D32" s="135" t="s">
        <v>584</v>
      </c>
      <c r="E32" s="135">
        <v>3027</v>
      </c>
      <c r="F32" s="135">
        <v>365</v>
      </c>
      <c r="G32" s="135">
        <v>1138</v>
      </c>
      <c r="H32" s="135">
        <v>0</v>
      </c>
      <c r="I32" s="136">
        <v>772062</v>
      </c>
      <c r="J32" s="136">
        <v>1874.15</v>
      </c>
      <c r="K32" s="136">
        <v>46214.71</v>
      </c>
      <c r="L32" s="430">
        <v>820150.86</v>
      </c>
    </row>
    <row r="33" spans="1:12">
      <c r="A33" s="427"/>
      <c r="B33" s="41" t="s">
        <v>637</v>
      </c>
      <c r="C33" s="41" t="s">
        <v>289</v>
      </c>
      <c r="D33" s="41" t="s">
        <v>585</v>
      </c>
      <c r="E33" s="41">
        <v>2019</v>
      </c>
      <c r="F33" s="41">
        <v>45</v>
      </c>
      <c r="G33" s="41">
        <v>676</v>
      </c>
      <c r="H33" s="41">
        <v>0</v>
      </c>
      <c r="I33" s="42">
        <v>495280.53</v>
      </c>
      <c r="J33" s="42">
        <v>9139.8000000000011</v>
      </c>
      <c r="K33" s="42">
        <v>29168.48</v>
      </c>
      <c r="L33" s="428">
        <v>533588.81000000006</v>
      </c>
    </row>
    <row r="34" spans="1:12">
      <c r="A34" s="427"/>
      <c r="B34" s="41" t="s">
        <v>637</v>
      </c>
      <c r="C34" s="41" t="s">
        <v>290</v>
      </c>
      <c r="D34" s="41" t="s">
        <v>586</v>
      </c>
      <c r="E34" s="41">
        <v>23532</v>
      </c>
      <c r="F34" s="41">
        <v>283</v>
      </c>
      <c r="G34" s="41">
        <v>4522</v>
      </c>
      <c r="H34" s="41">
        <v>0</v>
      </c>
      <c r="I34" s="42">
        <v>7026182.9100000001</v>
      </c>
      <c r="J34" s="42">
        <v>349195.91</v>
      </c>
      <c r="K34" s="42">
        <v>400578.7</v>
      </c>
      <c r="L34" s="428">
        <v>7775957.5199999996</v>
      </c>
    </row>
    <row r="35" spans="1:12">
      <c r="A35" s="427"/>
      <c r="B35" s="41" t="s">
        <v>637</v>
      </c>
      <c r="C35" s="41" t="s">
        <v>291</v>
      </c>
      <c r="D35" s="41" t="s">
        <v>587</v>
      </c>
      <c r="E35" s="41">
        <v>24834</v>
      </c>
      <c r="F35" s="41">
        <v>322</v>
      </c>
      <c r="G35" s="41">
        <v>6301</v>
      </c>
      <c r="H35" s="41">
        <v>0</v>
      </c>
      <c r="I35" s="42">
        <v>6206769.0599999996</v>
      </c>
      <c r="J35" s="42">
        <v>36049.96</v>
      </c>
      <c r="K35" s="42">
        <v>370238.68</v>
      </c>
      <c r="L35" s="428">
        <v>6613057.7000000002</v>
      </c>
    </row>
    <row r="36" spans="1:12">
      <c r="A36" s="427"/>
      <c r="B36" s="41" t="s">
        <v>637</v>
      </c>
      <c r="C36" s="41" t="s">
        <v>292</v>
      </c>
      <c r="D36" s="41" t="s">
        <v>588</v>
      </c>
      <c r="E36" s="41">
        <v>4030</v>
      </c>
      <c r="F36" s="41">
        <v>61</v>
      </c>
      <c r="G36" s="41">
        <v>682</v>
      </c>
      <c r="H36" s="41">
        <v>0</v>
      </c>
      <c r="I36" s="42">
        <v>1633252.34</v>
      </c>
      <c r="J36" s="42">
        <v>153349.48000000001</v>
      </c>
      <c r="K36" s="42">
        <v>88795.16</v>
      </c>
      <c r="L36" s="428">
        <v>1875396.98</v>
      </c>
    </row>
    <row r="37" spans="1:12">
      <c r="A37" s="427"/>
      <c r="B37" s="41" t="s">
        <v>637</v>
      </c>
      <c r="C37" s="41" t="s">
        <v>439</v>
      </c>
      <c r="D37" s="41" t="s">
        <v>638</v>
      </c>
      <c r="E37" s="41">
        <v>2333</v>
      </c>
      <c r="F37" s="41">
        <v>453</v>
      </c>
      <c r="G37" s="41">
        <v>892</v>
      </c>
      <c r="H37" s="41">
        <v>0</v>
      </c>
      <c r="I37" s="42">
        <v>432063.75</v>
      </c>
      <c r="J37" s="42">
        <v>353.8</v>
      </c>
      <c r="K37" s="42">
        <v>25901.79</v>
      </c>
      <c r="L37" s="428">
        <v>458319.34</v>
      </c>
    </row>
    <row r="38" spans="1:12">
      <c r="A38" s="427"/>
      <c r="B38" s="41" t="s">
        <v>637</v>
      </c>
      <c r="C38" s="41" t="s">
        <v>293</v>
      </c>
      <c r="D38" s="41" t="s">
        <v>589</v>
      </c>
      <c r="E38" s="41">
        <v>1006</v>
      </c>
      <c r="F38" s="41">
        <v>0</v>
      </c>
      <c r="G38" s="41">
        <v>547</v>
      </c>
      <c r="H38" s="41">
        <v>0</v>
      </c>
      <c r="I38" s="42">
        <v>538786.23</v>
      </c>
      <c r="J38" s="42">
        <v>19481.41</v>
      </c>
      <c r="K38" s="42">
        <v>31157.79</v>
      </c>
      <c r="L38" s="428">
        <v>589425.43000000005</v>
      </c>
    </row>
    <row r="39" spans="1:12">
      <c r="A39" s="427"/>
      <c r="B39" s="41" t="s">
        <v>637</v>
      </c>
      <c r="C39" s="41" t="s">
        <v>294</v>
      </c>
      <c r="D39" s="41" t="s">
        <v>590</v>
      </c>
      <c r="E39" s="41">
        <v>181261</v>
      </c>
      <c r="F39" s="41">
        <v>1496</v>
      </c>
      <c r="G39" s="41">
        <v>25060</v>
      </c>
      <c r="H39" s="41">
        <v>0</v>
      </c>
      <c r="I39" s="42">
        <v>37159268.539999999</v>
      </c>
      <c r="J39" s="42">
        <v>384451.25</v>
      </c>
      <c r="K39" s="42">
        <v>2206307.12</v>
      </c>
      <c r="L39" s="428">
        <v>39750026.909999996</v>
      </c>
    </row>
    <row r="40" spans="1:12">
      <c r="A40" s="427"/>
      <c r="B40" s="41" t="s">
        <v>637</v>
      </c>
      <c r="C40" s="41" t="s">
        <v>295</v>
      </c>
      <c r="D40" s="41" t="s">
        <v>591</v>
      </c>
      <c r="E40" s="41">
        <v>12326</v>
      </c>
      <c r="F40" s="41">
        <v>0</v>
      </c>
      <c r="G40" s="41">
        <v>2904</v>
      </c>
      <c r="H40" s="41">
        <v>0</v>
      </c>
      <c r="I40" s="42">
        <v>1062643.44</v>
      </c>
      <c r="J40" s="42">
        <v>14.91</v>
      </c>
      <c r="K40" s="42">
        <v>63763.62</v>
      </c>
      <c r="L40" s="428">
        <v>1126421.97</v>
      </c>
    </row>
    <row r="41" spans="1:12">
      <c r="A41" s="427"/>
      <c r="B41" s="41" t="s">
        <v>637</v>
      </c>
      <c r="C41" s="41" t="s">
        <v>296</v>
      </c>
      <c r="D41" s="41" t="s">
        <v>592</v>
      </c>
      <c r="E41" s="41">
        <v>5631</v>
      </c>
      <c r="F41" s="41">
        <v>71</v>
      </c>
      <c r="G41" s="41">
        <v>964</v>
      </c>
      <c r="H41" s="41">
        <v>0</v>
      </c>
      <c r="I41" s="42">
        <v>652307.89</v>
      </c>
      <c r="J41" s="42">
        <v>95.42</v>
      </c>
      <c r="K41" s="42">
        <v>39129.46</v>
      </c>
      <c r="L41" s="428">
        <v>691532.77</v>
      </c>
    </row>
    <row r="42" spans="1:12">
      <c r="A42" s="427"/>
      <c r="B42" s="41" t="s">
        <v>637</v>
      </c>
      <c r="C42" s="41" t="s">
        <v>297</v>
      </c>
      <c r="D42" s="41" t="s">
        <v>593</v>
      </c>
      <c r="E42" s="41">
        <v>26620</v>
      </c>
      <c r="F42" s="41">
        <v>909</v>
      </c>
      <c r="G42" s="41">
        <v>8358</v>
      </c>
      <c r="H42" s="41">
        <v>0</v>
      </c>
      <c r="I42" s="42">
        <v>3636048.58</v>
      </c>
      <c r="J42" s="42">
        <v>0</v>
      </c>
      <c r="K42" s="42">
        <v>218190.59</v>
      </c>
      <c r="L42" s="428">
        <v>3854239.17</v>
      </c>
    </row>
    <row r="43" spans="1:12">
      <c r="A43" s="427"/>
      <c r="B43" s="41" t="s">
        <v>637</v>
      </c>
      <c r="C43" s="41" t="s">
        <v>298</v>
      </c>
      <c r="D43" s="41" t="s">
        <v>594</v>
      </c>
      <c r="E43" s="41">
        <v>1396</v>
      </c>
      <c r="F43" s="41">
        <v>24</v>
      </c>
      <c r="G43" s="41">
        <v>217</v>
      </c>
      <c r="H43" s="41">
        <v>0</v>
      </c>
      <c r="I43" s="42">
        <v>350988.56</v>
      </c>
      <c r="J43" s="42">
        <v>4313.12</v>
      </c>
      <c r="K43" s="42">
        <v>20800.63</v>
      </c>
      <c r="L43" s="428">
        <v>376102.31</v>
      </c>
    </row>
    <row r="44" spans="1:12">
      <c r="A44" s="427"/>
      <c r="B44" s="41" t="s">
        <v>637</v>
      </c>
      <c r="C44" s="41" t="s">
        <v>299</v>
      </c>
      <c r="D44" s="41" t="s">
        <v>595</v>
      </c>
      <c r="E44" s="41">
        <v>4665</v>
      </c>
      <c r="F44" s="41">
        <v>112</v>
      </c>
      <c r="G44" s="41">
        <v>995</v>
      </c>
      <c r="H44" s="41">
        <v>0</v>
      </c>
      <c r="I44" s="42">
        <v>2628689.66</v>
      </c>
      <c r="J44" s="42">
        <v>391183.04</v>
      </c>
      <c r="K44" s="42">
        <v>134275.76999999999</v>
      </c>
      <c r="L44" s="428">
        <v>3154148.47</v>
      </c>
    </row>
    <row r="45" spans="1:12">
      <c r="A45" s="427"/>
      <c r="B45" s="41" t="s">
        <v>637</v>
      </c>
      <c r="C45" s="41" t="s">
        <v>300</v>
      </c>
      <c r="D45" s="41" t="s">
        <v>596</v>
      </c>
      <c r="E45" s="41">
        <v>7164</v>
      </c>
      <c r="F45" s="41">
        <v>438</v>
      </c>
      <c r="G45" s="41">
        <v>3534</v>
      </c>
      <c r="H45" s="41">
        <v>0</v>
      </c>
      <c r="I45" s="42">
        <v>2385133.2799999998</v>
      </c>
      <c r="J45" s="42">
        <v>18166.27</v>
      </c>
      <c r="K45" s="42">
        <v>138308.91</v>
      </c>
      <c r="L45" s="428">
        <v>2541608.46</v>
      </c>
    </row>
    <row r="46" spans="1:12">
      <c r="A46" s="427"/>
      <c r="B46" s="41" t="s">
        <v>637</v>
      </c>
      <c r="C46" s="41" t="s">
        <v>301</v>
      </c>
      <c r="D46" s="41" t="s">
        <v>597</v>
      </c>
      <c r="E46" s="41">
        <v>405591</v>
      </c>
      <c r="F46" s="41">
        <v>55579</v>
      </c>
      <c r="G46" s="41">
        <v>139939</v>
      </c>
      <c r="H46" s="41">
        <v>0</v>
      </c>
      <c r="I46" s="42">
        <v>90398863.019999996</v>
      </c>
      <c r="J46" s="42">
        <v>784099.79</v>
      </c>
      <c r="K46" s="42">
        <v>5372265.1699999999</v>
      </c>
      <c r="L46" s="428">
        <v>96555227.980000004</v>
      </c>
    </row>
    <row r="47" spans="1:12">
      <c r="A47" s="427"/>
      <c r="B47" s="41" t="s">
        <v>637</v>
      </c>
      <c r="C47" s="41" t="s">
        <v>302</v>
      </c>
      <c r="D47" s="41" t="s">
        <v>598</v>
      </c>
      <c r="E47" s="41">
        <v>33903</v>
      </c>
      <c r="F47" s="41">
        <v>215</v>
      </c>
      <c r="G47" s="41">
        <v>6180</v>
      </c>
      <c r="H47" s="41">
        <v>0</v>
      </c>
      <c r="I47" s="42">
        <v>9044974.5399999991</v>
      </c>
      <c r="J47" s="42">
        <v>59657.85</v>
      </c>
      <c r="K47" s="42">
        <v>539117.05000000005</v>
      </c>
      <c r="L47" s="428">
        <v>9643749.4399999995</v>
      </c>
    </row>
    <row r="48" spans="1:12">
      <c r="A48" s="427"/>
      <c r="B48" s="41" t="s">
        <v>637</v>
      </c>
      <c r="C48" s="41" t="s">
        <v>438</v>
      </c>
      <c r="D48" s="41" t="s">
        <v>599</v>
      </c>
      <c r="E48" s="41">
        <v>485</v>
      </c>
      <c r="F48" s="41">
        <v>0</v>
      </c>
      <c r="G48" s="41">
        <v>49</v>
      </c>
      <c r="H48" s="41">
        <v>0</v>
      </c>
      <c r="I48" s="42">
        <v>111630.95</v>
      </c>
      <c r="J48" s="42">
        <v>1284.8</v>
      </c>
      <c r="K48" s="42">
        <v>6620.76</v>
      </c>
      <c r="L48" s="428">
        <v>119536.51</v>
      </c>
    </row>
    <row r="49" spans="1:12">
      <c r="A49" s="427"/>
      <c r="B49" s="41" t="s">
        <v>637</v>
      </c>
      <c r="C49" s="41" t="s">
        <v>426</v>
      </c>
      <c r="D49" s="41" t="s">
        <v>639</v>
      </c>
      <c r="E49" s="41">
        <v>802</v>
      </c>
      <c r="F49" s="41">
        <v>40</v>
      </c>
      <c r="G49" s="41">
        <v>210</v>
      </c>
      <c r="H49" s="41">
        <v>0</v>
      </c>
      <c r="I49" s="42">
        <v>190739.79</v>
      </c>
      <c r="J49" s="42">
        <v>889.13</v>
      </c>
      <c r="K49" s="42">
        <v>11390.57</v>
      </c>
      <c r="L49" s="428">
        <v>203019.49</v>
      </c>
    </row>
    <row r="50" spans="1:12">
      <c r="A50" s="427"/>
      <c r="B50" s="41" t="s">
        <v>637</v>
      </c>
      <c r="C50" s="41" t="s">
        <v>303</v>
      </c>
      <c r="D50" s="41" t="s">
        <v>338</v>
      </c>
      <c r="E50" s="41">
        <v>607</v>
      </c>
      <c r="F50" s="41">
        <v>3</v>
      </c>
      <c r="G50" s="41">
        <v>153</v>
      </c>
      <c r="H50" s="41">
        <v>0</v>
      </c>
      <c r="I50" s="42">
        <v>237030.27</v>
      </c>
      <c r="J50" s="42">
        <v>8828.85</v>
      </c>
      <c r="K50" s="42">
        <v>13692.16</v>
      </c>
      <c r="L50" s="428">
        <v>259551.28</v>
      </c>
    </row>
    <row r="51" spans="1:12">
      <c r="A51" s="427"/>
      <c r="B51" s="41" t="s">
        <v>637</v>
      </c>
      <c r="C51" s="41" t="s">
        <v>304</v>
      </c>
      <c r="D51" s="41" t="s">
        <v>600</v>
      </c>
      <c r="E51" s="41">
        <v>6821</v>
      </c>
      <c r="F51" s="41">
        <v>626</v>
      </c>
      <c r="G51" s="41">
        <v>1927</v>
      </c>
      <c r="H51" s="41">
        <v>0</v>
      </c>
      <c r="I51" s="42">
        <v>1471383.2</v>
      </c>
      <c r="J51" s="42">
        <v>13672.73</v>
      </c>
      <c r="K51" s="42">
        <v>87467.02</v>
      </c>
      <c r="L51" s="428">
        <v>1572522.9500000002</v>
      </c>
    </row>
    <row r="52" spans="1:12">
      <c r="A52" s="427"/>
      <c r="B52" s="41" t="s">
        <v>637</v>
      </c>
      <c r="C52" s="41" t="s">
        <v>305</v>
      </c>
      <c r="D52" s="41" t="s">
        <v>601</v>
      </c>
      <c r="E52" s="41">
        <v>4729</v>
      </c>
      <c r="F52" s="41">
        <v>78</v>
      </c>
      <c r="G52" s="41">
        <v>646</v>
      </c>
      <c r="H52" s="41">
        <v>0</v>
      </c>
      <c r="I52" s="42">
        <v>2198174.64</v>
      </c>
      <c r="J52" s="42">
        <v>127752.55</v>
      </c>
      <c r="K52" s="42">
        <v>124225.82</v>
      </c>
      <c r="L52" s="428">
        <v>2450153.0099999998</v>
      </c>
    </row>
    <row r="53" spans="1:12" s="50" customFormat="1" ht="15.75">
      <c r="A53" s="427"/>
      <c r="B53" s="135" t="s">
        <v>637</v>
      </c>
      <c r="C53" s="135" t="s">
        <v>306</v>
      </c>
      <c r="D53" s="135" t="s">
        <v>602</v>
      </c>
      <c r="E53" s="135">
        <v>24171</v>
      </c>
      <c r="F53" s="135">
        <v>757</v>
      </c>
      <c r="G53" s="135">
        <v>6640</v>
      </c>
      <c r="H53" s="135">
        <v>0</v>
      </c>
      <c r="I53" s="136">
        <v>8662252.4499999993</v>
      </c>
      <c r="J53" s="136">
        <v>897882.06</v>
      </c>
      <c r="K53" s="136">
        <v>465875.3</v>
      </c>
      <c r="L53" s="430">
        <v>10026009.810000001</v>
      </c>
    </row>
    <row r="54" spans="1:12">
      <c r="A54" s="427"/>
      <c r="B54" s="41" t="s">
        <v>637</v>
      </c>
      <c r="C54" s="41" t="s">
        <v>307</v>
      </c>
      <c r="D54" s="41" t="s">
        <v>603</v>
      </c>
      <c r="E54" s="41">
        <v>22885</v>
      </c>
      <c r="F54" s="41">
        <v>423</v>
      </c>
      <c r="G54" s="41">
        <v>3387</v>
      </c>
      <c r="H54" s="41">
        <v>0</v>
      </c>
      <c r="I54" s="42">
        <v>5701994.0800000001</v>
      </c>
      <c r="J54" s="42">
        <v>416409.4</v>
      </c>
      <c r="K54" s="42">
        <v>317139.65000000002</v>
      </c>
      <c r="L54" s="428">
        <v>6435543.1299999999</v>
      </c>
    </row>
    <row r="55" spans="1:12">
      <c r="A55" s="427"/>
      <c r="B55" s="41" t="s">
        <v>637</v>
      </c>
      <c r="C55" s="41" t="s">
        <v>308</v>
      </c>
      <c r="D55" s="41" t="s">
        <v>339</v>
      </c>
      <c r="E55" s="41">
        <v>7151</v>
      </c>
      <c r="F55" s="41">
        <v>268</v>
      </c>
      <c r="G55" s="41">
        <v>2285</v>
      </c>
      <c r="H55" s="41">
        <v>0</v>
      </c>
      <c r="I55" s="42">
        <v>1330166.17</v>
      </c>
      <c r="J55" s="42">
        <v>12422.44</v>
      </c>
      <c r="K55" s="42">
        <v>79069.08</v>
      </c>
      <c r="L55" s="428">
        <v>1421657.69</v>
      </c>
    </row>
    <row r="56" spans="1:12">
      <c r="A56" s="427"/>
      <c r="B56" s="41" t="s">
        <v>637</v>
      </c>
      <c r="C56" s="41" t="s">
        <v>375</v>
      </c>
      <c r="D56" s="41" t="s">
        <v>604</v>
      </c>
      <c r="E56" s="41">
        <v>452</v>
      </c>
      <c r="F56" s="41">
        <v>54</v>
      </c>
      <c r="G56" s="41">
        <v>194</v>
      </c>
      <c r="H56" s="41">
        <v>0</v>
      </c>
      <c r="I56" s="42">
        <v>148740.39000000001</v>
      </c>
      <c r="J56" s="42">
        <v>2277.9</v>
      </c>
      <c r="K56" s="42">
        <v>8787.880000000001</v>
      </c>
      <c r="L56" s="428">
        <v>159806.17000000001</v>
      </c>
    </row>
    <row r="57" spans="1:12">
      <c r="A57" s="427"/>
      <c r="B57" s="41" t="s">
        <v>637</v>
      </c>
      <c r="C57" s="41" t="s">
        <v>309</v>
      </c>
      <c r="D57" s="41" t="s">
        <v>605</v>
      </c>
      <c r="E57" s="41">
        <v>1312</v>
      </c>
      <c r="F57" s="41">
        <v>7</v>
      </c>
      <c r="G57" s="41">
        <v>299</v>
      </c>
      <c r="H57" s="41">
        <v>0</v>
      </c>
      <c r="I57" s="42">
        <v>464593.59</v>
      </c>
      <c r="J57" s="42">
        <v>23218.71</v>
      </c>
      <c r="K57" s="42">
        <v>26482.880000000001</v>
      </c>
      <c r="L57" s="428">
        <v>514295.18</v>
      </c>
    </row>
    <row r="58" spans="1:12">
      <c r="A58" s="427"/>
      <c r="B58" s="41" t="s">
        <v>637</v>
      </c>
      <c r="C58" s="41" t="s">
        <v>432</v>
      </c>
      <c r="D58" s="41" t="s">
        <v>405</v>
      </c>
      <c r="E58" s="41">
        <v>66302</v>
      </c>
      <c r="F58" s="41">
        <v>8969</v>
      </c>
      <c r="G58" s="41">
        <v>35523</v>
      </c>
      <c r="H58" s="41">
        <v>0</v>
      </c>
      <c r="I58" s="42">
        <v>16651366.460000001</v>
      </c>
      <c r="J58" s="42">
        <v>161541.61000000002</v>
      </c>
      <c r="K58" s="42">
        <v>988696.85</v>
      </c>
      <c r="L58" s="428">
        <v>17801604.920000002</v>
      </c>
    </row>
    <row r="59" spans="1:12">
      <c r="A59" s="427"/>
      <c r="B59" s="41" t="s">
        <v>637</v>
      </c>
      <c r="C59" s="41" t="s">
        <v>421</v>
      </c>
      <c r="D59" s="41" t="s">
        <v>640</v>
      </c>
      <c r="E59" s="41">
        <v>171</v>
      </c>
      <c r="F59" s="41">
        <v>124</v>
      </c>
      <c r="G59" s="41">
        <v>249</v>
      </c>
      <c r="H59" s="41">
        <v>0</v>
      </c>
      <c r="I59" s="42">
        <v>36220.230000000003</v>
      </c>
      <c r="J59" s="42">
        <v>151.68</v>
      </c>
      <c r="K59" s="42">
        <v>2163.9299999999998</v>
      </c>
      <c r="L59" s="428">
        <v>38535.840000000004</v>
      </c>
    </row>
    <row r="60" spans="1:12" s="86" customFormat="1">
      <c r="A60" s="429"/>
      <c r="B60" s="135" t="s">
        <v>637</v>
      </c>
      <c r="C60" s="135" t="s">
        <v>310</v>
      </c>
      <c r="D60" s="135" t="s">
        <v>606</v>
      </c>
      <c r="E60" s="135">
        <v>643</v>
      </c>
      <c r="F60" s="135">
        <v>49</v>
      </c>
      <c r="G60" s="135">
        <v>146</v>
      </c>
      <c r="H60" s="135">
        <v>0</v>
      </c>
      <c r="I60" s="136">
        <v>260246.33</v>
      </c>
      <c r="J60" s="136">
        <v>13442.38</v>
      </c>
      <c r="K60" s="136">
        <v>14808.16</v>
      </c>
      <c r="L60" s="430">
        <v>288496.87</v>
      </c>
    </row>
    <row r="61" spans="1:12" s="54" customFormat="1">
      <c r="A61" s="427">
        <v>1</v>
      </c>
      <c r="B61" s="63" t="s">
        <v>63</v>
      </c>
      <c r="C61" s="63"/>
      <c r="D61" s="63" t="s">
        <v>63</v>
      </c>
      <c r="E61" s="63">
        <v>806591</v>
      </c>
      <c r="F61" s="63">
        <v>111648</v>
      </c>
      <c r="G61" s="63">
        <v>304362</v>
      </c>
      <c r="H61" s="63">
        <v>852</v>
      </c>
      <c r="I61" s="69">
        <v>858035971.13</v>
      </c>
      <c r="J61" s="69">
        <v>20570002.16</v>
      </c>
      <c r="K61" s="69">
        <v>50464932.310000002</v>
      </c>
      <c r="L61" s="431">
        <v>929070905.60000002</v>
      </c>
    </row>
    <row r="62" spans="1:12">
      <c r="A62" s="427"/>
      <c r="B62" s="135" t="s">
        <v>63</v>
      </c>
      <c r="C62" s="135" t="s">
        <v>272</v>
      </c>
      <c r="D62" s="135" t="s">
        <v>63</v>
      </c>
      <c r="E62" s="135">
        <v>585948</v>
      </c>
      <c r="F62" s="135">
        <v>93458</v>
      </c>
      <c r="G62" s="135">
        <v>223648</v>
      </c>
      <c r="H62" s="135">
        <v>0</v>
      </c>
      <c r="I62" s="136">
        <v>557271297.17999995</v>
      </c>
      <c r="J62" s="136">
        <v>6735534.8399999999</v>
      </c>
      <c r="K62" s="136">
        <v>32742303.190000001</v>
      </c>
      <c r="L62" s="430">
        <v>596749135.21000004</v>
      </c>
    </row>
    <row r="63" spans="1:12">
      <c r="A63" s="427"/>
      <c r="B63" s="135" t="s">
        <v>63</v>
      </c>
      <c r="C63" s="135" t="s">
        <v>274</v>
      </c>
      <c r="D63" s="135" t="s">
        <v>64</v>
      </c>
      <c r="E63" s="135">
        <v>9826</v>
      </c>
      <c r="F63" s="135">
        <v>775</v>
      </c>
      <c r="G63" s="135">
        <v>2490</v>
      </c>
      <c r="H63" s="135">
        <v>0</v>
      </c>
      <c r="I63" s="136">
        <v>10667030.539999999</v>
      </c>
      <c r="J63" s="136">
        <v>38833.58</v>
      </c>
      <c r="K63" s="136">
        <v>635084.62</v>
      </c>
      <c r="L63" s="430">
        <v>11340948.74</v>
      </c>
    </row>
    <row r="64" spans="1:12">
      <c r="A64" s="427"/>
      <c r="B64" s="135" t="s">
        <v>63</v>
      </c>
      <c r="C64" s="135" t="s">
        <v>435</v>
      </c>
      <c r="D64" s="135" t="s">
        <v>406</v>
      </c>
      <c r="E64" s="135">
        <v>1275</v>
      </c>
      <c r="F64" s="135">
        <v>166</v>
      </c>
      <c r="G64" s="135">
        <v>637</v>
      </c>
      <c r="H64" s="135">
        <v>0</v>
      </c>
      <c r="I64" s="136">
        <v>2809792.72</v>
      </c>
      <c r="J64" s="136">
        <v>231470.36</v>
      </c>
      <c r="K64" s="136">
        <v>154277.73000000001</v>
      </c>
      <c r="L64" s="430">
        <v>3195540.81</v>
      </c>
    </row>
    <row r="65" spans="1:12" s="50" customFormat="1" ht="15.75">
      <c r="A65" s="427"/>
      <c r="B65" s="135" t="s">
        <v>63</v>
      </c>
      <c r="C65" s="135" t="s">
        <v>373</v>
      </c>
      <c r="D65" s="135" t="s">
        <v>581</v>
      </c>
      <c r="E65" s="135">
        <v>1385</v>
      </c>
      <c r="F65" s="135">
        <v>41</v>
      </c>
      <c r="G65" s="135">
        <v>172</v>
      </c>
      <c r="H65" s="135">
        <v>12</v>
      </c>
      <c r="I65" s="136">
        <v>2078080.41</v>
      </c>
      <c r="J65" s="136">
        <v>119298.79</v>
      </c>
      <c r="K65" s="136">
        <v>116851.82</v>
      </c>
      <c r="L65" s="430">
        <v>2314231.02</v>
      </c>
    </row>
    <row r="66" spans="1:12">
      <c r="A66" s="427"/>
      <c r="B66" s="135" t="s">
        <v>63</v>
      </c>
      <c r="C66" s="135" t="s">
        <v>275</v>
      </c>
      <c r="D66" s="135" t="s">
        <v>65</v>
      </c>
      <c r="E66" s="135">
        <v>13208</v>
      </c>
      <c r="F66" s="135">
        <v>341</v>
      </c>
      <c r="G66" s="135">
        <v>2523</v>
      </c>
      <c r="H66" s="135">
        <v>0</v>
      </c>
      <c r="I66" s="136">
        <v>18343615.100000001</v>
      </c>
      <c r="J66" s="136">
        <v>830146.17</v>
      </c>
      <c r="K66" s="136">
        <v>1098387.2</v>
      </c>
      <c r="L66" s="430">
        <v>20272148.469999999</v>
      </c>
    </row>
    <row r="67" spans="1:12" s="50" customFormat="1" ht="15.75">
      <c r="A67" s="427"/>
      <c r="B67" s="135" t="s">
        <v>63</v>
      </c>
      <c r="C67" s="135" t="s">
        <v>276</v>
      </c>
      <c r="D67" s="135" t="s">
        <v>66</v>
      </c>
      <c r="E67" s="135">
        <v>5738</v>
      </c>
      <c r="F67" s="135">
        <v>172</v>
      </c>
      <c r="G67" s="135">
        <v>1946</v>
      </c>
      <c r="H67" s="135">
        <v>56</v>
      </c>
      <c r="I67" s="136">
        <v>9039765.7100000009</v>
      </c>
      <c r="J67" s="136">
        <v>491891.16</v>
      </c>
      <c r="K67" s="136">
        <v>510938.75</v>
      </c>
      <c r="L67" s="430">
        <v>10042595.619999999</v>
      </c>
    </row>
    <row r="68" spans="1:12">
      <c r="A68" s="427"/>
      <c r="B68" s="135" t="s">
        <v>63</v>
      </c>
      <c r="C68" s="135" t="s">
        <v>434</v>
      </c>
      <c r="D68" s="135" t="s">
        <v>407</v>
      </c>
      <c r="E68" s="135">
        <v>2477</v>
      </c>
      <c r="F68" s="135">
        <v>125</v>
      </c>
      <c r="G68" s="135">
        <v>468</v>
      </c>
      <c r="H68" s="135">
        <v>0</v>
      </c>
      <c r="I68" s="136">
        <v>3568060.05</v>
      </c>
      <c r="J68" s="136">
        <v>145059.58000000002</v>
      </c>
      <c r="K68" s="136">
        <v>203972.53</v>
      </c>
      <c r="L68" s="430">
        <v>3917092.16</v>
      </c>
    </row>
    <row r="69" spans="1:12" s="50" customFormat="1" ht="15.75">
      <c r="A69" s="427"/>
      <c r="B69" s="135" t="s">
        <v>63</v>
      </c>
      <c r="C69" s="135" t="s">
        <v>277</v>
      </c>
      <c r="D69" s="135" t="s">
        <v>67</v>
      </c>
      <c r="E69" s="135">
        <v>657</v>
      </c>
      <c r="F69" s="135">
        <v>2</v>
      </c>
      <c r="G69" s="135">
        <v>161</v>
      </c>
      <c r="H69" s="135">
        <v>5</v>
      </c>
      <c r="I69" s="136">
        <v>995353.26</v>
      </c>
      <c r="J69" s="136">
        <v>66833.61</v>
      </c>
      <c r="K69" s="136">
        <v>55476.29</v>
      </c>
      <c r="L69" s="430">
        <v>1117663.1599999999</v>
      </c>
    </row>
    <row r="70" spans="1:12">
      <c r="A70" s="427"/>
      <c r="B70" s="135" t="s">
        <v>63</v>
      </c>
      <c r="C70" s="135" t="s">
        <v>278</v>
      </c>
      <c r="D70" s="135" t="s">
        <v>68</v>
      </c>
      <c r="E70" s="135">
        <v>45327</v>
      </c>
      <c r="F70" s="135">
        <v>1401</v>
      </c>
      <c r="G70" s="135">
        <v>10411</v>
      </c>
      <c r="H70" s="135">
        <v>399</v>
      </c>
      <c r="I70" s="136">
        <v>75516144.310000002</v>
      </c>
      <c r="J70" s="136">
        <v>5023774.1500000004</v>
      </c>
      <c r="K70" s="136">
        <v>4220571.51</v>
      </c>
      <c r="L70" s="430">
        <v>84760489.969999999</v>
      </c>
    </row>
    <row r="71" spans="1:12" s="50" customFormat="1" ht="15.75">
      <c r="A71" s="427"/>
      <c r="B71" s="135" t="s">
        <v>63</v>
      </c>
      <c r="C71" s="135" t="s">
        <v>286</v>
      </c>
      <c r="D71" s="135" t="s">
        <v>379</v>
      </c>
      <c r="E71" s="135">
        <v>26499</v>
      </c>
      <c r="F71" s="135">
        <v>904</v>
      </c>
      <c r="G71" s="135">
        <v>9061</v>
      </c>
      <c r="H71" s="135">
        <v>0</v>
      </c>
      <c r="I71" s="136">
        <v>54974784.450000003</v>
      </c>
      <c r="J71" s="136">
        <v>5026201.58</v>
      </c>
      <c r="K71" s="136">
        <v>3494144.35</v>
      </c>
      <c r="L71" s="430">
        <v>63495130.380000003</v>
      </c>
    </row>
    <row r="72" spans="1:12">
      <c r="A72" s="427"/>
      <c r="B72" s="135" t="s">
        <v>63</v>
      </c>
      <c r="C72" s="135" t="s">
        <v>420</v>
      </c>
      <c r="D72" s="135" t="s">
        <v>408</v>
      </c>
      <c r="E72" s="135">
        <v>114168</v>
      </c>
      <c r="F72" s="135">
        <v>14259</v>
      </c>
      <c r="G72" s="135">
        <v>52839</v>
      </c>
      <c r="H72" s="135">
        <v>380</v>
      </c>
      <c r="I72" s="136">
        <v>122684347.8</v>
      </c>
      <c r="J72" s="136">
        <v>1859485.24</v>
      </c>
      <c r="K72" s="136">
        <v>7227399.8799999999</v>
      </c>
      <c r="L72" s="430">
        <v>131771232.92</v>
      </c>
    </row>
    <row r="73" spans="1:12" s="59" customFormat="1" ht="15.75">
      <c r="A73" s="429"/>
      <c r="B73" s="135" t="s">
        <v>63</v>
      </c>
      <c r="C73" s="135" t="s">
        <v>445</v>
      </c>
      <c r="D73" s="135" t="s">
        <v>419</v>
      </c>
      <c r="E73" s="135">
        <v>83</v>
      </c>
      <c r="F73" s="135">
        <v>4</v>
      </c>
      <c r="G73" s="135">
        <v>6</v>
      </c>
      <c r="H73" s="135">
        <v>0</v>
      </c>
      <c r="I73" s="136">
        <v>87699.6</v>
      </c>
      <c r="J73" s="136">
        <v>1473.1</v>
      </c>
      <c r="K73" s="136">
        <v>5524.44</v>
      </c>
      <c r="L73" s="430">
        <v>94697.14</v>
      </c>
    </row>
    <row r="74" spans="1:12" s="54" customFormat="1">
      <c r="A74" s="427">
        <v>1</v>
      </c>
      <c r="B74" s="63" t="s">
        <v>409</v>
      </c>
      <c r="C74" s="63"/>
      <c r="D74" s="63" t="s">
        <v>409</v>
      </c>
      <c r="E74" s="63">
        <v>5</v>
      </c>
      <c r="F74" s="63">
        <v>0</v>
      </c>
      <c r="G74" s="63">
        <v>0</v>
      </c>
      <c r="H74" s="63">
        <v>2</v>
      </c>
      <c r="I74" s="69">
        <v>7421.64</v>
      </c>
      <c r="J74" s="69">
        <v>398.32</v>
      </c>
      <c r="K74" s="69">
        <v>466.58</v>
      </c>
      <c r="L74" s="431">
        <v>8286.5400000000009</v>
      </c>
    </row>
    <row r="75" spans="1:12" s="86" customFormat="1">
      <c r="A75" s="429"/>
      <c r="B75" s="135" t="s">
        <v>409</v>
      </c>
      <c r="C75" s="135" t="s">
        <v>436</v>
      </c>
      <c r="D75" s="135" t="s">
        <v>410</v>
      </c>
      <c r="E75" s="135">
        <v>5</v>
      </c>
      <c r="F75" s="135">
        <v>0</v>
      </c>
      <c r="G75" s="135">
        <v>0</v>
      </c>
      <c r="H75" s="135">
        <v>2</v>
      </c>
      <c r="I75" s="136">
        <v>7421.64</v>
      </c>
      <c r="J75" s="136">
        <v>398.32</v>
      </c>
      <c r="K75" s="136">
        <v>466.58</v>
      </c>
      <c r="L75" s="430">
        <v>8286.5400000000009</v>
      </c>
    </row>
    <row r="76" spans="1:12" s="308" customFormat="1" ht="15.75">
      <c r="A76" s="427">
        <v>1</v>
      </c>
      <c r="B76" s="63" t="s">
        <v>411</v>
      </c>
      <c r="C76" s="63"/>
      <c r="D76" s="63" t="s">
        <v>411</v>
      </c>
      <c r="E76" s="63">
        <v>11978</v>
      </c>
      <c r="F76" s="63">
        <v>50</v>
      </c>
      <c r="G76" s="63">
        <v>2455</v>
      </c>
      <c r="H76" s="63">
        <v>0</v>
      </c>
      <c r="I76" s="69">
        <v>3421913.47</v>
      </c>
      <c r="J76" s="69">
        <v>0</v>
      </c>
      <c r="K76" s="69">
        <v>83630.8</v>
      </c>
      <c r="L76" s="431">
        <v>3505544.27</v>
      </c>
    </row>
    <row r="77" spans="1:12" s="86" customFormat="1">
      <c r="A77" s="429"/>
      <c r="B77" s="135" t="s">
        <v>411</v>
      </c>
      <c r="C77" s="135" t="s">
        <v>314</v>
      </c>
      <c r="D77" s="135" t="s">
        <v>76</v>
      </c>
      <c r="E77" s="135">
        <v>11978</v>
      </c>
      <c r="F77" s="135">
        <v>50</v>
      </c>
      <c r="G77" s="135">
        <v>2455</v>
      </c>
      <c r="H77" s="135">
        <v>0</v>
      </c>
      <c r="I77" s="136">
        <v>3421913.47</v>
      </c>
      <c r="J77" s="136">
        <v>0</v>
      </c>
      <c r="K77" s="136">
        <v>83630.8</v>
      </c>
      <c r="L77" s="430">
        <v>3505544.27</v>
      </c>
    </row>
    <row r="78" spans="1:12" s="54" customFormat="1">
      <c r="A78" s="427">
        <v>1</v>
      </c>
      <c r="B78" s="63" t="s">
        <v>75</v>
      </c>
      <c r="C78" s="63"/>
      <c r="D78" s="63" t="s">
        <v>75</v>
      </c>
      <c r="E78" s="63">
        <v>12691</v>
      </c>
      <c r="F78" s="63">
        <v>0</v>
      </c>
      <c r="G78" s="63">
        <v>2825</v>
      </c>
      <c r="H78" s="63">
        <v>0</v>
      </c>
      <c r="I78" s="69">
        <v>2718522.62</v>
      </c>
      <c r="J78" s="69">
        <v>0</v>
      </c>
      <c r="K78" s="69">
        <v>0</v>
      </c>
      <c r="L78" s="431">
        <v>2718522.62</v>
      </c>
    </row>
    <row r="79" spans="1:12" s="86" customFormat="1">
      <c r="A79" s="429"/>
      <c r="B79" s="135" t="s">
        <v>75</v>
      </c>
      <c r="C79" s="135" t="s">
        <v>313</v>
      </c>
      <c r="D79" s="135" t="s">
        <v>75</v>
      </c>
      <c r="E79" s="135">
        <v>12691</v>
      </c>
      <c r="F79" s="135">
        <v>0</v>
      </c>
      <c r="G79" s="135">
        <v>2825</v>
      </c>
      <c r="H79" s="135">
        <v>0</v>
      </c>
      <c r="I79" s="136">
        <v>2718522.62</v>
      </c>
      <c r="J79" s="136">
        <v>0</v>
      </c>
      <c r="K79" s="136">
        <v>0</v>
      </c>
      <c r="L79" s="430">
        <v>2718522.62</v>
      </c>
    </row>
    <row r="80" spans="1:12" s="308" customFormat="1" ht="15.75">
      <c r="A80" s="427">
        <v>1</v>
      </c>
      <c r="B80" s="63" t="s">
        <v>77</v>
      </c>
      <c r="C80" s="63"/>
      <c r="D80" s="63" t="s">
        <v>77</v>
      </c>
      <c r="E80" s="63">
        <v>239970</v>
      </c>
      <c r="F80" s="63">
        <v>0</v>
      </c>
      <c r="G80" s="63">
        <v>31922</v>
      </c>
      <c r="H80" s="63">
        <v>0</v>
      </c>
      <c r="I80" s="69">
        <v>22854753</v>
      </c>
      <c r="J80" s="69">
        <v>718.15</v>
      </c>
      <c r="K80" s="69">
        <v>0</v>
      </c>
      <c r="L80" s="431">
        <v>22855471.149999999</v>
      </c>
    </row>
    <row r="81" spans="1:12" s="86" customFormat="1">
      <c r="A81" s="429"/>
      <c r="B81" s="135" t="s">
        <v>77</v>
      </c>
      <c r="C81" s="135" t="s">
        <v>315</v>
      </c>
      <c r="D81" s="135" t="s">
        <v>77</v>
      </c>
      <c r="E81" s="135">
        <v>239970</v>
      </c>
      <c r="F81" s="135">
        <v>0</v>
      </c>
      <c r="G81" s="135">
        <v>31922</v>
      </c>
      <c r="H81" s="135">
        <v>0</v>
      </c>
      <c r="I81" s="136">
        <v>22854753</v>
      </c>
      <c r="J81" s="136">
        <v>718.15</v>
      </c>
      <c r="K81" s="136">
        <v>0</v>
      </c>
      <c r="L81" s="430">
        <v>22855471.149999999</v>
      </c>
    </row>
    <row r="82" spans="1:12" s="54" customFormat="1">
      <c r="A82" s="427">
        <v>1</v>
      </c>
      <c r="B82" s="63" t="s">
        <v>74</v>
      </c>
      <c r="C82" s="63"/>
      <c r="D82" s="63" t="s">
        <v>74</v>
      </c>
      <c r="E82" s="63">
        <v>47252</v>
      </c>
      <c r="F82" s="63">
        <v>0</v>
      </c>
      <c r="G82" s="63">
        <v>19438</v>
      </c>
      <c r="H82" s="63">
        <v>0</v>
      </c>
      <c r="I82" s="69">
        <v>7373233.0899999999</v>
      </c>
      <c r="J82" s="69">
        <v>5184.66</v>
      </c>
      <c r="K82" s="69">
        <v>181124.17</v>
      </c>
      <c r="L82" s="431">
        <v>7559541.9199999999</v>
      </c>
    </row>
    <row r="83" spans="1:12">
      <c r="A83" s="427"/>
      <c r="B83" s="41" t="s">
        <v>74</v>
      </c>
      <c r="C83" s="41" t="s">
        <v>312</v>
      </c>
      <c r="D83" s="41" t="s">
        <v>74</v>
      </c>
      <c r="E83" s="41">
        <v>46748</v>
      </c>
      <c r="F83" s="41">
        <v>0</v>
      </c>
      <c r="G83" s="41">
        <v>19349</v>
      </c>
      <c r="H83" s="41">
        <v>0</v>
      </c>
      <c r="I83" s="42">
        <v>6825011.8700000001</v>
      </c>
      <c r="J83" s="42">
        <v>0</v>
      </c>
      <c r="K83" s="42">
        <v>150067.98000000001</v>
      </c>
      <c r="L83" s="428">
        <v>6975079.8499999996</v>
      </c>
    </row>
    <row r="84" spans="1:12" s="86" customFormat="1">
      <c r="A84" s="429"/>
      <c r="B84" s="135" t="s">
        <v>74</v>
      </c>
      <c r="C84" s="135" t="s">
        <v>437</v>
      </c>
      <c r="D84" s="135" t="s">
        <v>412</v>
      </c>
      <c r="E84" s="135">
        <v>504</v>
      </c>
      <c r="F84" s="135">
        <v>0</v>
      </c>
      <c r="G84" s="135">
        <v>89</v>
      </c>
      <c r="H84" s="135">
        <v>0</v>
      </c>
      <c r="I84" s="136">
        <v>548221.22</v>
      </c>
      <c r="J84" s="136">
        <v>5184.66</v>
      </c>
      <c r="K84" s="136">
        <v>31056.19</v>
      </c>
      <c r="L84" s="430">
        <v>584462.07000000007</v>
      </c>
    </row>
    <row r="85" spans="1:12" s="54" customFormat="1">
      <c r="A85" s="427">
        <v>1</v>
      </c>
      <c r="B85" s="63" t="s">
        <v>73</v>
      </c>
      <c r="C85" s="63"/>
      <c r="D85" s="63" t="s">
        <v>73</v>
      </c>
      <c r="E85" s="63">
        <v>42168</v>
      </c>
      <c r="F85" s="63">
        <v>3726</v>
      </c>
      <c r="G85" s="63">
        <v>23035</v>
      </c>
      <c r="H85" s="63">
        <v>0</v>
      </c>
      <c r="I85" s="69">
        <v>63872139.130000003</v>
      </c>
      <c r="J85" s="69">
        <v>2825883.79</v>
      </c>
      <c r="K85" s="69">
        <v>3649450</v>
      </c>
      <c r="L85" s="431">
        <v>70347472.920000002</v>
      </c>
    </row>
    <row r="86" spans="1:12">
      <c r="A86" s="427"/>
      <c r="B86" s="41" t="s">
        <v>73</v>
      </c>
      <c r="C86" s="41" t="s">
        <v>311</v>
      </c>
      <c r="D86" s="41" t="s">
        <v>73</v>
      </c>
      <c r="E86" s="41">
        <v>42168</v>
      </c>
      <c r="F86" s="41">
        <v>3726</v>
      </c>
      <c r="G86" s="41">
        <v>23035</v>
      </c>
      <c r="H86" s="41">
        <v>0</v>
      </c>
      <c r="I86" s="42">
        <v>63872139.130000003</v>
      </c>
      <c r="J86" s="42">
        <v>2825883.79</v>
      </c>
      <c r="K86" s="42">
        <v>3649450</v>
      </c>
      <c r="L86" s="428">
        <v>70347472.920000002</v>
      </c>
    </row>
    <row r="87" spans="1:12" s="50" customFormat="1" ht="15.75">
      <c r="A87" s="427">
        <v>1</v>
      </c>
      <c r="B87" s="63" t="s">
        <v>413</v>
      </c>
      <c r="C87" s="63"/>
      <c r="D87" s="63" t="s">
        <v>413</v>
      </c>
      <c r="E87" s="63">
        <v>213931</v>
      </c>
      <c r="F87" s="63">
        <v>31279</v>
      </c>
      <c r="G87" s="63">
        <v>121555</v>
      </c>
      <c r="H87" s="63">
        <v>3200</v>
      </c>
      <c r="I87" s="69">
        <v>270595227.69999999</v>
      </c>
      <c r="J87" s="69">
        <v>3773883.58</v>
      </c>
      <c r="K87" s="69">
        <v>15912825.300000001</v>
      </c>
      <c r="L87" s="431">
        <v>290281936.57999998</v>
      </c>
    </row>
    <row r="88" spans="1:12">
      <c r="A88" s="427"/>
      <c r="B88" s="41" t="s">
        <v>413</v>
      </c>
      <c r="C88" s="41" t="s">
        <v>273</v>
      </c>
      <c r="D88" s="41" t="s">
        <v>85</v>
      </c>
      <c r="E88" s="41">
        <v>357</v>
      </c>
      <c r="F88" s="41">
        <v>178</v>
      </c>
      <c r="G88" s="41">
        <v>92</v>
      </c>
      <c r="H88" s="41">
        <v>0</v>
      </c>
      <c r="I88" s="42">
        <v>504761.99</v>
      </c>
      <c r="J88" s="42">
        <v>3402.88</v>
      </c>
      <c r="K88" s="42">
        <v>27068.17</v>
      </c>
      <c r="L88" s="428">
        <v>535233.04</v>
      </c>
    </row>
    <row r="89" spans="1:12">
      <c r="A89" s="427"/>
      <c r="B89" s="41" t="s">
        <v>413</v>
      </c>
      <c r="C89" s="41" t="s">
        <v>279</v>
      </c>
      <c r="D89" s="41" t="s">
        <v>69</v>
      </c>
      <c r="E89" s="41">
        <v>210435</v>
      </c>
      <c r="F89" s="41">
        <v>30453</v>
      </c>
      <c r="G89" s="41">
        <v>106308</v>
      </c>
      <c r="H89" s="41">
        <v>2819</v>
      </c>
      <c r="I89" s="42">
        <v>260130739.00999999</v>
      </c>
      <c r="J89" s="42">
        <v>3703426.42</v>
      </c>
      <c r="K89" s="42">
        <v>15303107.32</v>
      </c>
      <c r="L89" s="428">
        <v>279137272.75</v>
      </c>
    </row>
    <row r="90" spans="1:12" s="50" customFormat="1" ht="15.75">
      <c r="A90" s="427"/>
      <c r="B90" s="41" t="s">
        <v>413</v>
      </c>
      <c r="C90" s="41" t="s">
        <v>280</v>
      </c>
      <c r="D90" s="41" t="s">
        <v>70</v>
      </c>
      <c r="E90" s="41">
        <v>1693</v>
      </c>
      <c r="F90" s="41">
        <v>584</v>
      </c>
      <c r="G90" s="41">
        <v>14548</v>
      </c>
      <c r="H90" s="41">
        <v>375</v>
      </c>
      <c r="I90" s="42">
        <v>8524151.2599999998</v>
      </c>
      <c r="J90" s="42">
        <v>35804.21</v>
      </c>
      <c r="K90" s="42">
        <v>498570.81</v>
      </c>
      <c r="L90" s="428">
        <v>9058526.2799999993</v>
      </c>
    </row>
    <row r="91" spans="1:12">
      <c r="A91" s="427"/>
      <c r="B91" s="135" t="s">
        <v>413</v>
      </c>
      <c r="C91" s="135" t="s">
        <v>440</v>
      </c>
      <c r="D91" s="135" t="s">
        <v>414</v>
      </c>
      <c r="E91" s="135">
        <v>1446</v>
      </c>
      <c r="F91" s="135">
        <v>64</v>
      </c>
      <c r="G91" s="135">
        <v>607</v>
      </c>
      <c r="H91" s="135">
        <v>6</v>
      </c>
      <c r="I91" s="136">
        <v>1435575.44</v>
      </c>
      <c r="J91" s="136">
        <v>31250.07</v>
      </c>
      <c r="K91" s="136">
        <v>84079</v>
      </c>
      <c r="L91" s="430">
        <v>1550904.51</v>
      </c>
    </row>
    <row r="92" spans="1:12" s="50" customFormat="1" ht="15.75">
      <c r="A92" s="427">
        <v>1</v>
      </c>
      <c r="B92" s="63" t="s">
        <v>415</v>
      </c>
      <c r="C92" s="63"/>
      <c r="D92" s="63" t="s">
        <v>415</v>
      </c>
      <c r="E92" s="63">
        <v>533421</v>
      </c>
      <c r="F92" s="63">
        <v>95168</v>
      </c>
      <c r="G92" s="63">
        <v>13014</v>
      </c>
      <c r="H92" s="63">
        <v>1775</v>
      </c>
      <c r="I92" s="69">
        <v>281130401.01999998</v>
      </c>
      <c r="J92" s="69">
        <v>59817.98</v>
      </c>
      <c r="K92" s="69">
        <v>16689409.189999999</v>
      </c>
      <c r="L92" s="431">
        <v>297879628.19</v>
      </c>
    </row>
    <row r="93" spans="1:12">
      <c r="A93" s="427"/>
      <c r="B93" s="135" t="s">
        <v>415</v>
      </c>
      <c r="C93" s="135" t="s">
        <v>441</v>
      </c>
      <c r="D93" s="135" t="s">
        <v>415</v>
      </c>
      <c r="E93" s="135">
        <v>532901</v>
      </c>
      <c r="F93" s="135">
        <v>95162</v>
      </c>
      <c r="G93" s="135">
        <v>0</v>
      </c>
      <c r="H93" s="135">
        <v>1775</v>
      </c>
      <c r="I93" s="136">
        <v>277993976.24000001</v>
      </c>
      <c r="J93" s="136">
        <v>10301.08</v>
      </c>
      <c r="K93" s="136">
        <v>16504140.09</v>
      </c>
      <c r="L93" s="430">
        <v>294508417.41000003</v>
      </c>
    </row>
    <row r="94" spans="1:12">
      <c r="A94" s="427"/>
      <c r="B94" s="135" t="s">
        <v>415</v>
      </c>
      <c r="C94" s="135" t="s">
        <v>448</v>
      </c>
      <c r="D94" s="135" t="s">
        <v>449</v>
      </c>
      <c r="E94" s="135">
        <v>0</v>
      </c>
      <c r="F94" s="135">
        <v>0</v>
      </c>
      <c r="G94" s="135">
        <v>12943</v>
      </c>
      <c r="H94" s="135">
        <v>0</v>
      </c>
      <c r="I94" s="136">
        <v>2339266.7000000002</v>
      </c>
      <c r="J94" s="136">
        <v>0</v>
      </c>
      <c r="K94" s="136">
        <v>140352.65</v>
      </c>
      <c r="L94" s="430">
        <v>2479619.35</v>
      </c>
    </row>
    <row r="95" spans="1:12">
      <c r="A95" s="427"/>
      <c r="B95" s="135" t="s">
        <v>415</v>
      </c>
      <c r="C95" s="135" t="s">
        <v>442</v>
      </c>
      <c r="D95" s="135" t="s">
        <v>416</v>
      </c>
      <c r="E95" s="135">
        <v>520</v>
      </c>
      <c r="F95" s="135">
        <v>6</v>
      </c>
      <c r="G95" s="135">
        <v>71</v>
      </c>
      <c r="H95" s="135">
        <v>0</v>
      </c>
      <c r="I95" s="136">
        <v>797158.08</v>
      </c>
      <c r="J95" s="136">
        <v>49516.9</v>
      </c>
      <c r="K95" s="136">
        <v>44916.45</v>
      </c>
      <c r="L95" s="430">
        <v>891591.43</v>
      </c>
    </row>
    <row r="96" spans="1:12" s="50" customFormat="1" ht="15.75">
      <c r="A96" s="427">
        <v>1</v>
      </c>
      <c r="B96" s="63" t="s">
        <v>417</v>
      </c>
      <c r="C96" s="63"/>
      <c r="D96" s="63" t="s">
        <v>417</v>
      </c>
      <c r="E96" s="63">
        <v>14</v>
      </c>
      <c r="F96" s="63">
        <v>1</v>
      </c>
      <c r="G96" s="63">
        <v>4</v>
      </c>
      <c r="H96" s="63">
        <v>0</v>
      </c>
      <c r="I96" s="69">
        <v>8020.3</v>
      </c>
      <c r="J96" s="69">
        <v>579.15</v>
      </c>
      <c r="K96" s="69">
        <v>0</v>
      </c>
      <c r="L96" s="431">
        <v>8599.4500000000007</v>
      </c>
    </row>
    <row r="97" spans="1:12" s="50" customFormat="1" ht="15.75">
      <c r="A97" s="427"/>
      <c r="B97" s="41" t="s">
        <v>417</v>
      </c>
      <c r="C97" s="41" t="s">
        <v>443</v>
      </c>
      <c r="D97" s="41" t="s">
        <v>417</v>
      </c>
      <c r="E97" s="41">
        <v>14</v>
      </c>
      <c r="F97" s="41">
        <v>1</v>
      </c>
      <c r="G97" s="41">
        <v>4</v>
      </c>
      <c r="H97" s="41">
        <v>0</v>
      </c>
      <c r="I97" s="42">
        <v>8020.3</v>
      </c>
      <c r="J97" s="42">
        <v>579.15</v>
      </c>
      <c r="K97" s="42">
        <v>0</v>
      </c>
      <c r="L97" s="428">
        <v>8599.4500000000007</v>
      </c>
    </row>
    <row r="98" spans="1:12" s="50" customFormat="1" ht="15.75">
      <c r="A98" s="427">
        <v>1</v>
      </c>
      <c r="B98" s="63" t="s">
        <v>559</v>
      </c>
      <c r="C98" s="63"/>
      <c r="D98" s="63" t="s">
        <v>559</v>
      </c>
      <c r="E98" s="63">
        <v>3381</v>
      </c>
      <c r="F98" s="63">
        <v>150</v>
      </c>
      <c r="G98" s="63">
        <v>1184</v>
      </c>
      <c r="H98" s="63">
        <v>0</v>
      </c>
      <c r="I98" s="69">
        <v>5982697.1299999999</v>
      </c>
      <c r="J98" s="69">
        <v>433075.1</v>
      </c>
      <c r="K98" s="69">
        <v>353855.9</v>
      </c>
      <c r="L98" s="431">
        <v>6769628.1299999999</v>
      </c>
    </row>
    <row r="99" spans="1:12" ht="15.75" thickBot="1">
      <c r="A99" s="432"/>
      <c r="B99" s="433" t="s">
        <v>559</v>
      </c>
      <c r="C99" s="433" t="s">
        <v>444</v>
      </c>
      <c r="D99" s="433" t="s">
        <v>418</v>
      </c>
      <c r="E99" s="433">
        <v>3381</v>
      </c>
      <c r="F99" s="433">
        <v>150</v>
      </c>
      <c r="G99" s="433">
        <v>1184</v>
      </c>
      <c r="H99" s="433">
        <v>0</v>
      </c>
      <c r="I99" s="434">
        <v>5982697.1299999999</v>
      </c>
      <c r="J99" s="434">
        <v>433075.1</v>
      </c>
      <c r="K99" s="434">
        <v>353855.9</v>
      </c>
      <c r="L99" s="435">
        <v>6769628.1299999999</v>
      </c>
    </row>
  </sheetData>
  <autoFilter ref="A3:L99"/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/>
  </sheetPr>
  <dimension ref="A1:K199"/>
  <sheetViews>
    <sheetView workbookViewId="0">
      <selection activeCell="A4" sqref="A4:K199"/>
    </sheetView>
  </sheetViews>
  <sheetFormatPr defaultRowHeight="15"/>
  <cols>
    <col min="1" max="1" width="13.140625" style="86" customWidth="1"/>
    <col min="2" max="2" width="22.140625" style="86" customWidth="1"/>
    <col min="3" max="3" width="12.42578125" style="86" customWidth="1"/>
    <col min="4" max="4" width="11.42578125" style="86" customWidth="1"/>
    <col min="5" max="5" width="8.5703125" style="86" customWidth="1"/>
    <col min="6" max="6" width="12.140625" style="86" customWidth="1"/>
    <col min="7" max="7" width="14" style="86" customWidth="1"/>
    <col min="8" max="8" width="11" style="86" bestFit="1" customWidth="1"/>
    <col min="9" max="9" width="15.7109375" style="86" bestFit="1" customWidth="1"/>
    <col min="10" max="10" width="18.140625" style="86" customWidth="1"/>
    <col min="11" max="11" width="20" style="86" customWidth="1"/>
    <col min="12" max="16384" width="9.140625" style="86"/>
  </cols>
  <sheetData>
    <row r="1" spans="1:11">
      <c r="A1" s="581" t="s">
        <v>787</v>
      </c>
      <c r="B1" s="581"/>
      <c r="C1" s="581"/>
      <c r="D1" s="581"/>
      <c r="E1" s="581"/>
      <c r="F1" s="581"/>
      <c r="G1" s="581"/>
      <c r="H1" s="581"/>
      <c r="I1" s="581"/>
      <c r="J1" s="581"/>
      <c r="K1" s="581"/>
    </row>
    <row r="2" spans="1:11">
      <c r="A2" s="116"/>
    </row>
    <row r="3" spans="1:11" s="50" customFormat="1" ht="31.5">
      <c r="A3" s="141" t="s">
        <v>460</v>
      </c>
      <c r="B3" s="141" t="s">
        <v>461</v>
      </c>
      <c r="C3" s="141" t="s">
        <v>462</v>
      </c>
      <c r="D3" s="141" t="s">
        <v>463</v>
      </c>
      <c r="E3" s="141" t="s">
        <v>464</v>
      </c>
      <c r="F3" s="141" t="s">
        <v>465</v>
      </c>
      <c r="G3" s="141" t="s">
        <v>466</v>
      </c>
      <c r="H3" s="141" t="s">
        <v>467</v>
      </c>
      <c r="I3" s="141" t="s">
        <v>468</v>
      </c>
      <c r="J3" s="141" t="s">
        <v>469</v>
      </c>
      <c r="K3" s="141" t="s">
        <v>641</v>
      </c>
    </row>
    <row r="4" spans="1:11">
      <c r="A4" s="142" t="s">
        <v>271</v>
      </c>
      <c r="B4" s="142" t="s">
        <v>648</v>
      </c>
      <c r="C4" s="142" t="s">
        <v>86</v>
      </c>
      <c r="D4" s="143">
        <v>0</v>
      </c>
      <c r="E4" s="143">
        <v>0</v>
      </c>
      <c r="F4" s="143">
        <v>0</v>
      </c>
      <c r="G4" s="143">
        <v>0</v>
      </c>
      <c r="H4" s="143">
        <v>0</v>
      </c>
      <c r="I4" s="85">
        <v>0</v>
      </c>
      <c r="J4" s="85">
        <v>0</v>
      </c>
      <c r="K4" s="14">
        <v>0</v>
      </c>
    </row>
    <row r="5" spans="1:11">
      <c r="A5" s="142" t="s">
        <v>271</v>
      </c>
      <c r="B5" s="142" t="s">
        <v>648</v>
      </c>
      <c r="C5" s="142" t="s">
        <v>87</v>
      </c>
      <c r="D5" s="143">
        <v>0</v>
      </c>
      <c r="E5" s="143">
        <v>0</v>
      </c>
      <c r="F5" s="143">
        <v>0</v>
      </c>
      <c r="G5" s="143">
        <v>0</v>
      </c>
      <c r="H5" s="143">
        <v>0</v>
      </c>
      <c r="I5" s="85">
        <v>0</v>
      </c>
      <c r="J5" s="85">
        <v>0</v>
      </c>
      <c r="K5" s="14">
        <v>0</v>
      </c>
    </row>
    <row r="6" spans="1:11">
      <c r="A6" s="142" t="s">
        <v>271</v>
      </c>
      <c r="B6" s="142" t="s">
        <v>648</v>
      </c>
      <c r="C6" s="142" t="s">
        <v>106</v>
      </c>
      <c r="D6" s="143">
        <v>0</v>
      </c>
      <c r="E6" s="143">
        <v>1</v>
      </c>
      <c r="F6" s="143">
        <v>0</v>
      </c>
      <c r="G6" s="143">
        <v>0</v>
      </c>
      <c r="H6" s="143">
        <v>1</v>
      </c>
      <c r="I6" s="85">
        <v>1047.51</v>
      </c>
      <c r="J6" s="85">
        <v>349.17</v>
      </c>
      <c r="K6" s="14">
        <v>349.17</v>
      </c>
    </row>
    <row r="7" spans="1:11">
      <c r="A7" s="142" t="s">
        <v>271</v>
      </c>
      <c r="B7" s="142" t="s">
        <v>648</v>
      </c>
      <c r="C7" s="142" t="s">
        <v>107</v>
      </c>
      <c r="D7" s="143">
        <v>0</v>
      </c>
      <c r="E7" s="143">
        <v>2</v>
      </c>
      <c r="F7" s="143">
        <v>0</v>
      </c>
      <c r="G7" s="143">
        <v>0</v>
      </c>
      <c r="H7" s="143">
        <v>2</v>
      </c>
      <c r="I7" s="85">
        <v>5454.59</v>
      </c>
      <c r="J7" s="85">
        <v>617.27</v>
      </c>
      <c r="K7" s="14">
        <v>308.64</v>
      </c>
    </row>
    <row r="8" spans="1:11">
      <c r="A8" s="142" t="s">
        <v>271</v>
      </c>
      <c r="B8" s="142" t="s">
        <v>648</v>
      </c>
      <c r="C8" s="142" t="s">
        <v>108</v>
      </c>
      <c r="D8" s="143">
        <v>0</v>
      </c>
      <c r="E8" s="143">
        <v>0</v>
      </c>
      <c r="F8" s="143">
        <v>0</v>
      </c>
      <c r="G8" s="143">
        <v>0</v>
      </c>
      <c r="H8" s="143">
        <v>0</v>
      </c>
      <c r="I8" s="85">
        <v>0</v>
      </c>
      <c r="J8" s="85">
        <v>0</v>
      </c>
      <c r="K8" s="14">
        <v>0</v>
      </c>
    </row>
    <row r="9" spans="1:11">
      <c r="A9" s="142" t="s">
        <v>271</v>
      </c>
      <c r="B9" s="142" t="s">
        <v>648</v>
      </c>
      <c r="C9" s="142" t="s">
        <v>109</v>
      </c>
      <c r="D9" s="143">
        <v>2</v>
      </c>
      <c r="E9" s="143">
        <v>0</v>
      </c>
      <c r="F9" s="143">
        <v>0</v>
      </c>
      <c r="G9" s="143">
        <v>0</v>
      </c>
      <c r="H9" s="143">
        <v>2</v>
      </c>
      <c r="I9" s="85">
        <v>40535</v>
      </c>
      <c r="J9" s="85">
        <v>1474</v>
      </c>
      <c r="K9" s="14">
        <v>737</v>
      </c>
    </row>
    <row r="10" spans="1:11">
      <c r="A10" s="142" t="s">
        <v>271</v>
      </c>
      <c r="B10" s="142" t="s">
        <v>648</v>
      </c>
      <c r="C10" s="142" t="s">
        <v>110</v>
      </c>
      <c r="D10" s="143">
        <v>0</v>
      </c>
      <c r="E10" s="143">
        <v>1</v>
      </c>
      <c r="F10" s="143">
        <v>0</v>
      </c>
      <c r="G10" s="143">
        <v>0</v>
      </c>
      <c r="H10" s="143">
        <v>1</v>
      </c>
      <c r="I10" s="85">
        <v>332.53</v>
      </c>
      <c r="J10" s="85">
        <v>481.91</v>
      </c>
      <c r="K10" s="14">
        <v>481.91</v>
      </c>
    </row>
    <row r="11" spans="1:11">
      <c r="A11" s="142" t="s">
        <v>271</v>
      </c>
      <c r="B11" s="142" t="s">
        <v>648</v>
      </c>
      <c r="C11" s="142" t="s">
        <v>111</v>
      </c>
      <c r="D11" s="143">
        <v>1</v>
      </c>
      <c r="E11" s="143">
        <v>1</v>
      </c>
      <c r="F11" s="143">
        <v>0</v>
      </c>
      <c r="G11" s="143">
        <v>0</v>
      </c>
      <c r="H11" s="143">
        <v>2</v>
      </c>
      <c r="I11" s="85">
        <v>16580.48</v>
      </c>
      <c r="J11" s="85">
        <v>1235.8</v>
      </c>
      <c r="K11" s="14">
        <v>617.9</v>
      </c>
    </row>
    <row r="12" spans="1:11">
      <c r="A12" s="142" t="s">
        <v>271</v>
      </c>
      <c r="B12" s="142" t="s">
        <v>648</v>
      </c>
      <c r="C12" s="142" t="s">
        <v>112</v>
      </c>
      <c r="D12" s="143">
        <v>0</v>
      </c>
      <c r="E12" s="143">
        <v>2</v>
      </c>
      <c r="F12" s="143">
        <v>0</v>
      </c>
      <c r="G12" s="143">
        <v>0</v>
      </c>
      <c r="H12" s="143">
        <v>2</v>
      </c>
      <c r="I12" s="85">
        <v>1213.8</v>
      </c>
      <c r="J12" s="85">
        <v>539.03</v>
      </c>
      <c r="K12" s="14">
        <v>269.52</v>
      </c>
    </row>
    <row r="13" spans="1:11">
      <c r="A13" s="142" t="s">
        <v>271</v>
      </c>
      <c r="B13" s="142" t="s">
        <v>648</v>
      </c>
      <c r="C13" s="142" t="s">
        <v>120</v>
      </c>
      <c r="D13" s="143">
        <v>0</v>
      </c>
      <c r="E13" s="143">
        <v>3</v>
      </c>
      <c r="F13" s="143">
        <v>0</v>
      </c>
      <c r="G13" s="143">
        <v>0</v>
      </c>
      <c r="H13" s="143">
        <v>3</v>
      </c>
      <c r="I13" s="85">
        <v>3301.08</v>
      </c>
      <c r="J13" s="85">
        <v>1462.99</v>
      </c>
      <c r="K13" s="14">
        <v>487.66</v>
      </c>
    </row>
    <row r="14" spans="1:11">
      <c r="A14" s="142" t="s">
        <v>271</v>
      </c>
      <c r="B14" s="142" t="s">
        <v>648</v>
      </c>
      <c r="C14" s="142" t="s">
        <v>121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I14" s="85">
        <v>0</v>
      </c>
      <c r="J14" s="85">
        <v>0</v>
      </c>
      <c r="K14" s="14">
        <v>0</v>
      </c>
    </row>
    <row r="15" spans="1:11">
      <c r="A15" s="142" t="s">
        <v>271</v>
      </c>
      <c r="B15" s="142" t="s">
        <v>648</v>
      </c>
      <c r="C15" s="142" t="s">
        <v>122</v>
      </c>
      <c r="D15" s="143">
        <v>0</v>
      </c>
      <c r="E15" s="143">
        <v>0</v>
      </c>
      <c r="F15" s="143">
        <v>0</v>
      </c>
      <c r="G15" s="143">
        <v>0</v>
      </c>
      <c r="H15" s="143">
        <v>0</v>
      </c>
      <c r="I15" s="85">
        <v>0</v>
      </c>
      <c r="J15" s="85">
        <v>0</v>
      </c>
      <c r="K15" s="14">
        <v>0</v>
      </c>
    </row>
    <row r="16" spans="1:11">
      <c r="A16" s="142" t="s">
        <v>271</v>
      </c>
      <c r="B16" s="142" t="s">
        <v>648</v>
      </c>
      <c r="C16" s="142" t="s">
        <v>470</v>
      </c>
      <c r="D16" s="143">
        <v>0</v>
      </c>
      <c r="E16" s="143">
        <v>0</v>
      </c>
      <c r="F16" s="143">
        <v>0</v>
      </c>
      <c r="G16" s="143">
        <v>0</v>
      </c>
      <c r="H16" s="143">
        <v>0</v>
      </c>
      <c r="I16" s="85">
        <v>0</v>
      </c>
      <c r="J16" s="85">
        <v>0</v>
      </c>
      <c r="K16" s="14">
        <v>0</v>
      </c>
    </row>
    <row r="17" spans="1:11">
      <c r="A17" s="142" t="s">
        <v>271</v>
      </c>
      <c r="B17" s="142" t="s">
        <v>648</v>
      </c>
      <c r="C17" s="142" t="s">
        <v>548</v>
      </c>
      <c r="D17" s="143">
        <v>3</v>
      </c>
      <c r="E17" s="143">
        <v>10</v>
      </c>
      <c r="F17" s="143">
        <v>0</v>
      </c>
      <c r="G17" s="143">
        <v>0</v>
      </c>
      <c r="H17" s="143">
        <v>13</v>
      </c>
      <c r="I17" s="85">
        <v>68464.990000000005</v>
      </c>
      <c r="J17" s="85">
        <v>6160.17</v>
      </c>
      <c r="K17" s="14">
        <v>473.86</v>
      </c>
    </row>
    <row r="18" spans="1:11">
      <c r="A18" s="142" t="s">
        <v>579</v>
      </c>
      <c r="B18" s="142" t="s">
        <v>649</v>
      </c>
      <c r="C18" s="142" t="s">
        <v>86</v>
      </c>
      <c r="D18" s="143">
        <v>0</v>
      </c>
      <c r="E18" s="143">
        <v>106</v>
      </c>
      <c r="F18" s="143">
        <v>0</v>
      </c>
      <c r="G18" s="143">
        <v>0</v>
      </c>
      <c r="H18" s="143">
        <v>106</v>
      </c>
      <c r="I18" s="85">
        <v>135193.57</v>
      </c>
      <c r="J18" s="85">
        <v>22718.81</v>
      </c>
      <c r="K18" s="14">
        <v>214.33</v>
      </c>
    </row>
    <row r="19" spans="1:11">
      <c r="A19" s="142" t="s">
        <v>579</v>
      </c>
      <c r="B19" s="142" t="s">
        <v>649</v>
      </c>
      <c r="C19" s="142" t="s">
        <v>87</v>
      </c>
      <c r="D19" s="143">
        <v>41</v>
      </c>
      <c r="E19" s="143">
        <v>44</v>
      </c>
      <c r="F19" s="143">
        <v>10</v>
      </c>
      <c r="G19" s="143">
        <v>0</v>
      </c>
      <c r="H19" s="143">
        <v>95</v>
      </c>
      <c r="I19" s="85">
        <v>246415.81</v>
      </c>
      <c r="J19" s="85">
        <v>77288.11</v>
      </c>
      <c r="K19" s="14">
        <v>813.56</v>
      </c>
    </row>
    <row r="20" spans="1:11">
      <c r="A20" s="142" t="s">
        <v>579</v>
      </c>
      <c r="B20" s="142" t="s">
        <v>649</v>
      </c>
      <c r="C20" s="142" t="s">
        <v>106</v>
      </c>
      <c r="D20" s="143">
        <v>84</v>
      </c>
      <c r="E20" s="143">
        <v>30</v>
      </c>
      <c r="F20" s="143">
        <v>6</v>
      </c>
      <c r="G20" s="143">
        <v>0</v>
      </c>
      <c r="H20" s="143">
        <v>120</v>
      </c>
      <c r="I20" s="85">
        <v>422526.96</v>
      </c>
      <c r="J20" s="85">
        <v>104299.9</v>
      </c>
      <c r="K20" s="14">
        <v>869.17</v>
      </c>
    </row>
    <row r="21" spans="1:11">
      <c r="A21" s="142" t="s">
        <v>579</v>
      </c>
      <c r="B21" s="142" t="s">
        <v>649</v>
      </c>
      <c r="C21" s="142" t="s">
        <v>107</v>
      </c>
      <c r="D21" s="143">
        <v>129</v>
      </c>
      <c r="E21" s="143">
        <v>65</v>
      </c>
      <c r="F21" s="143">
        <v>7</v>
      </c>
      <c r="G21" s="143">
        <v>0</v>
      </c>
      <c r="H21" s="143">
        <v>201</v>
      </c>
      <c r="I21" s="85">
        <v>752617.17</v>
      </c>
      <c r="J21" s="85">
        <v>167806.05</v>
      </c>
      <c r="K21" s="14">
        <v>834.86</v>
      </c>
    </row>
    <row r="22" spans="1:11">
      <c r="A22" s="142" t="s">
        <v>579</v>
      </c>
      <c r="B22" s="142" t="s">
        <v>649</v>
      </c>
      <c r="C22" s="142" t="s">
        <v>108</v>
      </c>
      <c r="D22" s="143">
        <v>97</v>
      </c>
      <c r="E22" s="143">
        <v>94</v>
      </c>
      <c r="F22" s="143">
        <v>2</v>
      </c>
      <c r="G22" s="143">
        <v>0</v>
      </c>
      <c r="H22" s="143">
        <v>193</v>
      </c>
      <c r="I22" s="85">
        <v>698109.71</v>
      </c>
      <c r="J22" s="85">
        <v>141835.87</v>
      </c>
      <c r="K22" s="14">
        <v>734.9</v>
      </c>
    </row>
    <row r="23" spans="1:11">
      <c r="A23" s="142" t="s">
        <v>579</v>
      </c>
      <c r="B23" s="142" t="s">
        <v>649</v>
      </c>
      <c r="C23" s="142" t="s">
        <v>109</v>
      </c>
      <c r="D23" s="143">
        <v>12</v>
      </c>
      <c r="E23" s="143">
        <v>92</v>
      </c>
      <c r="F23" s="143">
        <v>1</v>
      </c>
      <c r="G23" s="143">
        <v>0</v>
      </c>
      <c r="H23" s="143">
        <v>105</v>
      </c>
      <c r="I23" s="85">
        <v>304652.21999999997</v>
      </c>
      <c r="J23" s="85">
        <v>45115.77</v>
      </c>
      <c r="K23" s="14">
        <v>429.67</v>
      </c>
    </row>
    <row r="24" spans="1:11">
      <c r="A24" s="142" t="s">
        <v>579</v>
      </c>
      <c r="B24" s="142" t="s">
        <v>649</v>
      </c>
      <c r="C24" s="142" t="s">
        <v>110</v>
      </c>
      <c r="D24" s="143">
        <v>0</v>
      </c>
      <c r="E24" s="143">
        <v>104</v>
      </c>
      <c r="F24" s="143">
        <v>1</v>
      </c>
      <c r="G24" s="143">
        <v>0</v>
      </c>
      <c r="H24" s="143">
        <v>105</v>
      </c>
      <c r="I24" s="85">
        <v>332716.71000000002</v>
      </c>
      <c r="J24" s="85">
        <v>40232.949999999997</v>
      </c>
      <c r="K24" s="14">
        <v>383.17</v>
      </c>
    </row>
    <row r="25" spans="1:11">
      <c r="A25" s="142" t="s">
        <v>579</v>
      </c>
      <c r="B25" s="142" t="s">
        <v>649</v>
      </c>
      <c r="C25" s="142" t="s">
        <v>111</v>
      </c>
      <c r="D25" s="143">
        <v>0</v>
      </c>
      <c r="E25" s="143">
        <v>148</v>
      </c>
      <c r="F25" s="143">
        <v>0</v>
      </c>
      <c r="G25" s="143">
        <v>0</v>
      </c>
      <c r="H25" s="143">
        <v>148</v>
      </c>
      <c r="I25" s="85">
        <v>419576.14</v>
      </c>
      <c r="J25" s="85">
        <v>53895.08</v>
      </c>
      <c r="K25" s="14">
        <v>364.16</v>
      </c>
    </row>
    <row r="26" spans="1:11">
      <c r="A26" s="142" t="s">
        <v>579</v>
      </c>
      <c r="B26" s="142" t="s">
        <v>649</v>
      </c>
      <c r="C26" s="142" t="s">
        <v>112</v>
      </c>
      <c r="D26" s="143">
        <v>1</v>
      </c>
      <c r="E26" s="143">
        <v>120</v>
      </c>
      <c r="F26" s="143">
        <v>0</v>
      </c>
      <c r="G26" s="143">
        <v>0</v>
      </c>
      <c r="H26" s="143">
        <v>121</v>
      </c>
      <c r="I26" s="85">
        <v>366746.1</v>
      </c>
      <c r="J26" s="85">
        <v>45797.24</v>
      </c>
      <c r="K26" s="14">
        <v>378.49</v>
      </c>
    </row>
    <row r="27" spans="1:11">
      <c r="A27" s="142" t="s">
        <v>579</v>
      </c>
      <c r="B27" s="142" t="s">
        <v>649</v>
      </c>
      <c r="C27" s="142" t="s">
        <v>120</v>
      </c>
      <c r="D27" s="143">
        <v>0</v>
      </c>
      <c r="E27" s="143">
        <v>49</v>
      </c>
      <c r="F27" s="143">
        <v>0</v>
      </c>
      <c r="G27" s="143">
        <v>0</v>
      </c>
      <c r="H27" s="143">
        <v>49</v>
      </c>
      <c r="I27" s="85">
        <v>137251.59</v>
      </c>
      <c r="J27" s="85">
        <v>17166.349999999999</v>
      </c>
      <c r="K27" s="14">
        <v>350.33</v>
      </c>
    </row>
    <row r="28" spans="1:11">
      <c r="A28" s="142" t="s">
        <v>579</v>
      </c>
      <c r="B28" s="142" t="s">
        <v>649</v>
      </c>
      <c r="C28" s="142" t="s">
        <v>121</v>
      </c>
      <c r="D28" s="143">
        <v>0</v>
      </c>
      <c r="E28" s="143">
        <v>13</v>
      </c>
      <c r="F28" s="143">
        <v>0</v>
      </c>
      <c r="G28" s="143">
        <v>0</v>
      </c>
      <c r="H28" s="143">
        <v>13</v>
      </c>
      <c r="I28" s="85">
        <v>50891.81</v>
      </c>
      <c r="J28" s="85">
        <v>4890.2299999999996</v>
      </c>
      <c r="K28" s="14">
        <v>376.17</v>
      </c>
    </row>
    <row r="29" spans="1:11">
      <c r="A29" s="142" t="s">
        <v>579</v>
      </c>
      <c r="B29" s="142" t="s">
        <v>649</v>
      </c>
      <c r="C29" s="142" t="s">
        <v>122</v>
      </c>
      <c r="D29" s="143">
        <v>0</v>
      </c>
      <c r="E29" s="143">
        <v>0</v>
      </c>
      <c r="F29" s="143">
        <v>0</v>
      </c>
      <c r="G29" s="143">
        <v>0</v>
      </c>
      <c r="H29" s="143">
        <v>0</v>
      </c>
      <c r="I29" s="85">
        <v>0</v>
      </c>
      <c r="J29" s="85">
        <v>0</v>
      </c>
      <c r="K29" s="14">
        <v>0</v>
      </c>
    </row>
    <row r="30" spans="1:11">
      <c r="A30" s="142" t="s">
        <v>579</v>
      </c>
      <c r="B30" s="142" t="s">
        <v>649</v>
      </c>
      <c r="C30" s="142" t="s">
        <v>470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I30" s="85">
        <v>0</v>
      </c>
      <c r="J30" s="85">
        <v>0</v>
      </c>
      <c r="K30" s="14">
        <v>0</v>
      </c>
    </row>
    <row r="31" spans="1:11">
      <c r="A31" s="142" t="s">
        <v>579</v>
      </c>
      <c r="B31" s="142" t="s">
        <v>649</v>
      </c>
      <c r="C31" s="142" t="s">
        <v>548</v>
      </c>
      <c r="D31" s="143">
        <v>364</v>
      </c>
      <c r="E31" s="143">
        <v>865</v>
      </c>
      <c r="F31" s="143">
        <v>27</v>
      </c>
      <c r="G31" s="143">
        <v>0</v>
      </c>
      <c r="H31" s="143">
        <v>1256</v>
      </c>
      <c r="I31" s="85">
        <v>3866697.79</v>
      </c>
      <c r="J31" s="85">
        <v>721046.36</v>
      </c>
      <c r="K31" s="14">
        <v>574.08000000000004</v>
      </c>
    </row>
    <row r="32" spans="1:11">
      <c r="A32" s="142" t="s">
        <v>272</v>
      </c>
      <c r="B32" s="142" t="s">
        <v>63</v>
      </c>
      <c r="C32" s="142" t="s">
        <v>86</v>
      </c>
      <c r="D32" s="143">
        <v>2</v>
      </c>
      <c r="E32" s="143">
        <v>232</v>
      </c>
      <c r="F32" s="143">
        <v>49</v>
      </c>
      <c r="G32" s="143">
        <v>0</v>
      </c>
      <c r="H32" s="143">
        <v>283</v>
      </c>
      <c r="I32" s="85">
        <v>613523.32999999996</v>
      </c>
      <c r="J32" s="85">
        <v>97751.02</v>
      </c>
      <c r="K32" s="14">
        <v>345.41</v>
      </c>
    </row>
    <row r="33" spans="1:11">
      <c r="A33" s="142" t="s">
        <v>272</v>
      </c>
      <c r="B33" s="142" t="s">
        <v>63</v>
      </c>
      <c r="C33" s="142" t="s">
        <v>87</v>
      </c>
      <c r="D33" s="143">
        <v>6</v>
      </c>
      <c r="E33" s="143">
        <v>89</v>
      </c>
      <c r="F33" s="143">
        <v>503</v>
      </c>
      <c r="G33" s="143">
        <v>5</v>
      </c>
      <c r="H33" s="143">
        <v>603</v>
      </c>
      <c r="I33" s="85">
        <v>1499372.42</v>
      </c>
      <c r="J33" s="85">
        <v>306195.01</v>
      </c>
      <c r="K33" s="14">
        <v>507.79</v>
      </c>
    </row>
    <row r="34" spans="1:11">
      <c r="A34" s="142" t="s">
        <v>272</v>
      </c>
      <c r="B34" s="142" t="s">
        <v>63</v>
      </c>
      <c r="C34" s="142" t="s">
        <v>106</v>
      </c>
      <c r="D34" s="143">
        <v>189</v>
      </c>
      <c r="E34" s="143">
        <v>44</v>
      </c>
      <c r="F34" s="143">
        <v>290</v>
      </c>
      <c r="G34" s="143">
        <v>4</v>
      </c>
      <c r="H34" s="143">
        <v>527</v>
      </c>
      <c r="I34" s="85">
        <v>1841935.06</v>
      </c>
      <c r="J34" s="85">
        <v>298417.89</v>
      </c>
      <c r="K34" s="14">
        <v>566.26</v>
      </c>
    </row>
    <row r="35" spans="1:11">
      <c r="A35" s="142" t="s">
        <v>272</v>
      </c>
      <c r="B35" s="142" t="s">
        <v>63</v>
      </c>
      <c r="C35" s="142" t="s">
        <v>107</v>
      </c>
      <c r="D35" s="143">
        <v>347</v>
      </c>
      <c r="E35" s="143">
        <v>48</v>
      </c>
      <c r="F35" s="143">
        <v>346</v>
      </c>
      <c r="G35" s="143">
        <v>4</v>
      </c>
      <c r="H35" s="143">
        <v>745</v>
      </c>
      <c r="I35" s="85">
        <v>5016339.34</v>
      </c>
      <c r="J35" s="85">
        <v>545459.39</v>
      </c>
      <c r="K35" s="14">
        <v>732.16</v>
      </c>
    </row>
    <row r="36" spans="1:11">
      <c r="A36" s="142" t="s">
        <v>272</v>
      </c>
      <c r="B36" s="142" t="s">
        <v>63</v>
      </c>
      <c r="C36" s="142" t="s">
        <v>108</v>
      </c>
      <c r="D36" s="143">
        <v>672</v>
      </c>
      <c r="E36" s="143">
        <v>51</v>
      </c>
      <c r="F36" s="143">
        <v>282</v>
      </c>
      <c r="G36" s="143">
        <v>2</v>
      </c>
      <c r="H36" s="143">
        <v>1007</v>
      </c>
      <c r="I36" s="85">
        <v>7876156.1900000004</v>
      </c>
      <c r="J36" s="85">
        <v>685081.48</v>
      </c>
      <c r="K36" s="14">
        <v>680.32</v>
      </c>
    </row>
    <row r="37" spans="1:11">
      <c r="A37" s="142" t="s">
        <v>272</v>
      </c>
      <c r="B37" s="142" t="s">
        <v>63</v>
      </c>
      <c r="C37" s="142" t="s">
        <v>109</v>
      </c>
      <c r="D37" s="143">
        <v>297</v>
      </c>
      <c r="E37" s="143">
        <v>51</v>
      </c>
      <c r="F37" s="143">
        <v>98</v>
      </c>
      <c r="G37" s="143">
        <v>0</v>
      </c>
      <c r="H37" s="143">
        <v>446</v>
      </c>
      <c r="I37" s="85">
        <v>4297180.9400000004</v>
      </c>
      <c r="J37" s="85">
        <v>249824.78</v>
      </c>
      <c r="K37" s="14">
        <v>560.15</v>
      </c>
    </row>
    <row r="38" spans="1:11">
      <c r="A38" s="142" t="s">
        <v>272</v>
      </c>
      <c r="B38" s="142" t="s">
        <v>63</v>
      </c>
      <c r="C38" s="142" t="s">
        <v>110</v>
      </c>
      <c r="D38" s="143">
        <v>57</v>
      </c>
      <c r="E38" s="143">
        <v>59</v>
      </c>
      <c r="F38" s="143">
        <v>56</v>
      </c>
      <c r="G38" s="143">
        <v>0</v>
      </c>
      <c r="H38" s="143">
        <v>172</v>
      </c>
      <c r="I38" s="85">
        <v>777274</v>
      </c>
      <c r="J38" s="85">
        <v>67258.789999999994</v>
      </c>
      <c r="K38" s="14">
        <v>391.04</v>
      </c>
    </row>
    <row r="39" spans="1:11">
      <c r="A39" s="142" t="s">
        <v>272</v>
      </c>
      <c r="B39" s="142" t="s">
        <v>63</v>
      </c>
      <c r="C39" s="142" t="s">
        <v>111</v>
      </c>
      <c r="D39" s="143">
        <v>15</v>
      </c>
      <c r="E39" s="143">
        <v>71</v>
      </c>
      <c r="F39" s="143">
        <v>34</v>
      </c>
      <c r="G39" s="143">
        <v>0</v>
      </c>
      <c r="H39" s="143">
        <v>120</v>
      </c>
      <c r="I39" s="85">
        <v>371185.69</v>
      </c>
      <c r="J39" s="85">
        <v>51357.49</v>
      </c>
      <c r="K39" s="14">
        <v>427.98</v>
      </c>
    </row>
    <row r="40" spans="1:11">
      <c r="A40" s="142" t="s">
        <v>272</v>
      </c>
      <c r="B40" s="142" t="s">
        <v>63</v>
      </c>
      <c r="C40" s="142" t="s">
        <v>112</v>
      </c>
      <c r="D40" s="143">
        <v>11</v>
      </c>
      <c r="E40" s="143">
        <v>81</v>
      </c>
      <c r="F40" s="143">
        <v>29</v>
      </c>
      <c r="G40" s="143">
        <v>0</v>
      </c>
      <c r="H40" s="143">
        <v>121</v>
      </c>
      <c r="I40" s="85">
        <v>344349.38</v>
      </c>
      <c r="J40" s="85">
        <v>59410.11</v>
      </c>
      <c r="K40" s="14">
        <v>490.99</v>
      </c>
    </row>
    <row r="41" spans="1:11">
      <c r="A41" s="142" t="s">
        <v>272</v>
      </c>
      <c r="B41" s="142" t="s">
        <v>63</v>
      </c>
      <c r="C41" s="142" t="s">
        <v>120</v>
      </c>
      <c r="D41" s="143">
        <v>13</v>
      </c>
      <c r="E41" s="143">
        <v>71</v>
      </c>
      <c r="F41" s="143">
        <v>12</v>
      </c>
      <c r="G41" s="143">
        <v>0</v>
      </c>
      <c r="H41" s="143">
        <v>96</v>
      </c>
      <c r="I41" s="85">
        <v>248861.02</v>
      </c>
      <c r="J41" s="85">
        <v>50027.66</v>
      </c>
      <c r="K41" s="14">
        <v>521.12</v>
      </c>
    </row>
    <row r="42" spans="1:11">
      <c r="A42" s="142" t="s">
        <v>272</v>
      </c>
      <c r="B42" s="142" t="s">
        <v>63</v>
      </c>
      <c r="C42" s="142" t="s">
        <v>121</v>
      </c>
      <c r="D42" s="143">
        <v>2</v>
      </c>
      <c r="E42" s="143">
        <v>19</v>
      </c>
      <c r="F42" s="143">
        <v>4</v>
      </c>
      <c r="G42" s="143">
        <v>0</v>
      </c>
      <c r="H42" s="143">
        <v>25</v>
      </c>
      <c r="I42" s="85">
        <v>47124.68</v>
      </c>
      <c r="J42" s="85">
        <v>12652.1</v>
      </c>
      <c r="K42" s="14">
        <v>506.08</v>
      </c>
    </row>
    <row r="43" spans="1:11">
      <c r="A43" s="142" t="s">
        <v>272</v>
      </c>
      <c r="B43" s="142" t="s">
        <v>63</v>
      </c>
      <c r="C43" s="142" t="s">
        <v>122</v>
      </c>
      <c r="D43" s="143">
        <v>0</v>
      </c>
      <c r="E43" s="143">
        <v>4</v>
      </c>
      <c r="F43" s="143">
        <v>1</v>
      </c>
      <c r="G43" s="143">
        <v>0</v>
      </c>
      <c r="H43" s="143">
        <v>5</v>
      </c>
      <c r="I43" s="85">
        <v>19572.52</v>
      </c>
      <c r="J43" s="85">
        <v>3755.53</v>
      </c>
      <c r="K43" s="14">
        <v>751.11</v>
      </c>
    </row>
    <row r="44" spans="1:11">
      <c r="A44" s="142" t="s">
        <v>272</v>
      </c>
      <c r="B44" s="142" t="s">
        <v>63</v>
      </c>
      <c r="C44" s="142" t="s">
        <v>470</v>
      </c>
      <c r="D44" s="143">
        <v>0</v>
      </c>
      <c r="E44" s="143">
        <v>0</v>
      </c>
      <c r="F44" s="143">
        <v>0</v>
      </c>
      <c r="G44" s="143">
        <v>0</v>
      </c>
      <c r="H44" s="143">
        <v>0</v>
      </c>
      <c r="I44" s="85">
        <v>0</v>
      </c>
      <c r="J44" s="85">
        <v>0</v>
      </c>
      <c r="K44" s="14">
        <v>0</v>
      </c>
    </row>
    <row r="45" spans="1:11">
      <c r="A45" s="142" t="s">
        <v>272</v>
      </c>
      <c r="B45" s="142" t="s">
        <v>63</v>
      </c>
      <c r="C45" s="142" t="s">
        <v>548</v>
      </c>
      <c r="D45" s="143">
        <v>1611</v>
      </c>
      <c r="E45" s="143">
        <v>820</v>
      </c>
      <c r="F45" s="143">
        <v>1704</v>
      </c>
      <c r="G45" s="143">
        <v>15</v>
      </c>
      <c r="H45" s="143">
        <v>4150</v>
      </c>
      <c r="I45" s="85">
        <v>22952874.57</v>
      </c>
      <c r="J45" s="85">
        <v>2427191.25</v>
      </c>
      <c r="K45" s="14">
        <v>584.87</v>
      </c>
    </row>
    <row r="46" spans="1:11">
      <c r="A46" s="142" t="s">
        <v>273</v>
      </c>
      <c r="B46" s="142" t="s">
        <v>413</v>
      </c>
      <c r="C46" s="142" t="s">
        <v>86</v>
      </c>
      <c r="D46" s="143">
        <v>0</v>
      </c>
      <c r="E46" s="143">
        <v>174</v>
      </c>
      <c r="F46" s="143">
        <v>0</v>
      </c>
      <c r="G46" s="143">
        <v>4</v>
      </c>
      <c r="H46" s="143">
        <v>178</v>
      </c>
      <c r="I46" s="85">
        <v>65955.34</v>
      </c>
      <c r="J46" s="85">
        <v>43882.61</v>
      </c>
      <c r="K46" s="14">
        <v>246.53</v>
      </c>
    </row>
    <row r="47" spans="1:11">
      <c r="A47" s="142" t="s">
        <v>273</v>
      </c>
      <c r="B47" s="142" t="s">
        <v>413</v>
      </c>
      <c r="C47" s="142" t="s">
        <v>87</v>
      </c>
      <c r="D47" s="143">
        <v>4</v>
      </c>
      <c r="E47" s="143">
        <v>37</v>
      </c>
      <c r="F47" s="143">
        <v>64</v>
      </c>
      <c r="G47" s="143">
        <v>13</v>
      </c>
      <c r="H47" s="143">
        <v>118</v>
      </c>
      <c r="I47" s="85">
        <v>228468.2</v>
      </c>
      <c r="J47" s="85">
        <v>60027.32</v>
      </c>
      <c r="K47" s="14">
        <v>508.71</v>
      </c>
    </row>
    <row r="48" spans="1:11">
      <c r="A48" s="142" t="s">
        <v>273</v>
      </c>
      <c r="B48" s="142" t="s">
        <v>413</v>
      </c>
      <c r="C48" s="142" t="s">
        <v>106</v>
      </c>
      <c r="D48" s="143">
        <v>2</v>
      </c>
      <c r="E48" s="143">
        <v>24</v>
      </c>
      <c r="F48" s="143">
        <v>75</v>
      </c>
      <c r="G48" s="143">
        <v>4</v>
      </c>
      <c r="H48" s="143">
        <v>105</v>
      </c>
      <c r="I48" s="85">
        <v>317295.03999999998</v>
      </c>
      <c r="J48" s="85">
        <v>66493.75</v>
      </c>
      <c r="K48" s="14">
        <v>633.27</v>
      </c>
    </row>
    <row r="49" spans="1:11">
      <c r="A49" s="142" t="s">
        <v>273</v>
      </c>
      <c r="B49" s="142" t="s">
        <v>413</v>
      </c>
      <c r="C49" s="142" t="s">
        <v>107</v>
      </c>
      <c r="D49" s="143">
        <v>4</v>
      </c>
      <c r="E49" s="143">
        <v>51</v>
      </c>
      <c r="F49" s="143">
        <v>97</v>
      </c>
      <c r="G49" s="143">
        <v>5</v>
      </c>
      <c r="H49" s="143">
        <v>157</v>
      </c>
      <c r="I49" s="85">
        <v>435137.79</v>
      </c>
      <c r="J49" s="85">
        <v>104404.35</v>
      </c>
      <c r="K49" s="14">
        <v>665</v>
      </c>
    </row>
    <row r="50" spans="1:11">
      <c r="A50" s="142" t="s">
        <v>273</v>
      </c>
      <c r="B50" s="142" t="s">
        <v>413</v>
      </c>
      <c r="C50" s="142" t="s">
        <v>108</v>
      </c>
      <c r="D50" s="143">
        <v>248</v>
      </c>
      <c r="E50" s="143">
        <v>77</v>
      </c>
      <c r="F50" s="143">
        <v>71</v>
      </c>
      <c r="G50" s="143">
        <v>3</v>
      </c>
      <c r="H50" s="143">
        <v>399</v>
      </c>
      <c r="I50" s="85">
        <v>2897689.62</v>
      </c>
      <c r="J50" s="85">
        <v>401422.34</v>
      </c>
      <c r="K50" s="14">
        <v>1006.07</v>
      </c>
    </row>
    <row r="51" spans="1:11">
      <c r="A51" s="142" t="s">
        <v>273</v>
      </c>
      <c r="B51" s="142" t="s">
        <v>413</v>
      </c>
      <c r="C51" s="142" t="s">
        <v>109</v>
      </c>
      <c r="D51" s="143">
        <v>171</v>
      </c>
      <c r="E51" s="143">
        <v>116</v>
      </c>
      <c r="F51" s="143">
        <v>28</v>
      </c>
      <c r="G51" s="143">
        <v>1</v>
      </c>
      <c r="H51" s="143">
        <v>316</v>
      </c>
      <c r="I51" s="85">
        <v>1768444.57</v>
      </c>
      <c r="J51" s="85">
        <v>225591.02</v>
      </c>
      <c r="K51" s="14">
        <v>713.9</v>
      </c>
    </row>
    <row r="52" spans="1:11">
      <c r="A52" s="142" t="s">
        <v>273</v>
      </c>
      <c r="B52" s="142" t="s">
        <v>413</v>
      </c>
      <c r="C52" s="142" t="s">
        <v>110</v>
      </c>
      <c r="D52" s="143">
        <v>48</v>
      </c>
      <c r="E52" s="143">
        <v>127</v>
      </c>
      <c r="F52" s="143">
        <v>5</v>
      </c>
      <c r="G52" s="143">
        <v>5</v>
      </c>
      <c r="H52" s="143">
        <v>185</v>
      </c>
      <c r="I52" s="85">
        <v>736859.93</v>
      </c>
      <c r="J52" s="85">
        <v>86525.99</v>
      </c>
      <c r="K52" s="14">
        <v>467.71</v>
      </c>
    </row>
    <row r="53" spans="1:11">
      <c r="A53" s="142" t="s">
        <v>273</v>
      </c>
      <c r="B53" s="142" t="s">
        <v>413</v>
      </c>
      <c r="C53" s="142" t="s">
        <v>111</v>
      </c>
      <c r="D53" s="143">
        <v>15</v>
      </c>
      <c r="E53" s="143">
        <v>128</v>
      </c>
      <c r="F53" s="143">
        <v>3</v>
      </c>
      <c r="G53" s="143">
        <v>4</v>
      </c>
      <c r="H53" s="143">
        <v>150</v>
      </c>
      <c r="I53" s="85">
        <v>418711.7</v>
      </c>
      <c r="J53" s="85">
        <v>62247.78</v>
      </c>
      <c r="K53" s="14">
        <v>414.99</v>
      </c>
    </row>
    <row r="54" spans="1:11">
      <c r="A54" s="142" t="s">
        <v>273</v>
      </c>
      <c r="B54" s="142" t="s">
        <v>413</v>
      </c>
      <c r="C54" s="142" t="s">
        <v>112</v>
      </c>
      <c r="D54" s="143">
        <v>7</v>
      </c>
      <c r="E54" s="143">
        <v>93</v>
      </c>
      <c r="F54" s="143">
        <v>2</v>
      </c>
      <c r="G54" s="143">
        <v>1</v>
      </c>
      <c r="H54" s="143">
        <v>103</v>
      </c>
      <c r="I54" s="85">
        <v>239578.17</v>
      </c>
      <c r="J54" s="85">
        <v>41224.120000000003</v>
      </c>
      <c r="K54" s="14">
        <v>400.23</v>
      </c>
    </row>
    <row r="55" spans="1:11">
      <c r="A55" s="142" t="s">
        <v>273</v>
      </c>
      <c r="B55" s="142" t="s">
        <v>413</v>
      </c>
      <c r="C55" s="142" t="s">
        <v>120</v>
      </c>
      <c r="D55" s="143">
        <v>1</v>
      </c>
      <c r="E55" s="143">
        <v>43</v>
      </c>
      <c r="F55" s="143">
        <v>0</v>
      </c>
      <c r="G55" s="143">
        <v>2</v>
      </c>
      <c r="H55" s="143">
        <v>46</v>
      </c>
      <c r="I55" s="85">
        <v>92384.54</v>
      </c>
      <c r="J55" s="85">
        <v>19356.330000000002</v>
      </c>
      <c r="K55" s="14">
        <v>420.79</v>
      </c>
    </row>
    <row r="56" spans="1:11">
      <c r="A56" s="142" t="s">
        <v>273</v>
      </c>
      <c r="B56" s="142" t="s">
        <v>413</v>
      </c>
      <c r="C56" s="142" t="s">
        <v>121</v>
      </c>
      <c r="D56" s="143">
        <v>1</v>
      </c>
      <c r="E56" s="143">
        <v>12</v>
      </c>
      <c r="F56" s="143">
        <v>1</v>
      </c>
      <c r="G56" s="143">
        <v>0</v>
      </c>
      <c r="H56" s="143">
        <v>14</v>
      </c>
      <c r="I56" s="85">
        <v>22464</v>
      </c>
      <c r="J56" s="85">
        <v>5602.26</v>
      </c>
      <c r="K56" s="14">
        <v>400.16</v>
      </c>
    </row>
    <row r="57" spans="1:11">
      <c r="A57" s="142" t="s">
        <v>273</v>
      </c>
      <c r="B57" s="142" t="s">
        <v>413</v>
      </c>
      <c r="C57" s="142" t="s">
        <v>122</v>
      </c>
      <c r="D57" s="143">
        <v>0</v>
      </c>
      <c r="E57" s="143">
        <v>4</v>
      </c>
      <c r="F57" s="143">
        <v>0</v>
      </c>
      <c r="G57" s="143">
        <v>0</v>
      </c>
      <c r="H57" s="143">
        <v>4</v>
      </c>
      <c r="I57" s="85">
        <v>3801.6</v>
      </c>
      <c r="J57" s="85">
        <v>1714.2</v>
      </c>
      <c r="K57" s="14">
        <v>428.55</v>
      </c>
    </row>
    <row r="58" spans="1:11">
      <c r="A58" s="142" t="s">
        <v>273</v>
      </c>
      <c r="B58" s="142" t="s">
        <v>413</v>
      </c>
      <c r="C58" s="142" t="s">
        <v>470</v>
      </c>
      <c r="D58" s="143">
        <v>0</v>
      </c>
      <c r="E58" s="143">
        <v>0</v>
      </c>
      <c r="F58" s="143">
        <v>0</v>
      </c>
      <c r="G58" s="143">
        <v>0</v>
      </c>
      <c r="H58" s="143">
        <v>0</v>
      </c>
      <c r="I58" s="85">
        <v>0</v>
      </c>
      <c r="J58" s="85">
        <v>0</v>
      </c>
      <c r="K58" s="14">
        <v>0</v>
      </c>
    </row>
    <row r="59" spans="1:11">
      <c r="A59" s="142" t="s">
        <v>273</v>
      </c>
      <c r="B59" s="142" t="s">
        <v>413</v>
      </c>
      <c r="C59" s="142" t="s">
        <v>548</v>
      </c>
      <c r="D59" s="143">
        <v>501</v>
      </c>
      <c r="E59" s="143">
        <v>886</v>
      </c>
      <c r="F59" s="143">
        <v>346</v>
      </c>
      <c r="G59" s="143">
        <v>42</v>
      </c>
      <c r="H59" s="143">
        <v>1775</v>
      </c>
      <c r="I59" s="85">
        <v>7226790.5</v>
      </c>
      <c r="J59" s="85">
        <v>1118492.07</v>
      </c>
      <c r="K59" s="14">
        <v>630.14</v>
      </c>
    </row>
    <row r="60" spans="1:11">
      <c r="A60" s="142" t="s">
        <v>274</v>
      </c>
      <c r="B60" s="142" t="s">
        <v>553</v>
      </c>
      <c r="C60" s="142" t="s">
        <v>86</v>
      </c>
      <c r="D60" s="143">
        <v>0</v>
      </c>
      <c r="E60" s="143">
        <v>7</v>
      </c>
      <c r="F60" s="143">
        <v>1</v>
      </c>
      <c r="G60" s="143">
        <v>0</v>
      </c>
      <c r="H60" s="143">
        <v>8</v>
      </c>
      <c r="I60" s="85">
        <v>9709.6299999999992</v>
      </c>
      <c r="J60" s="85">
        <v>1907.96</v>
      </c>
      <c r="K60" s="14">
        <v>238.5</v>
      </c>
    </row>
    <row r="61" spans="1:11">
      <c r="A61" s="142" t="s">
        <v>274</v>
      </c>
      <c r="B61" s="142" t="s">
        <v>553</v>
      </c>
      <c r="C61" s="142" t="s">
        <v>87</v>
      </c>
      <c r="D61" s="143">
        <v>1</v>
      </c>
      <c r="E61" s="143">
        <v>6</v>
      </c>
      <c r="F61" s="143">
        <v>4</v>
      </c>
      <c r="G61" s="143">
        <v>0</v>
      </c>
      <c r="H61" s="143">
        <v>11</v>
      </c>
      <c r="I61" s="85">
        <v>24503.19</v>
      </c>
      <c r="J61" s="85">
        <v>4427.34</v>
      </c>
      <c r="K61" s="14">
        <v>402.49</v>
      </c>
    </row>
    <row r="62" spans="1:11">
      <c r="A62" s="142" t="s">
        <v>274</v>
      </c>
      <c r="B62" s="142" t="s">
        <v>553</v>
      </c>
      <c r="C62" s="142" t="s">
        <v>106</v>
      </c>
      <c r="D62" s="143">
        <v>29</v>
      </c>
      <c r="E62" s="143">
        <v>4</v>
      </c>
      <c r="F62" s="143">
        <v>10</v>
      </c>
      <c r="G62" s="143">
        <v>0</v>
      </c>
      <c r="H62" s="143">
        <v>43</v>
      </c>
      <c r="I62" s="85">
        <v>259553.5</v>
      </c>
      <c r="J62" s="85">
        <v>34714.21</v>
      </c>
      <c r="K62" s="14">
        <v>807.31</v>
      </c>
    </row>
    <row r="63" spans="1:11">
      <c r="A63" s="142" t="s">
        <v>274</v>
      </c>
      <c r="B63" s="142" t="s">
        <v>553</v>
      </c>
      <c r="C63" s="142" t="s">
        <v>107</v>
      </c>
      <c r="D63" s="143">
        <v>49</v>
      </c>
      <c r="E63" s="143">
        <v>14</v>
      </c>
      <c r="F63" s="143">
        <v>7</v>
      </c>
      <c r="G63" s="143">
        <v>0</v>
      </c>
      <c r="H63" s="143">
        <v>70</v>
      </c>
      <c r="I63" s="85">
        <v>539716.43999999994</v>
      </c>
      <c r="J63" s="85">
        <v>73756.17</v>
      </c>
      <c r="K63" s="14">
        <v>1053.6600000000001</v>
      </c>
    </row>
    <row r="64" spans="1:11">
      <c r="A64" s="142" t="s">
        <v>274</v>
      </c>
      <c r="B64" s="142" t="s">
        <v>553</v>
      </c>
      <c r="C64" s="142" t="s">
        <v>108</v>
      </c>
      <c r="D64" s="143">
        <v>48</v>
      </c>
      <c r="E64" s="143">
        <v>12</v>
      </c>
      <c r="F64" s="143">
        <v>5</v>
      </c>
      <c r="G64" s="143">
        <v>0</v>
      </c>
      <c r="H64" s="143">
        <v>65</v>
      </c>
      <c r="I64" s="85">
        <v>465751.07</v>
      </c>
      <c r="J64" s="85">
        <v>57577.62</v>
      </c>
      <c r="K64" s="14">
        <v>885.81</v>
      </c>
    </row>
    <row r="65" spans="1:11">
      <c r="A65" s="142" t="s">
        <v>274</v>
      </c>
      <c r="B65" s="142" t="s">
        <v>553</v>
      </c>
      <c r="C65" s="142" t="s">
        <v>109</v>
      </c>
      <c r="D65" s="143">
        <v>5</v>
      </c>
      <c r="E65" s="143">
        <v>17</v>
      </c>
      <c r="F65" s="143">
        <v>0</v>
      </c>
      <c r="G65" s="143">
        <v>0</v>
      </c>
      <c r="H65" s="143">
        <v>22</v>
      </c>
      <c r="I65" s="85">
        <v>107892.52</v>
      </c>
      <c r="J65" s="85">
        <v>11570.19</v>
      </c>
      <c r="K65" s="14">
        <v>525.91999999999996</v>
      </c>
    </row>
    <row r="66" spans="1:11">
      <c r="A66" s="142" t="s">
        <v>274</v>
      </c>
      <c r="B66" s="142" t="s">
        <v>553</v>
      </c>
      <c r="C66" s="142" t="s">
        <v>110</v>
      </c>
      <c r="D66" s="143">
        <v>2</v>
      </c>
      <c r="E66" s="143">
        <v>17</v>
      </c>
      <c r="F66" s="143">
        <v>0</v>
      </c>
      <c r="G66" s="143">
        <v>0</v>
      </c>
      <c r="H66" s="143">
        <v>19</v>
      </c>
      <c r="I66" s="85">
        <v>87169.05</v>
      </c>
      <c r="J66" s="85">
        <v>6588.9</v>
      </c>
      <c r="K66" s="14">
        <v>346.78</v>
      </c>
    </row>
    <row r="67" spans="1:11">
      <c r="A67" s="142" t="s">
        <v>274</v>
      </c>
      <c r="B67" s="142" t="s">
        <v>553</v>
      </c>
      <c r="C67" s="142" t="s">
        <v>111</v>
      </c>
      <c r="D67" s="143">
        <v>1</v>
      </c>
      <c r="E67" s="143">
        <v>19</v>
      </c>
      <c r="F67" s="143">
        <v>1</v>
      </c>
      <c r="G67" s="143">
        <v>0</v>
      </c>
      <c r="H67" s="143">
        <v>21</v>
      </c>
      <c r="I67" s="85">
        <v>67498.81</v>
      </c>
      <c r="J67" s="85">
        <v>7866.14</v>
      </c>
      <c r="K67" s="14">
        <v>374.58</v>
      </c>
    </row>
    <row r="68" spans="1:11">
      <c r="A68" s="142" t="s">
        <v>274</v>
      </c>
      <c r="B68" s="142" t="s">
        <v>553</v>
      </c>
      <c r="C68" s="142" t="s">
        <v>112</v>
      </c>
      <c r="D68" s="143">
        <v>1</v>
      </c>
      <c r="E68" s="143">
        <v>14</v>
      </c>
      <c r="F68" s="143">
        <v>0</v>
      </c>
      <c r="G68" s="143">
        <v>0</v>
      </c>
      <c r="H68" s="143">
        <v>15</v>
      </c>
      <c r="I68" s="85">
        <v>20767.080000000002</v>
      </c>
      <c r="J68" s="85">
        <v>5946.72</v>
      </c>
      <c r="K68" s="14">
        <v>396.45</v>
      </c>
    </row>
    <row r="69" spans="1:11">
      <c r="A69" s="142" t="s">
        <v>274</v>
      </c>
      <c r="B69" s="142" t="s">
        <v>553</v>
      </c>
      <c r="C69" s="142" t="s">
        <v>120</v>
      </c>
      <c r="D69" s="143">
        <v>1</v>
      </c>
      <c r="E69" s="143">
        <v>8</v>
      </c>
      <c r="F69" s="143">
        <v>0</v>
      </c>
      <c r="G69" s="143">
        <v>0</v>
      </c>
      <c r="H69" s="143">
        <v>9</v>
      </c>
      <c r="I69" s="85">
        <v>19173.3</v>
      </c>
      <c r="J69" s="85">
        <v>4454.45</v>
      </c>
      <c r="K69" s="14">
        <v>494.94</v>
      </c>
    </row>
    <row r="70" spans="1:11">
      <c r="A70" s="142" t="s">
        <v>274</v>
      </c>
      <c r="B70" s="142" t="s">
        <v>553</v>
      </c>
      <c r="C70" s="142" t="s">
        <v>121</v>
      </c>
      <c r="D70" s="143">
        <v>0</v>
      </c>
      <c r="E70" s="143">
        <v>3</v>
      </c>
      <c r="F70" s="143">
        <v>0</v>
      </c>
      <c r="G70" s="143">
        <v>0</v>
      </c>
      <c r="H70" s="143">
        <v>3</v>
      </c>
      <c r="I70" s="85">
        <v>5738.91</v>
      </c>
      <c r="J70" s="85">
        <v>1817.97</v>
      </c>
      <c r="K70" s="14">
        <v>605.99</v>
      </c>
    </row>
    <row r="71" spans="1:11">
      <c r="A71" s="142" t="s">
        <v>274</v>
      </c>
      <c r="B71" s="142" t="s">
        <v>553</v>
      </c>
      <c r="C71" s="142" t="s">
        <v>122</v>
      </c>
      <c r="D71" s="143">
        <v>0</v>
      </c>
      <c r="E71" s="143">
        <v>1</v>
      </c>
      <c r="F71" s="143">
        <v>0</v>
      </c>
      <c r="G71" s="143">
        <v>0</v>
      </c>
      <c r="H71" s="143">
        <v>1</v>
      </c>
      <c r="I71" s="85">
        <v>1272.78</v>
      </c>
      <c r="J71" s="85">
        <v>345.6</v>
      </c>
      <c r="K71" s="14">
        <v>345.6</v>
      </c>
    </row>
    <row r="72" spans="1:11">
      <c r="A72" s="142" t="s">
        <v>274</v>
      </c>
      <c r="B72" s="142" t="s">
        <v>553</v>
      </c>
      <c r="C72" s="142" t="s">
        <v>470</v>
      </c>
      <c r="D72" s="143">
        <v>0</v>
      </c>
      <c r="E72" s="143">
        <v>0</v>
      </c>
      <c r="F72" s="143">
        <v>0</v>
      </c>
      <c r="G72" s="143">
        <v>0</v>
      </c>
      <c r="H72" s="143">
        <v>0</v>
      </c>
      <c r="I72" s="85">
        <v>0</v>
      </c>
      <c r="J72" s="85">
        <v>0</v>
      </c>
      <c r="K72" s="14">
        <v>0</v>
      </c>
    </row>
    <row r="73" spans="1:11">
      <c r="A73" s="142" t="s">
        <v>274</v>
      </c>
      <c r="B73" s="142" t="s">
        <v>553</v>
      </c>
      <c r="C73" s="142" t="s">
        <v>548</v>
      </c>
      <c r="D73" s="143">
        <v>137</v>
      </c>
      <c r="E73" s="143">
        <v>122</v>
      </c>
      <c r="F73" s="143">
        <v>28</v>
      </c>
      <c r="G73" s="143">
        <v>0</v>
      </c>
      <c r="H73" s="143">
        <v>287</v>
      </c>
      <c r="I73" s="85">
        <v>1608746.28</v>
      </c>
      <c r="J73" s="85">
        <v>210973.27</v>
      </c>
      <c r="K73" s="14">
        <v>735.1</v>
      </c>
    </row>
    <row r="74" spans="1:11">
      <c r="A74" s="142" t="s">
        <v>444</v>
      </c>
      <c r="B74" s="142" t="s">
        <v>559</v>
      </c>
      <c r="C74" s="142" t="s">
        <v>86</v>
      </c>
      <c r="D74" s="143">
        <v>0</v>
      </c>
      <c r="E74" s="143">
        <v>0</v>
      </c>
      <c r="F74" s="143">
        <v>0</v>
      </c>
      <c r="G74" s="143">
        <v>0</v>
      </c>
      <c r="H74" s="143">
        <v>0</v>
      </c>
      <c r="I74" s="85">
        <v>0</v>
      </c>
      <c r="J74" s="85">
        <v>0</v>
      </c>
      <c r="K74" s="14">
        <v>0</v>
      </c>
    </row>
    <row r="75" spans="1:11">
      <c r="A75" s="142" t="s">
        <v>444</v>
      </c>
      <c r="B75" s="142" t="s">
        <v>559</v>
      </c>
      <c r="C75" s="142" t="s">
        <v>87</v>
      </c>
      <c r="D75" s="143">
        <v>0</v>
      </c>
      <c r="E75" s="143">
        <v>0</v>
      </c>
      <c r="F75" s="143">
        <v>0</v>
      </c>
      <c r="G75" s="143">
        <v>0</v>
      </c>
      <c r="H75" s="143">
        <v>0</v>
      </c>
      <c r="I75" s="85">
        <v>0</v>
      </c>
      <c r="J75" s="85">
        <v>0</v>
      </c>
      <c r="K75" s="14">
        <v>0</v>
      </c>
    </row>
    <row r="76" spans="1:11">
      <c r="A76" s="142" t="s">
        <v>444</v>
      </c>
      <c r="B76" s="142" t="s">
        <v>559</v>
      </c>
      <c r="C76" s="142" t="s">
        <v>106</v>
      </c>
      <c r="D76" s="143">
        <v>0</v>
      </c>
      <c r="E76" s="143">
        <v>0</v>
      </c>
      <c r="F76" s="143">
        <v>0</v>
      </c>
      <c r="G76" s="143">
        <v>0</v>
      </c>
      <c r="H76" s="143">
        <v>0</v>
      </c>
      <c r="I76" s="85">
        <v>0</v>
      </c>
      <c r="J76" s="85">
        <v>0</v>
      </c>
      <c r="K76" s="14">
        <v>0</v>
      </c>
    </row>
    <row r="77" spans="1:11">
      <c r="A77" s="142" t="s">
        <v>444</v>
      </c>
      <c r="B77" s="142" t="s">
        <v>559</v>
      </c>
      <c r="C77" s="142" t="s">
        <v>107</v>
      </c>
      <c r="D77" s="143">
        <v>1</v>
      </c>
      <c r="E77" s="143">
        <v>1</v>
      </c>
      <c r="F77" s="143">
        <v>0</v>
      </c>
      <c r="G77" s="143">
        <v>0</v>
      </c>
      <c r="H77" s="143">
        <v>2</v>
      </c>
      <c r="I77" s="85">
        <v>3778.02</v>
      </c>
      <c r="J77" s="85">
        <v>2342.39</v>
      </c>
      <c r="K77" s="14">
        <v>1171.2</v>
      </c>
    </row>
    <row r="78" spans="1:11">
      <c r="A78" s="142" t="s">
        <v>444</v>
      </c>
      <c r="B78" s="142" t="s">
        <v>559</v>
      </c>
      <c r="C78" s="142" t="s">
        <v>108</v>
      </c>
      <c r="D78" s="143">
        <v>0</v>
      </c>
      <c r="E78" s="143">
        <v>0</v>
      </c>
      <c r="F78" s="143">
        <v>0</v>
      </c>
      <c r="G78" s="143">
        <v>0</v>
      </c>
      <c r="H78" s="143">
        <v>0</v>
      </c>
      <c r="I78" s="85">
        <v>0</v>
      </c>
      <c r="J78" s="85">
        <v>0</v>
      </c>
      <c r="K78" s="14">
        <v>0</v>
      </c>
    </row>
    <row r="79" spans="1:11">
      <c r="A79" s="142" t="s">
        <v>444</v>
      </c>
      <c r="B79" s="142" t="s">
        <v>559</v>
      </c>
      <c r="C79" s="142" t="s">
        <v>109</v>
      </c>
      <c r="D79" s="143">
        <v>0</v>
      </c>
      <c r="E79" s="143">
        <v>1</v>
      </c>
      <c r="F79" s="143">
        <v>0</v>
      </c>
      <c r="G79" s="143">
        <v>0</v>
      </c>
      <c r="H79" s="143">
        <v>1</v>
      </c>
      <c r="I79" s="85">
        <v>1998.66</v>
      </c>
      <c r="J79" s="85">
        <v>1000.01</v>
      </c>
      <c r="K79" s="14">
        <v>1000.01</v>
      </c>
    </row>
    <row r="80" spans="1:11">
      <c r="A80" s="142" t="s">
        <v>444</v>
      </c>
      <c r="B80" s="142" t="s">
        <v>559</v>
      </c>
      <c r="C80" s="142" t="s">
        <v>110</v>
      </c>
      <c r="D80" s="143">
        <v>0</v>
      </c>
      <c r="E80" s="143">
        <v>1</v>
      </c>
      <c r="F80" s="143">
        <v>0</v>
      </c>
      <c r="G80" s="143">
        <v>0</v>
      </c>
      <c r="H80" s="143">
        <v>1</v>
      </c>
      <c r="I80" s="85">
        <v>2979.92</v>
      </c>
      <c r="J80" s="85">
        <v>563.54</v>
      </c>
      <c r="K80" s="14">
        <v>563.54</v>
      </c>
    </row>
    <row r="81" spans="1:11">
      <c r="A81" s="142" t="s">
        <v>444</v>
      </c>
      <c r="B81" s="142" t="s">
        <v>559</v>
      </c>
      <c r="C81" s="142" t="s">
        <v>111</v>
      </c>
      <c r="D81" s="143">
        <v>0</v>
      </c>
      <c r="E81" s="143">
        <v>1</v>
      </c>
      <c r="F81" s="143">
        <v>0</v>
      </c>
      <c r="G81" s="143">
        <v>0</v>
      </c>
      <c r="H81" s="143">
        <v>1</v>
      </c>
      <c r="I81" s="85">
        <v>1633.04</v>
      </c>
      <c r="J81" s="85">
        <v>1037.53</v>
      </c>
      <c r="K81" s="14">
        <v>1037.53</v>
      </c>
    </row>
    <row r="82" spans="1:11">
      <c r="A82" s="142" t="s">
        <v>444</v>
      </c>
      <c r="B82" s="142" t="s">
        <v>559</v>
      </c>
      <c r="C82" s="142" t="s">
        <v>112</v>
      </c>
      <c r="D82" s="143">
        <v>0</v>
      </c>
      <c r="E82" s="143">
        <v>0</v>
      </c>
      <c r="F82" s="143">
        <v>0</v>
      </c>
      <c r="G82" s="143">
        <v>0</v>
      </c>
      <c r="H82" s="143">
        <v>0</v>
      </c>
      <c r="I82" s="85">
        <v>0</v>
      </c>
      <c r="J82" s="85">
        <v>0</v>
      </c>
      <c r="K82" s="14">
        <v>0</v>
      </c>
    </row>
    <row r="83" spans="1:11">
      <c r="A83" s="142" t="s">
        <v>444</v>
      </c>
      <c r="B83" s="142" t="s">
        <v>559</v>
      </c>
      <c r="C83" s="142" t="s">
        <v>120</v>
      </c>
      <c r="D83" s="143">
        <v>0</v>
      </c>
      <c r="E83" s="143">
        <v>0</v>
      </c>
      <c r="F83" s="143">
        <v>0</v>
      </c>
      <c r="G83" s="143">
        <v>0</v>
      </c>
      <c r="H83" s="143">
        <v>0</v>
      </c>
      <c r="I83" s="85">
        <v>0</v>
      </c>
      <c r="J83" s="85">
        <v>0</v>
      </c>
      <c r="K83" s="14">
        <v>0</v>
      </c>
    </row>
    <row r="84" spans="1:11">
      <c r="A84" s="142" t="s">
        <v>444</v>
      </c>
      <c r="B84" s="142" t="s">
        <v>559</v>
      </c>
      <c r="C84" s="142" t="s">
        <v>121</v>
      </c>
      <c r="D84" s="143">
        <v>0</v>
      </c>
      <c r="E84" s="143">
        <v>1</v>
      </c>
      <c r="F84" s="143">
        <v>0</v>
      </c>
      <c r="G84" s="143">
        <v>0</v>
      </c>
      <c r="H84" s="143">
        <v>1</v>
      </c>
      <c r="I84" s="85">
        <v>1970.54</v>
      </c>
      <c r="J84" s="85">
        <v>847.43</v>
      </c>
      <c r="K84" s="14">
        <v>847.43</v>
      </c>
    </row>
    <row r="85" spans="1:11">
      <c r="A85" s="142" t="s">
        <v>444</v>
      </c>
      <c r="B85" s="142" t="s">
        <v>559</v>
      </c>
      <c r="C85" s="142" t="s">
        <v>122</v>
      </c>
      <c r="D85" s="143">
        <v>0</v>
      </c>
      <c r="E85" s="143">
        <v>0</v>
      </c>
      <c r="F85" s="143">
        <v>0</v>
      </c>
      <c r="G85" s="143">
        <v>0</v>
      </c>
      <c r="H85" s="143">
        <v>0</v>
      </c>
      <c r="I85" s="85">
        <v>0</v>
      </c>
      <c r="J85" s="85">
        <v>0</v>
      </c>
      <c r="K85" s="14">
        <v>0</v>
      </c>
    </row>
    <row r="86" spans="1:11">
      <c r="A86" s="142" t="s">
        <v>444</v>
      </c>
      <c r="B86" s="142" t="s">
        <v>559</v>
      </c>
      <c r="C86" s="142" t="s">
        <v>470</v>
      </c>
      <c r="D86" s="143">
        <v>0</v>
      </c>
      <c r="E86" s="143">
        <v>0</v>
      </c>
      <c r="F86" s="143">
        <v>0</v>
      </c>
      <c r="G86" s="143">
        <v>0</v>
      </c>
      <c r="H86" s="143">
        <v>0</v>
      </c>
      <c r="I86" s="85">
        <v>0</v>
      </c>
      <c r="J86" s="85">
        <v>0</v>
      </c>
      <c r="K86" s="14">
        <v>0</v>
      </c>
    </row>
    <row r="87" spans="1:11">
      <c r="A87" s="142" t="s">
        <v>444</v>
      </c>
      <c r="B87" s="142" t="s">
        <v>559</v>
      </c>
      <c r="C87" s="142" t="s">
        <v>548</v>
      </c>
      <c r="D87" s="143">
        <v>1</v>
      </c>
      <c r="E87" s="143">
        <v>5</v>
      </c>
      <c r="F87" s="143">
        <v>0</v>
      </c>
      <c r="G87" s="143">
        <v>0</v>
      </c>
      <c r="H87" s="143">
        <v>6</v>
      </c>
      <c r="I87" s="85">
        <v>12360.18</v>
      </c>
      <c r="J87" s="85">
        <v>5790.9</v>
      </c>
      <c r="K87" s="14">
        <v>965.15</v>
      </c>
    </row>
    <row r="88" spans="1:11">
      <c r="A88" s="142" t="s">
        <v>281</v>
      </c>
      <c r="B88" s="142" t="s">
        <v>395</v>
      </c>
      <c r="C88" s="142" t="s">
        <v>86</v>
      </c>
      <c r="D88" s="143">
        <v>0</v>
      </c>
      <c r="E88" s="143">
        <v>23</v>
      </c>
      <c r="F88" s="143">
        <v>0</v>
      </c>
      <c r="G88" s="143">
        <v>0</v>
      </c>
      <c r="H88" s="143">
        <v>23</v>
      </c>
      <c r="I88" s="85">
        <v>48958.12</v>
      </c>
      <c r="J88" s="85">
        <v>7912.86</v>
      </c>
      <c r="K88" s="14">
        <v>344.04</v>
      </c>
    </row>
    <row r="89" spans="1:11">
      <c r="A89" s="142" t="s">
        <v>281</v>
      </c>
      <c r="B89" s="142" t="s">
        <v>395</v>
      </c>
      <c r="C89" s="142" t="s">
        <v>87</v>
      </c>
      <c r="D89" s="143">
        <v>0</v>
      </c>
      <c r="E89" s="143">
        <v>11</v>
      </c>
      <c r="F89" s="143">
        <v>13</v>
      </c>
      <c r="G89" s="143">
        <v>0</v>
      </c>
      <c r="H89" s="143">
        <v>24</v>
      </c>
      <c r="I89" s="85">
        <v>52689.37</v>
      </c>
      <c r="J89" s="85">
        <v>15909.8</v>
      </c>
      <c r="K89" s="14">
        <v>662.91</v>
      </c>
    </row>
    <row r="90" spans="1:11">
      <c r="A90" s="142" t="s">
        <v>281</v>
      </c>
      <c r="B90" s="142" t="s">
        <v>395</v>
      </c>
      <c r="C90" s="142" t="s">
        <v>106</v>
      </c>
      <c r="D90" s="143">
        <v>6</v>
      </c>
      <c r="E90" s="143">
        <v>9</v>
      </c>
      <c r="F90" s="143">
        <v>8</v>
      </c>
      <c r="G90" s="143">
        <v>0</v>
      </c>
      <c r="H90" s="143">
        <v>23</v>
      </c>
      <c r="I90" s="85">
        <v>91633.25</v>
      </c>
      <c r="J90" s="85">
        <v>13874.47</v>
      </c>
      <c r="K90" s="14">
        <v>603.24</v>
      </c>
    </row>
    <row r="91" spans="1:11">
      <c r="A91" s="142" t="s">
        <v>281</v>
      </c>
      <c r="B91" s="142" t="s">
        <v>395</v>
      </c>
      <c r="C91" s="142" t="s">
        <v>107</v>
      </c>
      <c r="D91" s="143">
        <v>8</v>
      </c>
      <c r="E91" s="143">
        <v>19</v>
      </c>
      <c r="F91" s="143">
        <v>13</v>
      </c>
      <c r="G91" s="143">
        <v>0</v>
      </c>
      <c r="H91" s="143">
        <v>40</v>
      </c>
      <c r="I91" s="85">
        <v>153215</v>
      </c>
      <c r="J91" s="85">
        <v>31725.43</v>
      </c>
      <c r="K91" s="14">
        <v>793.14</v>
      </c>
    </row>
    <row r="92" spans="1:11">
      <c r="A92" s="142" t="s">
        <v>281</v>
      </c>
      <c r="B92" s="142" t="s">
        <v>395</v>
      </c>
      <c r="C92" s="142" t="s">
        <v>108</v>
      </c>
      <c r="D92" s="143">
        <v>77</v>
      </c>
      <c r="E92" s="143">
        <v>12</v>
      </c>
      <c r="F92" s="143">
        <v>16</v>
      </c>
      <c r="G92" s="143">
        <v>0</v>
      </c>
      <c r="H92" s="143">
        <v>105</v>
      </c>
      <c r="I92" s="85">
        <v>1433518.63</v>
      </c>
      <c r="J92" s="85">
        <v>124371.63</v>
      </c>
      <c r="K92" s="14">
        <v>1184.49</v>
      </c>
    </row>
    <row r="93" spans="1:11">
      <c r="A93" s="142" t="s">
        <v>281</v>
      </c>
      <c r="B93" s="142" t="s">
        <v>395</v>
      </c>
      <c r="C93" s="142" t="s">
        <v>109</v>
      </c>
      <c r="D93" s="143">
        <v>49</v>
      </c>
      <c r="E93" s="143">
        <v>13</v>
      </c>
      <c r="F93" s="143">
        <v>3</v>
      </c>
      <c r="G93" s="143">
        <v>0</v>
      </c>
      <c r="H93" s="143">
        <v>65</v>
      </c>
      <c r="I93" s="85">
        <v>1077950.97</v>
      </c>
      <c r="J93" s="85">
        <v>62299.38</v>
      </c>
      <c r="K93" s="14">
        <v>958.45</v>
      </c>
    </row>
    <row r="94" spans="1:11">
      <c r="A94" s="142" t="s">
        <v>281</v>
      </c>
      <c r="B94" s="142" t="s">
        <v>395</v>
      </c>
      <c r="C94" s="142" t="s">
        <v>110</v>
      </c>
      <c r="D94" s="143">
        <v>18</v>
      </c>
      <c r="E94" s="143">
        <v>15</v>
      </c>
      <c r="F94" s="143">
        <v>1</v>
      </c>
      <c r="G94" s="143">
        <v>0</v>
      </c>
      <c r="H94" s="143">
        <v>34</v>
      </c>
      <c r="I94" s="85">
        <v>484956.75</v>
      </c>
      <c r="J94" s="85">
        <v>31389.53</v>
      </c>
      <c r="K94" s="14">
        <v>923.22</v>
      </c>
    </row>
    <row r="95" spans="1:11">
      <c r="A95" s="142" t="s">
        <v>281</v>
      </c>
      <c r="B95" s="142" t="s">
        <v>395</v>
      </c>
      <c r="C95" s="142" t="s">
        <v>111</v>
      </c>
      <c r="D95" s="143">
        <v>7</v>
      </c>
      <c r="E95" s="143">
        <v>16</v>
      </c>
      <c r="F95" s="143">
        <v>1</v>
      </c>
      <c r="G95" s="143">
        <v>0</v>
      </c>
      <c r="H95" s="143">
        <v>24</v>
      </c>
      <c r="I95" s="85">
        <v>211229.64</v>
      </c>
      <c r="J95" s="85">
        <v>22106.38</v>
      </c>
      <c r="K95" s="14">
        <v>921.1</v>
      </c>
    </row>
    <row r="96" spans="1:11">
      <c r="A96" s="142" t="s">
        <v>281</v>
      </c>
      <c r="B96" s="142" t="s">
        <v>395</v>
      </c>
      <c r="C96" s="142" t="s">
        <v>112</v>
      </c>
      <c r="D96" s="143">
        <v>3</v>
      </c>
      <c r="E96" s="143">
        <v>10</v>
      </c>
      <c r="F96" s="143">
        <v>0</v>
      </c>
      <c r="G96" s="143">
        <v>0</v>
      </c>
      <c r="H96" s="143">
        <v>13</v>
      </c>
      <c r="I96" s="85">
        <v>53069.120000000003</v>
      </c>
      <c r="J96" s="85">
        <v>10531.78</v>
      </c>
      <c r="K96" s="14">
        <v>810.14</v>
      </c>
    </row>
    <row r="97" spans="1:11">
      <c r="A97" s="142" t="s">
        <v>281</v>
      </c>
      <c r="B97" s="142" t="s">
        <v>395</v>
      </c>
      <c r="C97" s="142" t="s">
        <v>120</v>
      </c>
      <c r="D97" s="143">
        <v>0</v>
      </c>
      <c r="E97" s="143">
        <v>5</v>
      </c>
      <c r="F97" s="143">
        <v>0</v>
      </c>
      <c r="G97" s="143">
        <v>0</v>
      </c>
      <c r="H97" s="143">
        <v>5</v>
      </c>
      <c r="I97" s="85">
        <v>9930.82</v>
      </c>
      <c r="J97" s="85">
        <v>3691.44</v>
      </c>
      <c r="K97" s="14">
        <v>738.29</v>
      </c>
    </row>
    <row r="98" spans="1:11">
      <c r="A98" s="142" t="s">
        <v>281</v>
      </c>
      <c r="B98" s="142" t="s">
        <v>395</v>
      </c>
      <c r="C98" s="142" t="s">
        <v>121</v>
      </c>
      <c r="D98" s="143">
        <v>0</v>
      </c>
      <c r="E98" s="143">
        <v>1</v>
      </c>
      <c r="F98" s="143">
        <v>0</v>
      </c>
      <c r="G98" s="143">
        <v>0</v>
      </c>
      <c r="H98" s="143">
        <v>1</v>
      </c>
      <c r="I98" s="85">
        <v>3456</v>
      </c>
      <c r="J98" s="85">
        <v>345.6</v>
      </c>
      <c r="K98" s="14">
        <v>345.6</v>
      </c>
    </row>
    <row r="99" spans="1:11">
      <c r="A99" s="142" t="s">
        <v>281</v>
      </c>
      <c r="B99" s="142" t="s">
        <v>395</v>
      </c>
      <c r="C99" s="142" t="s">
        <v>122</v>
      </c>
      <c r="D99" s="143">
        <v>1</v>
      </c>
      <c r="E99" s="143">
        <v>1</v>
      </c>
      <c r="F99" s="143">
        <v>0</v>
      </c>
      <c r="G99" s="143">
        <v>0</v>
      </c>
      <c r="H99" s="143">
        <v>2</v>
      </c>
      <c r="I99" s="85">
        <v>4677.3599999999997</v>
      </c>
      <c r="J99" s="85">
        <v>3814.71</v>
      </c>
      <c r="K99" s="14">
        <v>1907.36</v>
      </c>
    </row>
    <row r="100" spans="1:11">
      <c r="A100" s="142" t="s">
        <v>281</v>
      </c>
      <c r="B100" s="142" t="s">
        <v>395</v>
      </c>
      <c r="C100" s="142" t="s">
        <v>470</v>
      </c>
      <c r="D100" s="143">
        <v>0</v>
      </c>
      <c r="E100" s="143">
        <v>0</v>
      </c>
      <c r="F100" s="143">
        <v>0</v>
      </c>
      <c r="G100" s="143">
        <v>0</v>
      </c>
      <c r="H100" s="143">
        <v>0</v>
      </c>
      <c r="I100" s="85">
        <v>0</v>
      </c>
      <c r="J100" s="85">
        <v>0</v>
      </c>
      <c r="K100" s="14">
        <v>0</v>
      </c>
    </row>
    <row r="101" spans="1:11">
      <c r="A101" s="142" t="s">
        <v>281</v>
      </c>
      <c r="B101" s="142" t="s">
        <v>395</v>
      </c>
      <c r="C101" s="142" t="s">
        <v>548</v>
      </c>
      <c r="D101" s="143">
        <v>169</v>
      </c>
      <c r="E101" s="143">
        <v>135</v>
      </c>
      <c r="F101" s="143">
        <v>55</v>
      </c>
      <c r="G101" s="143">
        <v>0</v>
      </c>
      <c r="H101" s="143">
        <v>359</v>
      </c>
      <c r="I101" s="85">
        <v>3625285.03</v>
      </c>
      <c r="J101" s="85">
        <v>327973.01</v>
      </c>
      <c r="K101" s="14">
        <v>913.57</v>
      </c>
    </row>
    <row r="102" spans="1:11">
      <c r="A102" s="142" t="s">
        <v>284</v>
      </c>
      <c r="B102" s="142" t="s">
        <v>396</v>
      </c>
      <c r="C102" s="142" t="s">
        <v>86</v>
      </c>
      <c r="D102" s="143">
        <v>0</v>
      </c>
      <c r="E102" s="143">
        <v>3</v>
      </c>
      <c r="F102" s="143">
        <v>0</v>
      </c>
      <c r="G102" s="143">
        <v>0</v>
      </c>
      <c r="H102" s="143">
        <v>3</v>
      </c>
      <c r="I102" s="85">
        <v>9723.39</v>
      </c>
      <c r="J102" s="85">
        <v>1313.29</v>
      </c>
      <c r="K102" s="14">
        <v>437.76</v>
      </c>
    </row>
    <row r="103" spans="1:11">
      <c r="A103" s="142" t="s">
        <v>284</v>
      </c>
      <c r="B103" s="142" t="s">
        <v>396</v>
      </c>
      <c r="C103" s="142" t="s">
        <v>87</v>
      </c>
      <c r="D103" s="143">
        <v>0</v>
      </c>
      <c r="E103" s="143">
        <v>1</v>
      </c>
      <c r="F103" s="143">
        <v>1</v>
      </c>
      <c r="G103" s="143">
        <v>0</v>
      </c>
      <c r="H103" s="143">
        <v>2</v>
      </c>
      <c r="I103" s="85">
        <v>5610.6</v>
      </c>
      <c r="J103" s="85">
        <v>802.18</v>
      </c>
      <c r="K103" s="14">
        <v>401.09</v>
      </c>
    </row>
    <row r="104" spans="1:11">
      <c r="A104" s="142" t="s">
        <v>284</v>
      </c>
      <c r="B104" s="142" t="s">
        <v>396</v>
      </c>
      <c r="C104" s="142" t="s">
        <v>106</v>
      </c>
      <c r="D104" s="143">
        <v>2</v>
      </c>
      <c r="E104" s="143">
        <v>0</v>
      </c>
      <c r="F104" s="143">
        <v>3</v>
      </c>
      <c r="G104" s="143">
        <v>0</v>
      </c>
      <c r="H104" s="143">
        <v>5</v>
      </c>
      <c r="I104" s="85">
        <v>44618.39</v>
      </c>
      <c r="J104" s="85">
        <v>3726.32</v>
      </c>
      <c r="K104" s="14">
        <v>745.26</v>
      </c>
    </row>
    <row r="105" spans="1:11">
      <c r="A105" s="142" t="s">
        <v>284</v>
      </c>
      <c r="B105" s="142" t="s">
        <v>396</v>
      </c>
      <c r="C105" s="142" t="s">
        <v>107</v>
      </c>
      <c r="D105" s="143">
        <v>3</v>
      </c>
      <c r="E105" s="143">
        <v>0</v>
      </c>
      <c r="F105" s="143">
        <v>2</v>
      </c>
      <c r="G105" s="143">
        <v>0</v>
      </c>
      <c r="H105" s="143">
        <v>5</v>
      </c>
      <c r="I105" s="85">
        <v>62549.440000000002</v>
      </c>
      <c r="J105" s="85">
        <v>4151.2</v>
      </c>
      <c r="K105" s="14">
        <v>830.24</v>
      </c>
    </row>
    <row r="106" spans="1:11">
      <c r="A106" s="142" t="s">
        <v>284</v>
      </c>
      <c r="B106" s="142" t="s">
        <v>396</v>
      </c>
      <c r="C106" s="142" t="s">
        <v>108</v>
      </c>
      <c r="D106" s="143">
        <v>2</v>
      </c>
      <c r="E106" s="143">
        <v>2</v>
      </c>
      <c r="F106" s="143">
        <v>0</v>
      </c>
      <c r="G106" s="143">
        <v>0</v>
      </c>
      <c r="H106" s="143">
        <v>4</v>
      </c>
      <c r="I106" s="85">
        <v>41266.15</v>
      </c>
      <c r="J106" s="85">
        <v>3981.68</v>
      </c>
      <c r="K106" s="14">
        <v>995.42</v>
      </c>
    </row>
    <row r="107" spans="1:11">
      <c r="A107" s="142" t="s">
        <v>284</v>
      </c>
      <c r="B107" s="142" t="s">
        <v>396</v>
      </c>
      <c r="C107" s="142" t="s">
        <v>109</v>
      </c>
      <c r="D107" s="143">
        <v>2</v>
      </c>
      <c r="E107" s="143">
        <v>3</v>
      </c>
      <c r="F107" s="143">
        <v>0</v>
      </c>
      <c r="G107" s="143">
        <v>0</v>
      </c>
      <c r="H107" s="143">
        <v>5</v>
      </c>
      <c r="I107" s="85">
        <v>10700.52</v>
      </c>
      <c r="J107" s="85">
        <v>5216.0200000000004</v>
      </c>
      <c r="K107" s="14">
        <v>1043.2</v>
      </c>
    </row>
    <row r="108" spans="1:11">
      <c r="A108" s="142" t="s">
        <v>284</v>
      </c>
      <c r="B108" s="142" t="s">
        <v>396</v>
      </c>
      <c r="C108" s="142" t="s">
        <v>110</v>
      </c>
      <c r="D108" s="143">
        <v>1</v>
      </c>
      <c r="E108" s="143">
        <v>1</v>
      </c>
      <c r="F108" s="143">
        <v>0</v>
      </c>
      <c r="G108" s="143">
        <v>0</v>
      </c>
      <c r="H108" s="143">
        <v>2</v>
      </c>
      <c r="I108" s="85">
        <v>2901.24</v>
      </c>
      <c r="J108" s="85">
        <v>1460.18</v>
      </c>
      <c r="K108" s="14">
        <v>730.09</v>
      </c>
    </row>
    <row r="109" spans="1:11">
      <c r="A109" s="142" t="s">
        <v>284</v>
      </c>
      <c r="B109" s="142" t="s">
        <v>396</v>
      </c>
      <c r="C109" s="142" t="s">
        <v>111</v>
      </c>
      <c r="D109" s="143">
        <v>0</v>
      </c>
      <c r="E109" s="143">
        <v>2</v>
      </c>
      <c r="F109" s="143">
        <v>0</v>
      </c>
      <c r="G109" s="143">
        <v>0</v>
      </c>
      <c r="H109" s="143">
        <v>2</v>
      </c>
      <c r="I109" s="85">
        <v>4429.16</v>
      </c>
      <c r="J109" s="85">
        <v>991.54</v>
      </c>
      <c r="K109" s="14">
        <v>495.77000000000004</v>
      </c>
    </row>
    <row r="110" spans="1:11">
      <c r="A110" s="142" t="s">
        <v>284</v>
      </c>
      <c r="B110" s="142" t="s">
        <v>396</v>
      </c>
      <c r="C110" s="142" t="s">
        <v>112</v>
      </c>
      <c r="D110" s="143">
        <v>0</v>
      </c>
      <c r="E110" s="143">
        <v>0</v>
      </c>
      <c r="F110" s="143">
        <v>0</v>
      </c>
      <c r="G110" s="143">
        <v>0</v>
      </c>
      <c r="H110" s="143">
        <v>0</v>
      </c>
      <c r="I110" s="85">
        <v>0</v>
      </c>
      <c r="J110" s="85">
        <v>0</v>
      </c>
      <c r="K110" s="14">
        <v>0</v>
      </c>
    </row>
    <row r="111" spans="1:11">
      <c r="A111" s="142" t="s">
        <v>284</v>
      </c>
      <c r="B111" s="142" t="s">
        <v>396</v>
      </c>
      <c r="C111" s="142" t="s">
        <v>120</v>
      </c>
      <c r="D111" s="143">
        <v>0</v>
      </c>
      <c r="E111" s="143">
        <v>0</v>
      </c>
      <c r="F111" s="143">
        <v>0</v>
      </c>
      <c r="G111" s="143">
        <v>0</v>
      </c>
      <c r="H111" s="143">
        <v>0</v>
      </c>
      <c r="I111" s="85">
        <v>0</v>
      </c>
      <c r="J111" s="85">
        <v>0</v>
      </c>
      <c r="K111" s="14">
        <v>0</v>
      </c>
    </row>
    <row r="112" spans="1:11">
      <c r="A112" s="142" t="s">
        <v>284</v>
      </c>
      <c r="B112" s="142" t="s">
        <v>396</v>
      </c>
      <c r="C112" s="142" t="s">
        <v>121</v>
      </c>
      <c r="D112" s="143">
        <v>0</v>
      </c>
      <c r="E112" s="143">
        <v>1</v>
      </c>
      <c r="F112" s="143">
        <v>0</v>
      </c>
      <c r="G112" s="143">
        <v>0</v>
      </c>
      <c r="H112" s="143">
        <v>1</v>
      </c>
      <c r="I112" s="85">
        <v>2767.6</v>
      </c>
      <c r="J112" s="85">
        <v>553.52</v>
      </c>
      <c r="K112" s="14">
        <v>553.52</v>
      </c>
    </row>
    <row r="113" spans="1:11">
      <c r="A113" s="142" t="s">
        <v>284</v>
      </c>
      <c r="B113" s="142" t="s">
        <v>396</v>
      </c>
      <c r="C113" s="142" t="s">
        <v>122</v>
      </c>
      <c r="D113" s="143">
        <v>0</v>
      </c>
      <c r="E113" s="143">
        <v>0</v>
      </c>
      <c r="F113" s="143">
        <v>0</v>
      </c>
      <c r="G113" s="143">
        <v>0</v>
      </c>
      <c r="H113" s="143">
        <v>0</v>
      </c>
      <c r="I113" s="85">
        <v>0</v>
      </c>
      <c r="J113" s="85">
        <v>0</v>
      </c>
      <c r="K113" s="14">
        <v>0</v>
      </c>
    </row>
    <row r="114" spans="1:11">
      <c r="A114" s="142" t="s">
        <v>284</v>
      </c>
      <c r="B114" s="142" t="s">
        <v>396</v>
      </c>
      <c r="C114" s="142" t="s">
        <v>470</v>
      </c>
      <c r="D114" s="143">
        <v>0</v>
      </c>
      <c r="E114" s="143">
        <v>0</v>
      </c>
      <c r="F114" s="143">
        <v>0</v>
      </c>
      <c r="G114" s="143">
        <v>0</v>
      </c>
      <c r="H114" s="143">
        <v>0</v>
      </c>
      <c r="I114" s="85">
        <v>0</v>
      </c>
      <c r="J114" s="85">
        <v>0</v>
      </c>
      <c r="K114" s="14">
        <v>0</v>
      </c>
    </row>
    <row r="115" spans="1:11">
      <c r="A115" s="142" t="s">
        <v>284</v>
      </c>
      <c r="B115" s="142" t="s">
        <v>396</v>
      </c>
      <c r="C115" s="142" t="s">
        <v>548</v>
      </c>
      <c r="D115" s="143">
        <v>10</v>
      </c>
      <c r="E115" s="143">
        <v>13</v>
      </c>
      <c r="F115" s="143">
        <v>6</v>
      </c>
      <c r="G115" s="143">
        <v>0</v>
      </c>
      <c r="H115" s="143">
        <v>29</v>
      </c>
      <c r="I115" s="85">
        <v>184566.49</v>
      </c>
      <c r="J115" s="85">
        <v>22195.93</v>
      </c>
      <c r="K115" s="14">
        <v>765.38</v>
      </c>
    </row>
    <row r="116" spans="1:11">
      <c r="A116" s="142" t="s">
        <v>441</v>
      </c>
      <c r="B116" s="142" t="s">
        <v>415</v>
      </c>
      <c r="C116" s="142" t="s">
        <v>86</v>
      </c>
      <c r="D116" s="143">
        <v>0</v>
      </c>
      <c r="E116" s="143">
        <v>0</v>
      </c>
      <c r="F116" s="143">
        <v>6</v>
      </c>
      <c r="G116" s="143">
        <v>0</v>
      </c>
      <c r="H116" s="143">
        <v>6</v>
      </c>
      <c r="I116" s="85">
        <v>33080.85</v>
      </c>
      <c r="J116" s="85">
        <v>3006.6</v>
      </c>
      <c r="K116" s="14">
        <v>501.1</v>
      </c>
    </row>
    <row r="117" spans="1:11">
      <c r="A117" s="142" t="s">
        <v>441</v>
      </c>
      <c r="B117" s="142" t="s">
        <v>415</v>
      </c>
      <c r="C117" s="142" t="s">
        <v>87</v>
      </c>
      <c r="D117" s="143">
        <v>0</v>
      </c>
      <c r="E117" s="143">
        <v>0</v>
      </c>
      <c r="F117" s="143">
        <v>42</v>
      </c>
      <c r="G117" s="143">
        <v>0</v>
      </c>
      <c r="H117" s="143">
        <v>42</v>
      </c>
      <c r="I117" s="85">
        <v>291057.76</v>
      </c>
      <c r="J117" s="85">
        <v>21304.58</v>
      </c>
      <c r="K117" s="14">
        <v>507.25</v>
      </c>
    </row>
    <row r="118" spans="1:11">
      <c r="A118" s="142" t="s">
        <v>441</v>
      </c>
      <c r="B118" s="142" t="s">
        <v>415</v>
      </c>
      <c r="C118" s="142" t="s">
        <v>106</v>
      </c>
      <c r="D118" s="143">
        <v>2</v>
      </c>
      <c r="E118" s="143">
        <v>0</v>
      </c>
      <c r="F118" s="143">
        <v>26</v>
      </c>
      <c r="G118" s="143">
        <v>0</v>
      </c>
      <c r="H118" s="143">
        <v>28</v>
      </c>
      <c r="I118" s="85">
        <v>178068.74</v>
      </c>
      <c r="J118" s="85">
        <v>15626.68</v>
      </c>
      <c r="K118" s="14">
        <v>558.1</v>
      </c>
    </row>
    <row r="119" spans="1:11">
      <c r="A119" s="142" t="s">
        <v>441</v>
      </c>
      <c r="B119" s="142" t="s">
        <v>415</v>
      </c>
      <c r="C119" s="142" t="s">
        <v>107</v>
      </c>
      <c r="D119" s="143">
        <v>3</v>
      </c>
      <c r="E119" s="143">
        <v>0</v>
      </c>
      <c r="F119" s="143">
        <v>29</v>
      </c>
      <c r="G119" s="143">
        <v>0</v>
      </c>
      <c r="H119" s="143">
        <v>32</v>
      </c>
      <c r="I119" s="85">
        <v>251784.45</v>
      </c>
      <c r="J119" s="85">
        <v>16043.78</v>
      </c>
      <c r="K119" s="14">
        <v>501.37</v>
      </c>
    </row>
    <row r="120" spans="1:11">
      <c r="A120" s="142" t="s">
        <v>441</v>
      </c>
      <c r="B120" s="142" t="s">
        <v>415</v>
      </c>
      <c r="C120" s="142" t="s">
        <v>108</v>
      </c>
      <c r="D120" s="143">
        <v>13</v>
      </c>
      <c r="E120" s="143">
        <v>0</v>
      </c>
      <c r="F120" s="143">
        <v>32</v>
      </c>
      <c r="G120" s="143">
        <v>0</v>
      </c>
      <c r="H120" s="143">
        <v>45</v>
      </c>
      <c r="I120" s="85">
        <v>269374.96999999997</v>
      </c>
      <c r="J120" s="85">
        <v>20271.82</v>
      </c>
      <c r="K120" s="14">
        <v>450.48</v>
      </c>
    </row>
    <row r="121" spans="1:11">
      <c r="A121" s="142" t="s">
        <v>441</v>
      </c>
      <c r="B121" s="142" t="s">
        <v>415</v>
      </c>
      <c r="C121" s="142" t="s">
        <v>109</v>
      </c>
      <c r="D121" s="143">
        <v>454</v>
      </c>
      <c r="E121" s="143">
        <v>0</v>
      </c>
      <c r="F121" s="143">
        <v>17</v>
      </c>
      <c r="G121" s="143">
        <v>93</v>
      </c>
      <c r="H121" s="143">
        <v>564</v>
      </c>
      <c r="I121" s="85">
        <v>2138657.7200000002</v>
      </c>
      <c r="J121" s="85">
        <v>225312.54</v>
      </c>
      <c r="K121" s="14">
        <v>399.49</v>
      </c>
    </row>
    <row r="122" spans="1:11">
      <c r="A122" s="142" t="s">
        <v>441</v>
      </c>
      <c r="B122" s="142" t="s">
        <v>415</v>
      </c>
      <c r="C122" s="142" t="s">
        <v>110</v>
      </c>
      <c r="D122" s="143">
        <v>12</v>
      </c>
      <c r="E122" s="143">
        <v>0</v>
      </c>
      <c r="F122" s="143">
        <v>2</v>
      </c>
      <c r="G122" s="143">
        <v>70</v>
      </c>
      <c r="H122" s="143">
        <v>84</v>
      </c>
      <c r="I122" s="85">
        <v>158811.06</v>
      </c>
      <c r="J122" s="85">
        <v>18124.97</v>
      </c>
      <c r="K122" s="14">
        <v>215.77</v>
      </c>
    </row>
    <row r="123" spans="1:11">
      <c r="A123" s="142" t="s">
        <v>441</v>
      </c>
      <c r="B123" s="142" t="s">
        <v>415</v>
      </c>
      <c r="C123" s="142" t="s">
        <v>111</v>
      </c>
      <c r="D123" s="143">
        <v>0</v>
      </c>
      <c r="E123" s="143">
        <v>0</v>
      </c>
      <c r="F123" s="143">
        <v>9</v>
      </c>
      <c r="G123" s="143">
        <v>47</v>
      </c>
      <c r="H123" s="143">
        <v>56</v>
      </c>
      <c r="I123" s="85">
        <v>78910.78</v>
      </c>
      <c r="J123" s="85">
        <v>13992.66</v>
      </c>
      <c r="K123" s="14">
        <v>249.87</v>
      </c>
    </row>
    <row r="124" spans="1:11">
      <c r="A124" s="142" t="s">
        <v>441</v>
      </c>
      <c r="B124" s="142" t="s">
        <v>415</v>
      </c>
      <c r="C124" s="142" t="s">
        <v>112</v>
      </c>
      <c r="D124" s="143">
        <v>2</v>
      </c>
      <c r="E124" s="143">
        <v>0</v>
      </c>
      <c r="F124" s="143">
        <v>14</v>
      </c>
      <c r="G124" s="143">
        <v>33</v>
      </c>
      <c r="H124" s="143">
        <v>49</v>
      </c>
      <c r="I124" s="85">
        <v>86107.42</v>
      </c>
      <c r="J124" s="85">
        <v>17965.580000000002</v>
      </c>
      <c r="K124" s="14">
        <v>366.64</v>
      </c>
    </row>
    <row r="125" spans="1:11">
      <c r="A125" s="142" t="s">
        <v>441</v>
      </c>
      <c r="B125" s="142" t="s">
        <v>415</v>
      </c>
      <c r="C125" s="142" t="s">
        <v>120</v>
      </c>
      <c r="D125" s="143">
        <v>0</v>
      </c>
      <c r="E125" s="143">
        <v>0</v>
      </c>
      <c r="F125" s="143">
        <v>8</v>
      </c>
      <c r="G125" s="143">
        <v>16</v>
      </c>
      <c r="H125" s="143">
        <v>24</v>
      </c>
      <c r="I125" s="85">
        <v>88824.84</v>
      </c>
      <c r="J125" s="85">
        <v>8683.32</v>
      </c>
      <c r="K125" s="14">
        <v>361.81</v>
      </c>
    </row>
    <row r="126" spans="1:11">
      <c r="A126" s="142" t="s">
        <v>441</v>
      </c>
      <c r="B126" s="142" t="s">
        <v>415</v>
      </c>
      <c r="C126" s="142" t="s">
        <v>121</v>
      </c>
      <c r="D126" s="143">
        <v>0</v>
      </c>
      <c r="E126" s="143">
        <v>0</v>
      </c>
      <c r="F126" s="143">
        <v>5</v>
      </c>
      <c r="G126" s="143">
        <v>5</v>
      </c>
      <c r="H126" s="143">
        <v>10</v>
      </c>
      <c r="I126" s="85">
        <v>22480.07</v>
      </c>
      <c r="J126" s="85">
        <v>5100.4799999999996</v>
      </c>
      <c r="K126" s="14">
        <v>510.05</v>
      </c>
    </row>
    <row r="127" spans="1:11">
      <c r="A127" s="142" t="s">
        <v>441</v>
      </c>
      <c r="B127" s="142" t="s">
        <v>415</v>
      </c>
      <c r="C127" s="142" t="s">
        <v>122</v>
      </c>
      <c r="D127" s="143">
        <v>0</v>
      </c>
      <c r="E127" s="143">
        <v>0</v>
      </c>
      <c r="F127" s="143">
        <v>1</v>
      </c>
      <c r="G127" s="143">
        <v>2</v>
      </c>
      <c r="H127" s="143">
        <v>3</v>
      </c>
      <c r="I127" s="85">
        <v>7696.66</v>
      </c>
      <c r="J127" s="85">
        <v>1345.36</v>
      </c>
      <c r="K127" s="14">
        <v>448.45</v>
      </c>
    </row>
    <row r="128" spans="1:11">
      <c r="A128" s="142" t="s">
        <v>441</v>
      </c>
      <c r="B128" s="142" t="s">
        <v>415</v>
      </c>
      <c r="C128" s="142" t="s">
        <v>470</v>
      </c>
      <c r="D128" s="143">
        <v>0</v>
      </c>
      <c r="E128" s="143">
        <v>0</v>
      </c>
      <c r="F128" s="143">
        <v>0</v>
      </c>
      <c r="G128" s="143">
        <v>0</v>
      </c>
      <c r="H128" s="143">
        <v>0</v>
      </c>
      <c r="I128" s="85">
        <v>0</v>
      </c>
      <c r="J128" s="85">
        <v>0</v>
      </c>
      <c r="K128" s="14">
        <v>0</v>
      </c>
    </row>
    <row r="129" spans="1:11">
      <c r="A129" s="142" t="s">
        <v>441</v>
      </c>
      <c r="B129" s="142" t="s">
        <v>415</v>
      </c>
      <c r="C129" s="142" t="s">
        <v>548</v>
      </c>
      <c r="D129" s="143">
        <v>486</v>
      </c>
      <c r="E129" s="143">
        <v>0</v>
      </c>
      <c r="F129" s="143">
        <v>191</v>
      </c>
      <c r="G129" s="143">
        <v>266</v>
      </c>
      <c r="H129" s="143">
        <v>943</v>
      </c>
      <c r="I129" s="85">
        <v>3604855.32</v>
      </c>
      <c r="J129" s="85">
        <v>366778.37</v>
      </c>
      <c r="K129" s="14">
        <v>388.95</v>
      </c>
    </row>
    <row r="130" spans="1:11">
      <c r="A130" s="142" t="s">
        <v>433</v>
      </c>
      <c r="B130" s="142" t="s">
        <v>637</v>
      </c>
      <c r="C130" s="142" t="s">
        <v>86</v>
      </c>
      <c r="D130" s="143">
        <v>0</v>
      </c>
      <c r="E130" s="143">
        <v>68</v>
      </c>
      <c r="F130" s="143">
        <v>1</v>
      </c>
      <c r="G130" s="143">
        <v>0</v>
      </c>
      <c r="H130" s="143">
        <v>69</v>
      </c>
      <c r="I130" s="85">
        <v>77995.789999999994</v>
      </c>
      <c r="J130" s="85">
        <v>4619.9399999999996</v>
      </c>
      <c r="K130" s="14">
        <v>66.960000000000008</v>
      </c>
    </row>
    <row r="131" spans="1:11">
      <c r="A131" s="142" t="s">
        <v>433</v>
      </c>
      <c r="B131" s="142" t="s">
        <v>637</v>
      </c>
      <c r="C131" s="142" t="s">
        <v>87</v>
      </c>
      <c r="D131" s="143">
        <v>27</v>
      </c>
      <c r="E131" s="143">
        <v>37</v>
      </c>
      <c r="F131" s="143">
        <v>21</v>
      </c>
      <c r="G131" s="143">
        <v>0</v>
      </c>
      <c r="H131" s="143">
        <v>85</v>
      </c>
      <c r="I131" s="85">
        <v>241781.5</v>
      </c>
      <c r="J131" s="85">
        <v>10796.7</v>
      </c>
      <c r="K131" s="14">
        <v>127.02</v>
      </c>
    </row>
    <row r="132" spans="1:11">
      <c r="A132" s="142" t="s">
        <v>433</v>
      </c>
      <c r="B132" s="142" t="s">
        <v>637</v>
      </c>
      <c r="C132" s="142" t="s">
        <v>106</v>
      </c>
      <c r="D132" s="143">
        <v>259</v>
      </c>
      <c r="E132" s="143">
        <v>16</v>
      </c>
      <c r="F132" s="143">
        <v>10</v>
      </c>
      <c r="G132" s="143">
        <v>0</v>
      </c>
      <c r="H132" s="143">
        <v>285</v>
      </c>
      <c r="I132" s="85">
        <v>1522602.51</v>
      </c>
      <c r="J132" s="85">
        <v>52248.54</v>
      </c>
      <c r="K132" s="14">
        <v>183.33</v>
      </c>
    </row>
    <row r="133" spans="1:11">
      <c r="A133" s="142" t="s">
        <v>433</v>
      </c>
      <c r="B133" s="142" t="s">
        <v>637</v>
      </c>
      <c r="C133" s="142" t="s">
        <v>107</v>
      </c>
      <c r="D133" s="143">
        <v>634</v>
      </c>
      <c r="E133" s="143">
        <v>33</v>
      </c>
      <c r="F133" s="143">
        <v>18</v>
      </c>
      <c r="G133" s="143">
        <v>0</v>
      </c>
      <c r="H133" s="143">
        <v>685</v>
      </c>
      <c r="I133" s="85">
        <v>3871472.83</v>
      </c>
      <c r="J133" s="85">
        <v>127101.97</v>
      </c>
      <c r="K133" s="14">
        <v>185.55</v>
      </c>
    </row>
    <row r="134" spans="1:11">
      <c r="A134" s="142" t="s">
        <v>433</v>
      </c>
      <c r="B134" s="142" t="s">
        <v>637</v>
      </c>
      <c r="C134" s="142" t="s">
        <v>108</v>
      </c>
      <c r="D134" s="143">
        <v>853</v>
      </c>
      <c r="E134" s="143">
        <v>22</v>
      </c>
      <c r="F134" s="143">
        <v>8</v>
      </c>
      <c r="G134" s="143">
        <v>0</v>
      </c>
      <c r="H134" s="143">
        <v>883</v>
      </c>
      <c r="I134" s="85">
        <v>5078677.71</v>
      </c>
      <c r="J134" s="85">
        <v>165768.99</v>
      </c>
      <c r="K134" s="14">
        <v>187.73</v>
      </c>
    </row>
    <row r="135" spans="1:11">
      <c r="A135" s="142" t="s">
        <v>433</v>
      </c>
      <c r="B135" s="142" t="s">
        <v>637</v>
      </c>
      <c r="C135" s="142" t="s">
        <v>109</v>
      </c>
      <c r="D135" s="143">
        <v>383</v>
      </c>
      <c r="E135" s="143">
        <v>18</v>
      </c>
      <c r="F135" s="143">
        <v>2</v>
      </c>
      <c r="G135" s="143">
        <v>0</v>
      </c>
      <c r="H135" s="143">
        <v>403</v>
      </c>
      <c r="I135" s="85">
        <v>2605879.13</v>
      </c>
      <c r="J135" s="85">
        <v>75156.289999999994</v>
      </c>
      <c r="K135" s="14">
        <v>186.49</v>
      </c>
    </row>
    <row r="136" spans="1:11">
      <c r="A136" s="142" t="s">
        <v>433</v>
      </c>
      <c r="B136" s="142" t="s">
        <v>637</v>
      </c>
      <c r="C136" s="142" t="s">
        <v>110</v>
      </c>
      <c r="D136" s="143">
        <v>80</v>
      </c>
      <c r="E136" s="143">
        <v>29</v>
      </c>
      <c r="F136" s="143">
        <v>1</v>
      </c>
      <c r="G136" s="143">
        <v>0</v>
      </c>
      <c r="H136" s="143">
        <v>110</v>
      </c>
      <c r="I136" s="85">
        <v>532221.04</v>
      </c>
      <c r="J136" s="85">
        <v>20021.38</v>
      </c>
      <c r="K136" s="14">
        <v>182.01</v>
      </c>
    </row>
    <row r="137" spans="1:11">
      <c r="A137" s="142" t="s">
        <v>433</v>
      </c>
      <c r="B137" s="142" t="s">
        <v>637</v>
      </c>
      <c r="C137" s="142" t="s">
        <v>111</v>
      </c>
      <c r="D137" s="143">
        <v>8</v>
      </c>
      <c r="E137" s="143">
        <v>23</v>
      </c>
      <c r="F137" s="143">
        <v>0</v>
      </c>
      <c r="G137" s="143">
        <v>0</v>
      </c>
      <c r="H137" s="143">
        <v>31</v>
      </c>
      <c r="I137" s="85">
        <v>80792.740000000005</v>
      </c>
      <c r="J137" s="85">
        <v>4714.3999999999996</v>
      </c>
      <c r="K137" s="14">
        <v>152.08000000000001</v>
      </c>
    </row>
    <row r="138" spans="1:11">
      <c r="A138" s="142" t="s">
        <v>433</v>
      </c>
      <c r="B138" s="142" t="s">
        <v>637</v>
      </c>
      <c r="C138" s="142" t="s">
        <v>112</v>
      </c>
      <c r="D138" s="143">
        <v>0</v>
      </c>
      <c r="E138" s="143">
        <v>28</v>
      </c>
      <c r="F138" s="143">
        <v>0</v>
      </c>
      <c r="G138" s="143">
        <v>0</v>
      </c>
      <c r="H138" s="143">
        <v>28</v>
      </c>
      <c r="I138" s="85">
        <v>51269.83</v>
      </c>
      <c r="J138" s="85">
        <v>3287.45</v>
      </c>
      <c r="K138" s="14">
        <v>117.41</v>
      </c>
    </row>
    <row r="139" spans="1:11">
      <c r="A139" s="142" t="s">
        <v>433</v>
      </c>
      <c r="B139" s="142" t="s">
        <v>637</v>
      </c>
      <c r="C139" s="142" t="s">
        <v>120</v>
      </c>
      <c r="D139" s="143">
        <v>0</v>
      </c>
      <c r="E139" s="143">
        <v>15</v>
      </c>
      <c r="F139" s="143">
        <v>0</v>
      </c>
      <c r="G139" s="143">
        <v>0</v>
      </c>
      <c r="H139" s="143">
        <v>15</v>
      </c>
      <c r="I139" s="85">
        <v>8865.34</v>
      </c>
      <c r="J139" s="85">
        <v>1836.2</v>
      </c>
      <c r="K139" s="14">
        <v>122.41</v>
      </c>
    </row>
    <row r="140" spans="1:11">
      <c r="A140" s="142" t="s">
        <v>433</v>
      </c>
      <c r="B140" s="142" t="s">
        <v>637</v>
      </c>
      <c r="C140" s="142" t="s">
        <v>121</v>
      </c>
      <c r="D140" s="143">
        <v>0</v>
      </c>
      <c r="E140" s="143">
        <v>4</v>
      </c>
      <c r="F140" s="143">
        <v>0</v>
      </c>
      <c r="G140" s="143">
        <v>0</v>
      </c>
      <c r="H140" s="143">
        <v>4</v>
      </c>
      <c r="I140" s="85">
        <v>2558.7399999999998</v>
      </c>
      <c r="J140" s="85">
        <v>410.38</v>
      </c>
      <c r="K140" s="14">
        <v>102.6</v>
      </c>
    </row>
    <row r="141" spans="1:11">
      <c r="A141" s="142" t="s">
        <v>433</v>
      </c>
      <c r="B141" s="142" t="s">
        <v>637</v>
      </c>
      <c r="C141" s="142" t="s">
        <v>122</v>
      </c>
      <c r="D141" s="143">
        <v>0</v>
      </c>
      <c r="E141" s="143">
        <v>0</v>
      </c>
      <c r="F141" s="143">
        <v>0</v>
      </c>
      <c r="G141" s="143">
        <v>0</v>
      </c>
      <c r="H141" s="143">
        <v>0</v>
      </c>
      <c r="I141" s="85">
        <v>0</v>
      </c>
      <c r="J141" s="85">
        <v>0</v>
      </c>
      <c r="K141" s="14">
        <v>0</v>
      </c>
    </row>
    <row r="142" spans="1:11">
      <c r="A142" s="142" t="s">
        <v>433</v>
      </c>
      <c r="B142" s="142" t="s">
        <v>637</v>
      </c>
      <c r="C142" s="142" t="s">
        <v>470</v>
      </c>
      <c r="D142" s="143">
        <v>0</v>
      </c>
      <c r="E142" s="143">
        <v>0</v>
      </c>
      <c r="F142" s="143">
        <v>0</v>
      </c>
      <c r="G142" s="143">
        <v>0</v>
      </c>
      <c r="H142" s="143">
        <v>0</v>
      </c>
      <c r="I142" s="85">
        <v>0</v>
      </c>
      <c r="J142" s="85">
        <v>0</v>
      </c>
      <c r="K142" s="14">
        <v>0</v>
      </c>
    </row>
    <row r="143" spans="1:11">
      <c r="A143" s="142" t="s">
        <v>433</v>
      </c>
      <c r="B143" s="142" t="s">
        <v>637</v>
      </c>
      <c r="C143" s="142" t="s">
        <v>548</v>
      </c>
      <c r="D143" s="143">
        <v>2244</v>
      </c>
      <c r="E143" s="143">
        <v>293</v>
      </c>
      <c r="F143" s="143">
        <v>61</v>
      </c>
      <c r="G143" s="143">
        <v>0</v>
      </c>
      <c r="H143" s="143">
        <v>2598</v>
      </c>
      <c r="I143" s="85">
        <v>14074117.16</v>
      </c>
      <c r="J143" s="85">
        <v>465962.23999999999</v>
      </c>
      <c r="K143" s="14">
        <v>179.35</v>
      </c>
    </row>
    <row r="144" spans="1:11">
      <c r="A144" s="142" t="s">
        <v>436</v>
      </c>
      <c r="B144" s="142" t="s">
        <v>409</v>
      </c>
      <c r="C144" s="142" t="s">
        <v>86</v>
      </c>
      <c r="D144" s="143">
        <v>0</v>
      </c>
      <c r="E144" s="143">
        <v>0</v>
      </c>
      <c r="F144" s="143">
        <v>0</v>
      </c>
      <c r="G144" s="143">
        <v>0</v>
      </c>
      <c r="H144" s="143">
        <v>0</v>
      </c>
      <c r="I144" s="85">
        <v>0</v>
      </c>
      <c r="J144" s="85">
        <v>0</v>
      </c>
      <c r="K144" s="14">
        <v>0</v>
      </c>
    </row>
    <row r="145" spans="1:11">
      <c r="A145" s="142" t="s">
        <v>436</v>
      </c>
      <c r="B145" s="142" t="s">
        <v>409</v>
      </c>
      <c r="C145" s="142" t="s">
        <v>87</v>
      </c>
      <c r="D145" s="143">
        <v>0</v>
      </c>
      <c r="E145" s="143">
        <v>0</v>
      </c>
      <c r="F145" s="143">
        <v>0</v>
      </c>
      <c r="G145" s="143">
        <v>0</v>
      </c>
      <c r="H145" s="143">
        <v>0</v>
      </c>
      <c r="I145" s="85">
        <v>0</v>
      </c>
      <c r="J145" s="85">
        <v>0</v>
      </c>
      <c r="K145" s="14">
        <v>0</v>
      </c>
    </row>
    <row r="146" spans="1:11">
      <c r="A146" s="142" t="s">
        <v>436</v>
      </c>
      <c r="B146" s="142" t="s">
        <v>409</v>
      </c>
      <c r="C146" s="142" t="s">
        <v>106</v>
      </c>
      <c r="D146" s="143">
        <v>0</v>
      </c>
      <c r="E146" s="143">
        <v>0</v>
      </c>
      <c r="F146" s="143">
        <v>0</v>
      </c>
      <c r="G146" s="143">
        <v>0</v>
      </c>
      <c r="H146" s="143">
        <v>0</v>
      </c>
      <c r="I146" s="85">
        <v>0</v>
      </c>
      <c r="J146" s="85">
        <v>0</v>
      </c>
      <c r="K146" s="14">
        <v>0</v>
      </c>
    </row>
    <row r="147" spans="1:11">
      <c r="A147" s="142" t="s">
        <v>436</v>
      </c>
      <c r="B147" s="142" t="s">
        <v>409</v>
      </c>
      <c r="C147" s="142" t="s">
        <v>107</v>
      </c>
      <c r="D147" s="143">
        <v>0</v>
      </c>
      <c r="E147" s="143">
        <v>0</v>
      </c>
      <c r="F147" s="143">
        <v>0</v>
      </c>
      <c r="G147" s="143">
        <v>0</v>
      </c>
      <c r="H147" s="143">
        <v>0</v>
      </c>
      <c r="I147" s="85">
        <v>0</v>
      </c>
      <c r="J147" s="85">
        <v>0</v>
      </c>
      <c r="K147" s="14">
        <v>0</v>
      </c>
    </row>
    <row r="148" spans="1:11">
      <c r="A148" s="142" t="s">
        <v>436</v>
      </c>
      <c r="B148" s="142" t="s">
        <v>409</v>
      </c>
      <c r="C148" s="142" t="s">
        <v>108</v>
      </c>
      <c r="D148" s="143">
        <v>0</v>
      </c>
      <c r="E148" s="143">
        <v>0</v>
      </c>
      <c r="F148" s="143">
        <v>0</v>
      </c>
      <c r="G148" s="143">
        <v>0</v>
      </c>
      <c r="H148" s="143">
        <v>0</v>
      </c>
      <c r="I148" s="85">
        <v>0</v>
      </c>
      <c r="J148" s="85">
        <v>0</v>
      </c>
      <c r="K148" s="14">
        <v>0</v>
      </c>
    </row>
    <row r="149" spans="1:11">
      <c r="A149" s="142" t="s">
        <v>436</v>
      </c>
      <c r="B149" s="142" t="s">
        <v>409</v>
      </c>
      <c r="C149" s="142" t="s">
        <v>109</v>
      </c>
      <c r="D149" s="143">
        <v>0</v>
      </c>
      <c r="E149" s="143">
        <v>0</v>
      </c>
      <c r="F149" s="143">
        <v>0</v>
      </c>
      <c r="G149" s="143">
        <v>0</v>
      </c>
      <c r="H149" s="143">
        <v>0</v>
      </c>
      <c r="I149" s="85">
        <v>0</v>
      </c>
      <c r="J149" s="85">
        <v>0</v>
      </c>
      <c r="K149" s="14">
        <v>0</v>
      </c>
    </row>
    <row r="150" spans="1:11">
      <c r="A150" s="142" t="s">
        <v>436</v>
      </c>
      <c r="B150" s="142" t="s">
        <v>409</v>
      </c>
      <c r="C150" s="142" t="s">
        <v>110</v>
      </c>
      <c r="D150" s="143">
        <v>0</v>
      </c>
      <c r="E150" s="143">
        <v>0</v>
      </c>
      <c r="F150" s="143">
        <v>0</v>
      </c>
      <c r="G150" s="143">
        <v>0</v>
      </c>
      <c r="H150" s="143">
        <v>0</v>
      </c>
      <c r="I150" s="85">
        <v>0</v>
      </c>
      <c r="J150" s="85">
        <v>0</v>
      </c>
      <c r="K150" s="14">
        <v>0</v>
      </c>
    </row>
    <row r="151" spans="1:11">
      <c r="A151" s="142" t="s">
        <v>436</v>
      </c>
      <c r="B151" s="142" t="s">
        <v>409</v>
      </c>
      <c r="C151" s="142" t="s">
        <v>111</v>
      </c>
      <c r="D151" s="143">
        <v>0</v>
      </c>
      <c r="E151" s="143">
        <v>0</v>
      </c>
      <c r="F151" s="143">
        <v>0</v>
      </c>
      <c r="G151" s="143">
        <v>0</v>
      </c>
      <c r="H151" s="143">
        <v>0</v>
      </c>
      <c r="I151" s="85">
        <v>0</v>
      </c>
      <c r="J151" s="85">
        <v>0</v>
      </c>
      <c r="K151" s="14">
        <v>0</v>
      </c>
    </row>
    <row r="152" spans="1:11">
      <c r="A152" s="142" t="s">
        <v>436</v>
      </c>
      <c r="B152" s="142" t="s">
        <v>409</v>
      </c>
      <c r="C152" s="142" t="s">
        <v>112</v>
      </c>
      <c r="D152" s="143">
        <v>0</v>
      </c>
      <c r="E152" s="143">
        <v>0</v>
      </c>
      <c r="F152" s="143">
        <v>0</v>
      </c>
      <c r="G152" s="143">
        <v>0</v>
      </c>
      <c r="H152" s="143">
        <v>0</v>
      </c>
      <c r="I152" s="85">
        <v>0</v>
      </c>
      <c r="J152" s="85">
        <v>0</v>
      </c>
      <c r="K152" s="14">
        <v>0</v>
      </c>
    </row>
    <row r="153" spans="1:11">
      <c r="A153" s="142" t="s">
        <v>436</v>
      </c>
      <c r="B153" s="142" t="s">
        <v>409</v>
      </c>
      <c r="C153" s="142" t="s">
        <v>120</v>
      </c>
      <c r="D153" s="143">
        <v>0</v>
      </c>
      <c r="E153" s="143">
        <v>0</v>
      </c>
      <c r="F153" s="143">
        <v>0</v>
      </c>
      <c r="G153" s="143">
        <v>0</v>
      </c>
      <c r="H153" s="143">
        <v>0</v>
      </c>
      <c r="I153" s="85">
        <v>0</v>
      </c>
      <c r="J153" s="85">
        <v>0</v>
      </c>
      <c r="K153" s="14">
        <v>0</v>
      </c>
    </row>
    <row r="154" spans="1:11">
      <c r="A154" s="142" t="s">
        <v>436</v>
      </c>
      <c r="B154" s="142" t="s">
        <v>409</v>
      </c>
      <c r="C154" s="142" t="s">
        <v>121</v>
      </c>
      <c r="D154" s="143">
        <v>0</v>
      </c>
      <c r="E154" s="143">
        <v>0</v>
      </c>
      <c r="F154" s="143">
        <v>0</v>
      </c>
      <c r="G154" s="143">
        <v>0</v>
      </c>
      <c r="H154" s="143">
        <v>0</v>
      </c>
      <c r="I154" s="85">
        <v>0</v>
      </c>
      <c r="J154" s="85">
        <v>0</v>
      </c>
      <c r="K154" s="14">
        <v>0</v>
      </c>
    </row>
    <row r="155" spans="1:11">
      <c r="A155" s="142" t="s">
        <v>436</v>
      </c>
      <c r="B155" s="142" t="s">
        <v>409</v>
      </c>
      <c r="C155" s="142" t="s">
        <v>122</v>
      </c>
      <c r="D155" s="143">
        <v>0</v>
      </c>
      <c r="E155" s="143">
        <v>0</v>
      </c>
      <c r="F155" s="143">
        <v>0</v>
      </c>
      <c r="G155" s="143">
        <v>0</v>
      </c>
      <c r="H155" s="143">
        <v>0</v>
      </c>
      <c r="I155" s="85">
        <v>0</v>
      </c>
      <c r="J155" s="85">
        <v>0</v>
      </c>
      <c r="K155" s="14">
        <v>0</v>
      </c>
    </row>
    <row r="156" spans="1:11">
      <c r="A156" s="142" t="s">
        <v>436</v>
      </c>
      <c r="B156" s="142" t="s">
        <v>409</v>
      </c>
      <c r="C156" s="142" t="s">
        <v>470</v>
      </c>
      <c r="D156" s="143">
        <v>0</v>
      </c>
      <c r="E156" s="143">
        <v>0</v>
      </c>
      <c r="F156" s="143">
        <v>0</v>
      </c>
      <c r="G156" s="143">
        <v>0</v>
      </c>
      <c r="H156" s="143">
        <v>0</v>
      </c>
      <c r="I156" s="85">
        <v>0</v>
      </c>
      <c r="J156" s="85">
        <v>0</v>
      </c>
      <c r="K156" s="14">
        <v>0</v>
      </c>
    </row>
    <row r="157" spans="1:11">
      <c r="A157" s="142" t="s">
        <v>436</v>
      </c>
      <c r="B157" s="142" t="s">
        <v>409</v>
      </c>
      <c r="C157" s="142" t="s">
        <v>548</v>
      </c>
      <c r="D157" s="143">
        <v>0</v>
      </c>
      <c r="E157" s="143">
        <v>0</v>
      </c>
      <c r="F157" s="143">
        <v>0</v>
      </c>
      <c r="G157" s="143">
        <v>0</v>
      </c>
      <c r="H157" s="143">
        <v>0</v>
      </c>
      <c r="I157" s="85">
        <v>0</v>
      </c>
      <c r="J157" s="85">
        <v>0</v>
      </c>
      <c r="K157" s="14">
        <v>0</v>
      </c>
    </row>
    <row r="158" spans="1:11">
      <c r="A158" s="142" t="s">
        <v>431</v>
      </c>
      <c r="B158" s="142" t="s">
        <v>799</v>
      </c>
      <c r="C158" s="142" t="s">
        <v>86</v>
      </c>
      <c r="D158" s="143">
        <v>0</v>
      </c>
      <c r="E158" s="143">
        <v>0</v>
      </c>
      <c r="F158" s="143">
        <v>0</v>
      </c>
      <c r="G158" s="143">
        <v>0</v>
      </c>
      <c r="H158" s="143">
        <v>0</v>
      </c>
      <c r="I158" s="85">
        <v>0</v>
      </c>
      <c r="J158" s="85">
        <v>0</v>
      </c>
      <c r="K158" s="14">
        <v>0</v>
      </c>
    </row>
    <row r="159" spans="1:11">
      <c r="A159" s="142" t="s">
        <v>431</v>
      </c>
      <c r="B159" s="142" t="s">
        <v>799</v>
      </c>
      <c r="C159" s="142" t="s">
        <v>87</v>
      </c>
      <c r="D159" s="143">
        <v>0</v>
      </c>
      <c r="E159" s="143">
        <v>0</v>
      </c>
      <c r="F159" s="143">
        <v>0</v>
      </c>
      <c r="G159" s="143">
        <v>0</v>
      </c>
      <c r="H159" s="143">
        <v>0</v>
      </c>
      <c r="I159" s="85">
        <v>0</v>
      </c>
      <c r="J159" s="85">
        <v>0</v>
      </c>
      <c r="K159" s="14">
        <v>0</v>
      </c>
    </row>
    <row r="160" spans="1:11">
      <c r="A160" s="142" t="s">
        <v>431</v>
      </c>
      <c r="B160" s="142" t="s">
        <v>799</v>
      </c>
      <c r="C160" s="142" t="s">
        <v>106</v>
      </c>
      <c r="D160" s="143">
        <v>6</v>
      </c>
      <c r="E160" s="143">
        <v>0</v>
      </c>
      <c r="F160" s="143">
        <v>0</v>
      </c>
      <c r="G160" s="143">
        <v>0</v>
      </c>
      <c r="H160" s="143">
        <v>6</v>
      </c>
      <c r="I160" s="85">
        <v>0</v>
      </c>
      <c r="J160" s="85">
        <v>3534.48</v>
      </c>
      <c r="K160" s="14">
        <v>589.08000000000004</v>
      </c>
    </row>
    <row r="161" spans="1:11">
      <c r="A161" s="142" t="s">
        <v>431</v>
      </c>
      <c r="B161" s="142" t="s">
        <v>799</v>
      </c>
      <c r="C161" s="142" t="s">
        <v>107</v>
      </c>
      <c r="D161" s="143">
        <v>0</v>
      </c>
      <c r="E161" s="143">
        <v>0</v>
      </c>
      <c r="F161" s="143">
        <v>0</v>
      </c>
      <c r="G161" s="143">
        <v>0</v>
      </c>
      <c r="H161" s="143">
        <v>0</v>
      </c>
      <c r="I161" s="85">
        <v>0</v>
      </c>
      <c r="J161" s="85">
        <v>0</v>
      </c>
      <c r="K161" s="14">
        <v>0</v>
      </c>
    </row>
    <row r="162" spans="1:11">
      <c r="A162" s="142" t="s">
        <v>431</v>
      </c>
      <c r="B162" s="142" t="s">
        <v>799</v>
      </c>
      <c r="C162" s="142" t="s">
        <v>108</v>
      </c>
      <c r="D162" s="143">
        <v>0</v>
      </c>
      <c r="E162" s="143">
        <v>0</v>
      </c>
      <c r="F162" s="143">
        <v>0</v>
      </c>
      <c r="G162" s="143">
        <v>0</v>
      </c>
      <c r="H162" s="143">
        <v>0</v>
      </c>
      <c r="I162" s="85">
        <v>0</v>
      </c>
      <c r="J162" s="85">
        <v>0</v>
      </c>
      <c r="K162" s="14">
        <v>0</v>
      </c>
    </row>
    <row r="163" spans="1:11">
      <c r="A163" s="142" t="s">
        <v>431</v>
      </c>
      <c r="B163" s="142" t="s">
        <v>799</v>
      </c>
      <c r="C163" s="142" t="s">
        <v>109</v>
      </c>
      <c r="D163" s="143">
        <v>0</v>
      </c>
      <c r="E163" s="143">
        <v>0</v>
      </c>
      <c r="F163" s="143">
        <v>0</v>
      </c>
      <c r="G163" s="143">
        <v>0</v>
      </c>
      <c r="H163" s="143">
        <v>0</v>
      </c>
      <c r="I163" s="85">
        <v>0</v>
      </c>
      <c r="J163" s="85">
        <v>0</v>
      </c>
      <c r="K163" s="14">
        <v>0</v>
      </c>
    </row>
    <row r="164" spans="1:11">
      <c r="A164" s="142" t="s">
        <v>431</v>
      </c>
      <c r="B164" s="142" t="s">
        <v>799</v>
      </c>
      <c r="C164" s="142" t="s">
        <v>110</v>
      </c>
      <c r="D164" s="143">
        <v>0</v>
      </c>
      <c r="E164" s="143">
        <v>0</v>
      </c>
      <c r="F164" s="143">
        <v>0</v>
      </c>
      <c r="G164" s="143">
        <v>0</v>
      </c>
      <c r="H164" s="143">
        <v>0</v>
      </c>
      <c r="I164" s="85">
        <v>0</v>
      </c>
      <c r="J164" s="85">
        <v>0</v>
      </c>
      <c r="K164" s="14">
        <v>0</v>
      </c>
    </row>
    <row r="165" spans="1:11">
      <c r="A165" s="142" t="s">
        <v>431</v>
      </c>
      <c r="B165" s="142" t="s">
        <v>799</v>
      </c>
      <c r="C165" s="142" t="s">
        <v>111</v>
      </c>
      <c r="D165" s="143">
        <v>0</v>
      </c>
      <c r="E165" s="143">
        <v>0</v>
      </c>
      <c r="F165" s="143">
        <v>0</v>
      </c>
      <c r="G165" s="143">
        <v>0</v>
      </c>
      <c r="H165" s="143">
        <v>0</v>
      </c>
      <c r="I165" s="85">
        <v>0</v>
      </c>
      <c r="J165" s="85">
        <v>0</v>
      </c>
      <c r="K165" s="14">
        <v>0</v>
      </c>
    </row>
    <row r="166" spans="1:11">
      <c r="A166" s="142" t="s">
        <v>431</v>
      </c>
      <c r="B166" s="142" t="s">
        <v>799</v>
      </c>
      <c r="C166" s="142" t="s">
        <v>112</v>
      </c>
      <c r="D166" s="143">
        <v>0</v>
      </c>
      <c r="E166" s="143">
        <v>0</v>
      </c>
      <c r="F166" s="143">
        <v>0</v>
      </c>
      <c r="G166" s="143">
        <v>0</v>
      </c>
      <c r="H166" s="143">
        <v>0</v>
      </c>
      <c r="I166" s="85">
        <v>0</v>
      </c>
      <c r="J166" s="85">
        <v>0</v>
      </c>
      <c r="K166" s="14">
        <v>0</v>
      </c>
    </row>
    <row r="167" spans="1:11">
      <c r="A167" s="142" t="s">
        <v>431</v>
      </c>
      <c r="B167" s="142" t="s">
        <v>799</v>
      </c>
      <c r="C167" s="142" t="s">
        <v>120</v>
      </c>
      <c r="D167" s="143">
        <v>0</v>
      </c>
      <c r="E167" s="143">
        <v>0</v>
      </c>
      <c r="F167" s="143">
        <v>0</v>
      </c>
      <c r="G167" s="143">
        <v>0</v>
      </c>
      <c r="H167" s="143">
        <v>0</v>
      </c>
      <c r="I167" s="85">
        <v>0</v>
      </c>
      <c r="J167" s="85">
        <v>0</v>
      </c>
      <c r="K167" s="14">
        <v>0</v>
      </c>
    </row>
    <row r="168" spans="1:11">
      <c r="A168" s="142" t="s">
        <v>431</v>
      </c>
      <c r="B168" s="142" t="s">
        <v>799</v>
      </c>
      <c r="C168" s="142" t="s">
        <v>121</v>
      </c>
      <c r="D168" s="143">
        <v>0</v>
      </c>
      <c r="E168" s="143">
        <v>0</v>
      </c>
      <c r="F168" s="143">
        <v>0</v>
      </c>
      <c r="G168" s="143">
        <v>0</v>
      </c>
      <c r="H168" s="143">
        <v>0</v>
      </c>
      <c r="I168" s="85">
        <v>0</v>
      </c>
      <c r="J168" s="85">
        <v>0</v>
      </c>
      <c r="K168" s="14">
        <v>0</v>
      </c>
    </row>
    <row r="169" spans="1:11">
      <c r="A169" s="142" t="s">
        <v>431</v>
      </c>
      <c r="B169" s="142" t="s">
        <v>799</v>
      </c>
      <c r="C169" s="142" t="s">
        <v>122</v>
      </c>
      <c r="D169" s="143">
        <v>0</v>
      </c>
      <c r="E169" s="143">
        <v>0</v>
      </c>
      <c r="F169" s="143">
        <v>0</v>
      </c>
      <c r="G169" s="143">
        <v>0</v>
      </c>
      <c r="H169" s="143">
        <v>0</v>
      </c>
      <c r="I169" s="85">
        <v>0</v>
      </c>
      <c r="J169" s="85">
        <v>0</v>
      </c>
      <c r="K169" s="14">
        <v>0</v>
      </c>
    </row>
    <row r="170" spans="1:11">
      <c r="A170" s="142" t="s">
        <v>431</v>
      </c>
      <c r="B170" s="142" t="s">
        <v>799</v>
      </c>
      <c r="C170" s="142" t="s">
        <v>470</v>
      </c>
      <c r="D170" s="143">
        <v>0</v>
      </c>
      <c r="E170" s="143">
        <v>0</v>
      </c>
      <c r="F170" s="143">
        <v>0</v>
      </c>
      <c r="G170" s="143">
        <v>0</v>
      </c>
      <c r="H170" s="143">
        <v>0</v>
      </c>
      <c r="I170" s="85">
        <v>0</v>
      </c>
      <c r="J170" s="85">
        <v>0</v>
      </c>
      <c r="K170" s="14">
        <v>0</v>
      </c>
    </row>
    <row r="171" spans="1:11">
      <c r="A171" s="142" t="s">
        <v>431</v>
      </c>
      <c r="B171" s="142" t="s">
        <v>799</v>
      </c>
      <c r="C171" s="142" t="s">
        <v>548</v>
      </c>
      <c r="D171" s="143">
        <v>6</v>
      </c>
      <c r="E171" s="143">
        <v>0</v>
      </c>
      <c r="F171" s="143">
        <v>0</v>
      </c>
      <c r="G171" s="143">
        <v>0</v>
      </c>
      <c r="H171" s="143">
        <v>6</v>
      </c>
      <c r="I171" s="85">
        <v>0</v>
      </c>
      <c r="J171" s="85">
        <v>3534.48</v>
      </c>
      <c r="K171" s="14">
        <v>589.08000000000004</v>
      </c>
    </row>
    <row r="172" spans="1:11">
      <c r="A172" s="305" t="s">
        <v>311</v>
      </c>
      <c r="B172" s="305" t="s">
        <v>73</v>
      </c>
      <c r="C172" s="305" t="s">
        <v>86</v>
      </c>
      <c r="D172" s="305">
        <v>0</v>
      </c>
      <c r="E172" s="305">
        <v>0</v>
      </c>
      <c r="F172" s="305">
        <v>0</v>
      </c>
      <c r="G172" s="305">
        <v>0</v>
      </c>
      <c r="H172" s="305">
        <v>0</v>
      </c>
      <c r="I172" s="364">
        <v>0</v>
      </c>
      <c r="J172" s="364">
        <v>0</v>
      </c>
      <c r="K172" s="364">
        <v>0</v>
      </c>
    </row>
    <row r="173" spans="1:11">
      <c r="A173" s="305" t="s">
        <v>311</v>
      </c>
      <c r="B173" s="305" t="s">
        <v>73</v>
      </c>
      <c r="C173" s="305" t="s">
        <v>87</v>
      </c>
      <c r="D173" s="305">
        <v>0</v>
      </c>
      <c r="E173" s="305">
        <v>0</v>
      </c>
      <c r="F173" s="305">
        <v>0</v>
      </c>
      <c r="G173" s="305">
        <v>0</v>
      </c>
      <c r="H173" s="305">
        <v>0</v>
      </c>
      <c r="I173" s="364">
        <v>0</v>
      </c>
      <c r="J173" s="364">
        <v>0</v>
      </c>
      <c r="K173" s="364">
        <v>0</v>
      </c>
    </row>
    <row r="174" spans="1:11">
      <c r="A174" s="305" t="s">
        <v>311</v>
      </c>
      <c r="B174" s="305" t="s">
        <v>73</v>
      </c>
      <c r="C174" s="305" t="s">
        <v>106</v>
      </c>
      <c r="D174" s="305">
        <v>0</v>
      </c>
      <c r="E174" s="305">
        <v>0</v>
      </c>
      <c r="F174" s="305">
        <v>0</v>
      </c>
      <c r="G174" s="305">
        <v>0</v>
      </c>
      <c r="H174" s="305">
        <v>0</v>
      </c>
      <c r="I174" s="364">
        <v>0</v>
      </c>
      <c r="J174" s="364">
        <v>0</v>
      </c>
      <c r="K174" s="364">
        <v>0</v>
      </c>
    </row>
    <row r="175" spans="1:11">
      <c r="A175" s="305" t="s">
        <v>311</v>
      </c>
      <c r="B175" s="305" t="s">
        <v>73</v>
      </c>
      <c r="C175" s="305" t="s">
        <v>107</v>
      </c>
      <c r="D175" s="305">
        <v>0</v>
      </c>
      <c r="E175" s="305">
        <v>0</v>
      </c>
      <c r="F175" s="305">
        <v>0</v>
      </c>
      <c r="G175" s="305">
        <v>0</v>
      </c>
      <c r="H175" s="305">
        <v>0</v>
      </c>
      <c r="I175" s="364">
        <v>0</v>
      </c>
      <c r="J175" s="364">
        <v>0</v>
      </c>
      <c r="K175" s="364">
        <v>0</v>
      </c>
    </row>
    <row r="176" spans="1:11">
      <c r="A176" s="305" t="s">
        <v>311</v>
      </c>
      <c r="B176" s="305" t="s">
        <v>73</v>
      </c>
      <c r="C176" s="305" t="s">
        <v>108</v>
      </c>
      <c r="D176" s="305">
        <v>0</v>
      </c>
      <c r="E176" s="305">
        <v>0</v>
      </c>
      <c r="F176" s="305">
        <v>0</v>
      </c>
      <c r="G176" s="305">
        <v>0</v>
      </c>
      <c r="H176" s="305">
        <v>0</v>
      </c>
      <c r="I176" s="364">
        <v>0</v>
      </c>
      <c r="J176" s="364">
        <v>0</v>
      </c>
      <c r="K176" s="364">
        <v>0</v>
      </c>
    </row>
    <row r="177" spans="1:11">
      <c r="A177" s="305" t="s">
        <v>311</v>
      </c>
      <c r="B177" s="305" t="s">
        <v>73</v>
      </c>
      <c r="C177" s="305" t="s">
        <v>109</v>
      </c>
      <c r="D177" s="305">
        <v>0</v>
      </c>
      <c r="E177" s="305">
        <v>0</v>
      </c>
      <c r="F177" s="305">
        <v>0</v>
      </c>
      <c r="G177" s="305">
        <v>0</v>
      </c>
      <c r="H177" s="305">
        <v>0</v>
      </c>
      <c r="I177" s="364">
        <v>0</v>
      </c>
      <c r="J177" s="364">
        <v>0</v>
      </c>
      <c r="K177" s="364">
        <v>0</v>
      </c>
    </row>
    <row r="178" spans="1:11">
      <c r="A178" s="305" t="s">
        <v>311</v>
      </c>
      <c r="B178" s="305" t="s">
        <v>73</v>
      </c>
      <c r="C178" s="305" t="s">
        <v>110</v>
      </c>
      <c r="D178" s="305">
        <v>0</v>
      </c>
      <c r="E178" s="305">
        <v>0</v>
      </c>
      <c r="F178" s="305">
        <v>0</v>
      </c>
      <c r="G178" s="305">
        <v>0</v>
      </c>
      <c r="H178" s="305">
        <v>0</v>
      </c>
      <c r="I178" s="364">
        <v>0</v>
      </c>
      <c r="J178" s="364">
        <v>0</v>
      </c>
      <c r="K178" s="364">
        <v>0</v>
      </c>
    </row>
    <row r="179" spans="1:11">
      <c r="A179" s="305" t="s">
        <v>311</v>
      </c>
      <c r="B179" s="305" t="s">
        <v>73</v>
      </c>
      <c r="C179" s="305" t="s">
        <v>111</v>
      </c>
      <c r="D179" s="305">
        <v>0</v>
      </c>
      <c r="E179" s="305">
        <v>0</v>
      </c>
      <c r="F179" s="305">
        <v>0</v>
      </c>
      <c r="G179" s="305">
        <v>0</v>
      </c>
      <c r="H179" s="305">
        <v>0</v>
      </c>
      <c r="I179" s="364">
        <v>0</v>
      </c>
      <c r="J179" s="364">
        <v>0</v>
      </c>
      <c r="K179" s="364">
        <v>0</v>
      </c>
    </row>
    <row r="180" spans="1:11">
      <c r="A180" s="305" t="s">
        <v>311</v>
      </c>
      <c r="B180" s="305" t="s">
        <v>73</v>
      </c>
      <c r="C180" s="305" t="s">
        <v>112</v>
      </c>
      <c r="D180" s="305">
        <v>0</v>
      </c>
      <c r="E180" s="305">
        <v>0</v>
      </c>
      <c r="F180" s="305">
        <v>0</v>
      </c>
      <c r="G180" s="305">
        <v>0</v>
      </c>
      <c r="H180" s="305">
        <v>0</v>
      </c>
      <c r="I180" s="364">
        <v>0</v>
      </c>
      <c r="J180" s="364">
        <v>0</v>
      </c>
      <c r="K180" s="364">
        <v>0</v>
      </c>
    </row>
    <row r="181" spans="1:11">
      <c r="A181" s="305" t="s">
        <v>311</v>
      </c>
      <c r="B181" s="305" t="s">
        <v>73</v>
      </c>
      <c r="C181" s="305" t="s">
        <v>120</v>
      </c>
      <c r="D181" s="305">
        <v>0</v>
      </c>
      <c r="E181" s="305">
        <v>0</v>
      </c>
      <c r="F181" s="305">
        <v>0</v>
      </c>
      <c r="G181" s="305">
        <v>0</v>
      </c>
      <c r="H181" s="305">
        <v>0</v>
      </c>
      <c r="I181" s="364">
        <v>0</v>
      </c>
      <c r="J181" s="364">
        <v>0</v>
      </c>
      <c r="K181" s="364">
        <v>0</v>
      </c>
    </row>
    <row r="182" spans="1:11">
      <c r="A182" s="305" t="s">
        <v>311</v>
      </c>
      <c r="B182" s="305" t="s">
        <v>73</v>
      </c>
      <c r="C182" s="305" t="s">
        <v>121</v>
      </c>
      <c r="D182" s="305">
        <v>0</v>
      </c>
      <c r="E182" s="305">
        <v>0</v>
      </c>
      <c r="F182" s="305">
        <v>0</v>
      </c>
      <c r="G182" s="305">
        <v>0</v>
      </c>
      <c r="H182" s="305">
        <v>0</v>
      </c>
      <c r="I182" s="364">
        <v>0</v>
      </c>
      <c r="J182" s="364">
        <v>0</v>
      </c>
      <c r="K182" s="364">
        <v>0</v>
      </c>
    </row>
    <row r="183" spans="1:11">
      <c r="A183" s="305" t="s">
        <v>311</v>
      </c>
      <c r="B183" s="305" t="s">
        <v>73</v>
      </c>
      <c r="C183" s="305" t="s">
        <v>122</v>
      </c>
      <c r="D183" s="305">
        <v>0</v>
      </c>
      <c r="E183" s="305">
        <v>0</v>
      </c>
      <c r="F183" s="305">
        <v>0</v>
      </c>
      <c r="G183" s="305">
        <v>0</v>
      </c>
      <c r="H183" s="305">
        <v>0</v>
      </c>
      <c r="I183" s="364">
        <v>0</v>
      </c>
      <c r="J183" s="364">
        <v>0</v>
      </c>
      <c r="K183" s="364">
        <v>0</v>
      </c>
    </row>
    <row r="184" spans="1:11">
      <c r="A184" s="305" t="s">
        <v>311</v>
      </c>
      <c r="B184" s="305" t="s">
        <v>73</v>
      </c>
      <c r="C184" s="305" t="s">
        <v>470</v>
      </c>
      <c r="D184" s="305">
        <v>0</v>
      </c>
      <c r="E184" s="305">
        <v>0</v>
      </c>
      <c r="F184" s="305">
        <v>0</v>
      </c>
      <c r="G184" s="305">
        <v>0</v>
      </c>
      <c r="H184" s="305">
        <v>0</v>
      </c>
      <c r="I184" s="364">
        <v>0</v>
      </c>
      <c r="J184" s="364">
        <v>0</v>
      </c>
      <c r="K184" s="364">
        <v>0</v>
      </c>
    </row>
    <row r="185" spans="1:11">
      <c r="A185" s="305" t="s">
        <v>311</v>
      </c>
      <c r="B185" s="305" t="s">
        <v>73</v>
      </c>
      <c r="C185" s="305" t="s">
        <v>548</v>
      </c>
      <c r="D185" s="305">
        <v>0</v>
      </c>
      <c r="E185" s="305">
        <v>0</v>
      </c>
      <c r="F185" s="305">
        <v>0</v>
      </c>
      <c r="G185" s="305">
        <v>0</v>
      </c>
      <c r="H185" s="305">
        <v>0</v>
      </c>
      <c r="I185" s="364">
        <v>0</v>
      </c>
      <c r="J185" s="364">
        <v>0</v>
      </c>
      <c r="K185" s="364">
        <v>0</v>
      </c>
    </row>
    <row r="186" spans="1:11">
      <c r="A186" s="305" t="s">
        <v>437</v>
      </c>
      <c r="B186" s="305" t="s">
        <v>412</v>
      </c>
      <c r="C186" s="305" t="s">
        <v>86</v>
      </c>
      <c r="D186" s="305">
        <v>0</v>
      </c>
      <c r="E186" s="305">
        <v>0</v>
      </c>
      <c r="F186" s="305">
        <v>0</v>
      </c>
      <c r="G186" s="305">
        <v>0</v>
      </c>
      <c r="H186" s="305">
        <v>0</v>
      </c>
      <c r="I186" s="305">
        <v>0</v>
      </c>
      <c r="J186" s="305">
        <v>0</v>
      </c>
      <c r="K186" s="305">
        <v>0</v>
      </c>
    </row>
    <row r="187" spans="1:11">
      <c r="A187" s="305" t="s">
        <v>437</v>
      </c>
      <c r="B187" s="305" t="s">
        <v>412</v>
      </c>
      <c r="C187" s="305" t="s">
        <v>87</v>
      </c>
      <c r="D187" s="305">
        <v>0</v>
      </c>
      <c r="E187" s="305">
        <v>0</v>
      </c>
      <c r="F187" s="305">
        <v>0</v>
      </c>
      <c r="G187" s="305">
        <v>0</v>
      </c>
      <c r="H187" s="305">
        <v>0</v>
      </c>
      <c r="I187" s="305">
        <v>0</v>
      </c>
      <c r="J187" s="305">
        <v>0</v>
      </c>
      <c r="K187" s="305">
        <v>0</v>
      </c>
    </row>
    <row r="188" spans="1:11">
      <c r="A188" s="305" t="s">
        <v>437</v>
      </c>
      <c r="B188" s="305" t="s">
        <v>412</v>
      </c>
      <c r="C188" s="305" t="s">
        <v>106</v>
      </c>
      <c r="D188" s="305">
        <v>0</v>
      </c>
      <c r="E188" s="305">
        <v>0</v>
      </c>
      <c r="F188" s="305">
        <v>0</v>
      </c>
      <c r="G188" s="305">
        <v>0</v>
      </c>
      <c r="H188" s="305">
        <v>0</v>
      </c>
      <c r="I188" s="305">
        <v>0</v>
      </c>
      <c r="J188" s="305">
        <v>0</v>
      </c>
      <c r="K188" s="305">
        <v>0</v>
      </c>
    </row>
    <row r="189" spans="1:11">
      <c r="A189" s="305" t="s">
        <v>437</v>
      </c>
      <c r="B189" s="305" t="s">
        <v>412</v>
      </c>
      <c r="C189" s="305" t="s">
        <v>107</v>
      </c>
      <c r="D189" s="305">
        <v>0</v>
      </c>
      <c r="E189" s="305">
        <v>0</v>
      </c>
      <c r="F189" s="305">
        <v>0</v>
      </c>
      <c r="G189" s="305">
        <v>0</v>
      </c>
      <c r="H189" s="305">
        <v>0</v>
      </c>
      <c r="I189" s="305">
        <v>0</v>
      </c>
      <c r="J189" s="305">
        <v>0</v>
      </c>
      <c r="K189" s="305">
        <v>0</v>
      </c>
    </row>
    <row r="190" spans="1:11">
      <c r="A190" s="305" t="s">
        <v>437</v>
      </c>
      <c r="B190" s="305" t="s">
        <v>412</v>
      </c>
      <c r="C190" s="305" t="s">
        <v>108</v>
      </c>
      <c r="D190" s="305">
        <v>0</v>
      </c>
      <c r="E190" s="305">
        <v>0</v>
      </c>
      <c r="F190" s="305">
        <v>0</v>
      </c>
      <c r="G190" s="305">
        <v>0</v>
      </c>
      <c r="H190" s="305">
        <v>0</v>
      </c>
      <c r="I190" s="305">
        <v>0</v>
      </c>
      <c r="J190" s="305">
        <v>0</v>
      </c>
      <c r="K190" s="305">
        <v>0</v>
      </c>
    </row>
    <row r="191" spans="1:11">
      <c r="A191" s="305" t="s">
        <v>437</v>
      </c>
      <c r="B191" s="305" t="s">
        <v>412</v>
      </c>
      <c r="C191" s="305" t="s">
        <v>109</v>
      </c>
      <c r="D191" s="305">
        <v>0</v>
      </c>
      <c r="E191" s="305">
        <v>0</v>
      </c>
      <c r="F191" s="305">
        <v>0</v>
      </c>
      <c r="G191" s="305">
        <v>0</v>
      </c>
      <c r="H191" s="305">
        <v>0</v>
      </c>
      <c r="I191" s="305">
        <v>0</v>
      </c>
      <c r="J191" s="305">
        <v>0</v>
      </c>
      <c r="K191" s="305">
        <v>0</v>
      </c>
    </row>
    <row r="192" spans="1:11">
      <c r="A192" s="305" t="s">
        <v>437</v>
      </c>
      <c r="B192" s="305" t="s">
        <v>412</v>
      </c>
      <c r="C192" s="305" t="s">
        <v>110</v>
      </c>
      <c r="D192" s="305">
        <v>0</v>
      </c>
      <c r="E192" s="305">
        <v>0</v>
      </c>
      <c r="F192" s="305">
        <v>0</v>
      </c>
      <c r="G192" s="305">
        <v>0</v>
      </c>
      <c r="H192" s="305">
        <v>0</v>
      </c>
      <c r="I192" s="305">
        <v>0</v>
      </c>
      <c r="J192" s="305">
        <v>0</v>
      </c>
      <c r="K192" s="305">
        <v>0</v>
      </c>
    </row>
    <row r="193" spans="1:11">
      <c r="A193" s="305" t="s">
        <v>437</v>
      </c>
      <c r="B193" s="305" t="s">
        <v>412</v>
      </c>
      <c r="C193" s="305" t="s">
        <v>111</v>
      </c>
      <c r="D193" s="305">
        <v>0</v>
      </c>
      <c r="E193" s="305">
        <v>0</v>
      </c>
      <c r="F193" s="305">
        <v>0</v>
      </c>
      <c r="G193" s="305">
        <v>0</v>
      </c>
      <c r="H193" s="305">
        <v>0</v>
      </c>
      <c r="I193" s="305">
        <v>0</v>
      </c>
      <c r="J193" s="305">
        <v>0</v>
      </c>
      <c r="K193" s="305">
        <v>0</v>
      </c>
    </row>
    <row r="194" spans="1:11">
      <c r="A194" s="305" t="s">
        <v>437</v>
      </c>
      <c r="B194" s="305" t="s">
        <v>412</v>
      </c>
      <c r="C194" s="305" t="s">
        <v>112</v>
      </c>
      <c r="D194" s="305">
        <v>0</v>
      </c>
      <c r="E194" s="305">
        <v>0</v>
      </c>
      <c r="F194" s="305">
        <v>0</v>
      </c>
      <c r="G194" s="305">
        <v>0</v>
      </c>
      <c r="H194" s="305">
        <v>0</v>
      </c>
      <c r="I194" s="305">
        <v>0</v>
      </c>
      <c r="J194" s="305">
        <v>0</v>
      </c>
      <c r="K194" s="305">
        <v>0</v>
      </c>
    </row>
    <row r="195" spans="1:11">
      <c r="A195" s="305" t="s">
        <v>437</v>
      </c>
      <c r="B195" s="305" t="s">
        <v>412</v>
      </c>
      <c r="C195" s="305" t="s">
        <v>120</v>
      </c>
      <c r="D195" s="305">
        <v>0</v>
      </c>
      <c r="E195" s="305">
        <v>0</v>
      </c>
      <c r="F195" s="305">
        <v>0</v>
      </c>
      <c r="G195" s="305">
        <v>0</v>
      </c>
      <c r="H195" s="305">
        <v>0</v>
      </c>
      <c r="I195" s="305">
        <v>0</v>
      </c>
      <c r="J195" s="305">
        <v>0</v>
      </c>
      <c r="K195" s="305">
        <v>0</v>
      </c>
    </row>
    <row r="196" spans="1:11">
      <c r="A196" s="305" t="s">
        <v>437</v>
      </c>
      <c r="B196" s="305" t="s">
        <v>412</v>
      </c>
      <c r="C196" s="305" t="s">
        <v>121</v>
      </c>
      <c r="D196" s="305">
        <v>0</v>
      </c>
      <c r="E196" s="305">
        <v>0</v>
      </c>
      <c r="F196" s="305">
        <v>0</v>
      </c>
      <c r="G196" s="305">
        <v>0</v>
      </c>
      <c r="H196" s="305">
        <v>0</v>
      </c>
      <c r="I196" s="305">
        <v>0</v>
      </c>
      <c r="J196" s="305">
        <v>0</v>
      </c>
      <c r="K196" s="305">
        <v>0</v>
      </c>
    </row>
    <row r="197" spans="1:11">
      <c r="A197" s="305" t="s">
        <v>437</v>
      </c>
      <c r="B197" s="305" t="s">
        <v>412</v>
      </c>
      <c r="C197" s="305" t="s">
        <v>122</v>
      </c>
      <c r="D197" s="305">
        <v>0</v>
      </c>
      <c r="E197" s="305">
        <v>0</v>
      </c>
      <c r="F197" s="305">
        <v>0</v>
      </c>
      <c r="G197" s="305">
        <v>0</v>
      </c>
      <c r="H197" s="305">
        <v>0</v>
      </c>
      <c r="I197" s="305">
        <v>0</v>
      </c>
      <c r="J197" s="305">
        <v>0</v>
      </c>
      <c r="K197" s="305">
        <v>0</v>
      </c>
    </row>
    <row r="198" spans="1:11">
      <c r="A198" s="305" t="s">
        <v>437</v>
      </c>
      <c r="B198" s="305" t="s">
        <v>412</v>
      </c>
      <c r="C198" s="305" t="s">
        <v>470</v>
      </c>
      <c r="D198" s="305">
        <v>0</v>
      </c>
      <c r="E198" s="305">
        <v>0</v>
      </c>
      <c r="F198" s="305">
        <v>0</v>
      </c>
      <c r="G198" s="305">
        <v>0</v>
      </c>
      <c r="H198" s="305">
        <v>0</v>
      </c>
      <c r="I198" s="305">
        <v>0</v>
      </c>
      <c r="J198" s="305">
        <v>0</v>
      </c>
      <c r="K198" s="305">
        <v>0</v>
      </c>
    </row>
    <row r="199" spans="1:11">
      <c r="A199" s="305" t="s">
        <v>437</v>
      </c>
      <c r="B199" s="305" t="s">
        <v>412</v>
      </c>
      <c r="C199" s="305" t="s">
        <v>548</v>
      </c>
      <c r="D199" s="305">
        <v>0</v>
      </c>
      <c r="E199" s="305">
        <v>0</v>
      </c>
      <c r="F199" s="305">
        <v>0</v>
      </c>
      <c r="G199" s="305">
        <v>0</v>
      </c>
      <c r="H199" s="305">
        <v>0</v>
      </c>
      <c r="I199" s="305">
        <v>0</v>
      </c>
      <c r="J199" s="305">
        <v>0</v>
      </c>
      <c r="K199" s="305">
        <v>0</v>
      </c>
    </row>
  </sheetData>
  <autoFilter ref="A3:K199">
    <filterColumn colId="0"/>
    <filterColumn colId="2"/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174"/>
  <sheetViews>
    <sheetView workbookViewId="0">
      <selection activeCell="A4" sqref="A4:K171"/>
    </sheetView>
  </sheetViews>
  <sheetFormatPr defaultRowHeight="15"/>
  <cols>
    <col min="1" max="1" width="16" customWidth="1"/>
    <col min="2" max="2" width="25.85546875" customWidth="1"/>
    <col min="3" max="3" width="12.140625" customWidth="1"/>
    <col min="4" max="4" width="10.85546875" customWidth="1"/>
    <col min="5" max="5" width="14" customWidth="1"/>
    <col min="6" max="6" width="14.7109375" customWidth="1"/>
    <col min="7" max="7" width="18.7109375" customWidth="1"/>
    <col min="8" max="8" width="13.7109375" customWidth="1"/>
    <col min="9" max="9" width="16.7109375" customWidth="1"/>
    <col min="10" max="10" width="17.28515625" customWidth="1"/>
    <col min="11" max="11" width="17.5703125" bestFit="1" customWidth="1"/>
  </cols>
  <sheetData>
    <row r="1" spans="1:11">
      <c r="A1" s="581" t="s">
        <v>801</v>
      </c>
      <c r="B1" s="581"/>
      <c r="C1" s="581"/>
      <c r="D1" s="581"/>
      <c r="E1" s="581"/>
      <c r="F1" s="581"/>
      <c r="G1" s="581"/>
      <c r="H1" s="581"/>
      <c r="I1" s="581"/>
      <c r="J1" s="581"/>
      <c r="K1" s="581"/>
    </row>
    <row r="2" spans="1:11" s="65" customFormat="1">
      <c r="A2" s="174"/>
      <c r="B2" s="174"/>
      <c r="C2" s="174"/>
      <c r="D2" s="174"/>
      <c r="E2" s="174"/>
      <c r="F2" s="174"/>
      <c r="G2" s="174"/>
      <c r="H2" s="174"/>
      <c r="I2" s="174"/>
      <c r="J2" s="174"/>
    </row>
    <row r="3" spans="1:11" ht="19.5" customHeight="1">
      <c r="A3" s="141" t="s">
        <v>460</v>
      </c>
      <c r="B3" s="141" t="s">
        <v>461</v>
      </c>
      <c r="C3" s="141" t="s">
        <v>462</v>
      </c>
      <c r="D3" s="141" t="s">
        <v>463</v>
      </c>
      <c r="E3" s="141" t="s">
        <v>464</v>
      </c>
      <c r="F3" s="141" t="s">
        <v>465</v>
      </c>
      <c r="G3" s="141" t="s">
        <v>466</v>
      </c>
      <c r="H3" s="141" t="s">
        <v>467</v>
      </c>
      <c r="I3" s="141" t="s">
        <v>468</v>
      </c>
      <c r="J3" s="141" t="s">
        <v>469</v>
      </c>
      <c r="K3" s="141" t="s">
        <v>641</v>
      </c>
    </row>
    <row r="4" spans="1:11">
      <c r="A4" s="142" t="s">
        <v>272</v>
      </c>
      <c r="B4" s="142" t="s">
        <v>63</v>
      </c>
      <c r="C4" s="142" t="s">
        <v>86</v>
      </c>
      <c r="D4" s="143">
        <v>0</v>
      </c>
      <c r="E4" s="143">
        <v>156</v>
      </c>
      <c r="F4" s="143">
        <v>1</v>
      </c>
      <c r="G4" s="143">
        <v>0</v>
      </c>
      <c r="H4" s="143">
        <v>157</v>
      </c>
      <c r="I4" s="85">
        <v>145855.92000000001</v>
      </c>
      <c r="J4" s="85">
        <v>22796.5</v>
      </c>
      <c r="K4" s="177">
        <v>145.20000000000002</v>
      </c>
    </row>
    <row r="5" spans="1:11">
      <c r="A5" s="142" t="s">
        <v>272</v>
      </c>
      <c r="B5" s="142" t="s">
        <v>63</v>
      </c>
      <c r="C5" s="142" t="s">
        <v>87</v>
      </c>
      <c r="D5" s="143">
        <v>12</v>
      </c>
      <c r="E5" s="143">
        <v>75</v>
      </c>
      <c r="F5" s="143">
        <v>93</v>
      </c>
      <c r="G5" s="143">
        <v>0</v>
      </c>
      <c r="H5" s="143">
        <v>180</v>
      </c>
      <c r="I5" s="85">
        <v>359572.89</v>
      </c>
      <c r="J5" s="85">
        <v>60424.25</v>
      </c>
      <c r="K5" s="177">
        <v>335.69</v>
      </c>
    </row>
    <row r="6" spans="1:11">
      <c r="A6" s="142" t="s">
        <v>272</v>
      </c>
      <c r="B6" s="142" t="s">
        <v>63</v>
      </c>
      <c r="C6" s="142" t="s">
        <v>106</v>
      </c>
      <c r="D6" s="143">
        <v>94</v>
      </c>
      <c r="E6" s="143">
        <v>73</v>
      </c>
      <c r="F6" s="143">
        <v>71</v>
      </c>
      <c r="G6" s="143">
        <v>0</v>
      </c>
      <c r="H6" s="143">
        <v>238</v>
      </c>
      <c r="I6" s="85">
        <v>474704.81</v>
      </c>
      <c r="J6" s="85">
        <v>105611.91</v>
      </c>
      <c r="K6" s="177">
        <v>443.75</v>
      </c>
    </row>
    <row r="7" spans="1:11">
      <c r="A7" s="142" t="s">
        <v>272</v>
      </c>
      <c r="B7" s="142" t="s">
        <v>63</v>
      </c>
      <c r="C7" s="142" t="s">
        <v>107</v>
      </c>
      <c r="D7" s="143">
        <v>420</v>
      </c>
      <c r="E7" s="143">
        <v>110</v>
      </c>
      <c r="F7" s="143">
        <v>87</v>
      </c>
      <c r="G7" s="143">
        <v>0</v>
      </c>
      <c r="H7" s="143">
        <v>617</v>
      </c>
      <c r="I7" s="85">
        <v>1373254.28</v>
      </c>
      <c r="J7" s="85">
        <v>318851.53000000003</v>
      </c>
      <c r="K7" s="177">
        <v>516.78</v>
      </c>
    </row>
    <row r="8" spans="1:11">
      <c r="A8" s="142" t="s">
        <v>272</v>
      </c>
      <c r="B8" s="142" t="s">
        <v>63</v>
      </c>
      <c r="C8" s="142" t="s">
        <v>108</v>
      </c>
      <c r="D8" s="143">
        <v>600</v>
      </c>
      <c r="E8" s="143">
        <v>168</v>
      </c>
      <c r="F8" s="143">
        <v>34</v>
      </c>
      <c r="G8" s="143">
        <v>0</v>
      </c>
      <c r="H8" s="143">
        <v>802</v>
      </c>
      <c r="I8" s="85">
        <v>1609162.62</v>
      </c>
      <c r="J8" s="85">
        <v>371634.38</v>
      </c>
      <c r="K8" s="177">
        <v>463.38</v>
      </c>
    </row>
    <row r="9" spans="1:11">
      <c r="A9" s="142" t="s">
        <v>272</v>
      </c>
      <c r="B9" s="142" t="s">
        <v>63</v>
      </c>
      <c r="C9" s="142" t="s">
        <v>109</v>
      </c>
      <c r="D9" s="143">
        <v>231</v>
      </c>
      <c r="E9" s="143">
        <v>236</v>
      </c>
      <c r="F9" s="143">
        <v>4</v>
      </c>
      <c r="G9" s="143">
        <v>0</v>
      </c>
      <c r="H9" s="143">
        <v>471</v>
      </c>
      <c r="I9" s="85">
        <v>942267.64</v>
      </c>
      <c r="J9" s="85">
        <v>206436.49</v>
      </c>
      <c r="K9" s="177">
        <v>438.29</v>
      </c>
    </row>
    <row r="10" spans="1:11">
      <c r="A10" s="142" t="s">
        <v>272</v>
      </c>
      <c r="B10" s="142" t="s">
        <v>63</v>
      </c>
      <c r="C10" s="142" t="s">
        <v>110</v>
      </c>
      <c r="D10" s="143">
        <v>20</v>
      </c>
      <c r="E10" s="143">
        <v>259</v>
      </c>
      <c r="F10" s="143">
        <v>1</v>
      </c>
      <c r="G10" s="143">
        <v>0</v>
      </c>
      <c r="H10" s="143">
        <v>280</v>
      </c>
      <c r="I10" s="85">
        <v>408122.17</v>
      </c>
      <c r="J10" s="85">
        <v>94986.72</v>
      </c>
      <c r="K10" s="177">
        <v>339.24</v>
      </c>
    </row>
    <row r="11" spans="1:11">
      <c r="A11" s="142" t="s">
        <v>272</v>
      </c>
      <c r="B11" s="142" t="s">
        <v>63</v>
      </c>
      <c r="C11" s="142" t="s">
        <v>111</v>
      </c>
      <c r="D11" s="143">
        <v>3</v>
      </c>
      <c r="E11" s="143">
        <v>298</v>
      </c>
      <c r="F11" s="143">
        <v>0</v>
      </c>
      <c r="G11" s="143">
        <v>0</v>
      </c>
      <c r="H11" s="143">
        <v>301</v>
      </c>
      <c r="I11" s="85">
        <v>426398.84</v>
      </c>
      <c r="J11" s="85">
        <v>99736.53</v>
      </c>
      <c r="K11" s="177">
        <v>331.35</v>
      </c>
    </row>
    <row r="12" spans="1:11">
      <c r="A12" s="142" t="s">
        <v>272</v>
      </c>
      <c r="B12" s="142" t="s">
        <v>63</v>
      </c>
      <c r="C12" s="142" t="s">
        <v>112</v>
      </c>
      <c r="D12" s="143">
        <v>0</v>
      </c>
      <c r="E12" s="143">
        <v>240</v>
      </c>
      <c r="F12" s="143">
        <v>0</v>
      </c>
      <c r="G12" s="143">
        <v>0</v>
      </c>
      <c r="H12" s="143">
        <v>240</v>
      </c>
      <c r="I12" s="85">
        <v>332424.36</v>
      </c>
      <c r="J12" s="85">
        <v>79562.58</v>
      </c>
      <c r="K12" s="177">
        <v>331.51</v>
      </c>
    </row>
    <row r="13" spans="1:11">
      <c r="A13" s="142" t="s">
        <v>272</v>
      </c>
      <c r="B13" s="142" t="s">
        <v>63</v>
      </c>
      <c r="C13" s="142" t="s">
        <v>120</v>
      </c>
      <c r="D13" s="143">
        <v>0</v>
      </c>
      <c r="E13" s="143">
        <v>108</v>
      </c>
      <c r="F13" s="143">
        <v>0</v>
      </c>
      <c r="G13" s="143">
        <v>0</v>
      </c>
      <c r="H13" s="143">
        <v>108</v>
      </c>
      <c r="I13" s="85">
        <v>143346.06</v>
      </c>
      <c r="J13" s="85">
        <v>34601.35</v>
      </c>
      <c r="K13" s="177">
        <v>320.38</v>
      </c>
    </row>
    <row r="14" spans="1:11">
      <c r="A14" s="142" t="s">
        <v>272</v>
      </c>
      <c r="B14" s="142" t="s">
        <v>63</v>
      </c>
      <c r="C14" s="142" t="s">
        <v>121</v>
      </c>
      <c r="D14" s="143">
        <v>0</v>
      </c>
      <c r="E14" s="143">
        <v>26</v>
      </c>
      <c r="F14" s="143">
        <v>0</v>
      </c>
      <c r="G14" s="143">
        <v>0</v>
      </c>
      <c r="H14" s="143">
        <v>26</v>
      </c>
      <c r="I14" s="85">
        <v>37773.69</v>
      </c>
      <c r="J14" s="85">
        <v>8512.34</v>
      </c>
      <c r="K14" s="177">
        <v>327.40000000000003</v>
      </c>
    </row>
    <row r="15" spans="1:11">
      <c r="A15" s="142" t="s">
        <v>272</v>
      </c>
      <c r="B15" s="142" t="s">
        <v>63</v>
      </c>
      <c r="C15" s="142" t="s">
        <v>122</v>
      </c>
      <c r="D15" s="143">
        <v>0</v>
      </c>
      <c r="E15" s="143">
        <v>1</v>
      </c>
      <c r="F15" s="143">
        <v>0</v>
      </c>
      <c r="G15" s="143">
        <v>0</v>
      </c>
      <c r="H15" s="143">
        <v>1</v>
      </c>
      <c r="I15" s="85">
        <v>2419.1999999999998</v>
      </c>
      <c r="J15" s="85">
        <v>241.92</v>
      </c>
      <c r="K15" s="177">
        <v>241.92</v>
      </c>
    </row>
    <row r="16" spans="1:11">
      <c r="A16" s="142" t="s">
        <v>272</v>
      </c>
      <c r="B16" s="142" t="s">
        <v>63</v>
      </c>
      <c r="C16" s="142" t="s">
        <v>470</v>
      </c>
      <c r="D16" s="143">
        <v>0</v>
      </c>
      <c r="E16" s="143">
        <v>0</v>
      </c>
      <c r="F16" s="143">
        <v>0</v>
      </c>
      <c r="G16" s="143">
        <v>0</v>
      </c>
      <c r="H16" s="143">
        <v>0</v>
      </c>
      <c r="I16" s="85">
        <v>0</v>
      </c>
      <c r="J16" s="85">
        <v>0</v>
      </c>
      <c r="K16" s="177">
        <v>0</v>
      </c>
    </row>
    <row r="17" spans="1:11">
      <c r="A17" s="142" t="s">
        <v>272</v>
      </c>
      <c r="B17" s="142" t="s">
        <v>63</v>
      </c>
      <c r="C17" s="142" t="s">
        <v>548</v>
      </c>
      <c r="D17" s="143">
        <v>1380</v>
      </c>
      <c r="E17" s="143">
        <v>1750</v>
      </c>
      <c r="F17" s="143">
        <v>291</v>
      </c>
      <c r="G17" s="143">
        <v>0</v>
      </c>
      <c r="H17" s="143">
        <v>3421</v>
      </c>
      <c r="I17" s="85">
        <v>6255302.4800000004</v>
      </c>
      <c r="J17" s="85">
        <v>1403396.5</v>
      </c>
      <c r="K17" s="177">
        <v>410.23</v>
      </c>
    </row>
    <row r="18" spans="1:11">
      <c r="A18" s="142" t="s">
        <v>273</v>
      </c>
      <c r="B18" s="142" t="s">
        <v>413</v>
      </c>
      <c r="C18" s="142" t="s">
        <v>86</v>
      </c>
      <c r="D18" s="143">
        <v>0</v>
      </c>
      <c r="E18" s="143">
        <v>0</v>
      </c>
      <c r="F18" s="143">
        <v>0</v>
      </c>
      <c r="G18" s="143">
        <v>0</v>
      </c>
      <c r="H18" s="143">
        <v>0</v>
      </c>
      <c r="I18" s="85">
        <v>0</v>
      </c>
      <c r="J18" s="85">
        <v>0</v>
      </c>
      <c r="K18" s="177">
        <v>0</v>
      </c>
    </row>
    <row r="19" spans="1:11">
      <c r="A19" s="142" t="s">
        <v>273</v>
      </c>
      <c r="B19" s="142" t="s">
        <v>413</v>
      </c>
      <c r="C19" s="142" t="s">
        <v>87</v>
      </c>
      <c r="D19" s="143">
        <v>1</v>
      </c>
      <c r="E19" s="143">
        <v>10</v>
      </c>
      <c r="F19" s="143">
        <v>12</v>
      </c>
      <c r="G19" s="143">
        <v>0</v>
      </c>
      <c r="H19" s="143">
        <v>23</v>
      </c>
      <c r="I19" s="85">
        <v>57519.39</v>
      </c>
      <c r="J19" s="85">
        <v>8598.66</v>
      </c>
      <c r="K19" s="177">
        <v>373.85</v>
      </c>
    </row>
    <row r="20" spans="1:11">
      <c r="A20" s="142" t="s">
        <v>273</v>
      </c>
      <c r="B20" s="142" t="s">
        <v>413</v>
      </c>
      <c r="C20" s="142" t="s">
        <v>106</v>
      </c>
      <c r="D20" s="143">
        <v>2</v>
      </c>
      <c r="E20" s="143">
        <v>8</v>
      </c>
      <c r="F20" s="143">
        <v>13</v>
      </c>
      <c r="G20" s="143">
        <v>0</v>
      </c>
      <c r="H20" s="143">
        <v>23</v>
      </c>
      <c r="I20" s="85">
        <v>66804.62</v>
      </c>
      <c r="J20" s="85">
        <v>9560.31</v>
      </c>
      <c r="K20" s="177">
        <v>415.67</v>
      </c>
    </row>
    <row r="21" spans="1:11">
      <c r="A21" s="142" t="s">
        <v>273</v>
      </c>
      <c r="B21" s="142" t="s">
        <v>413</v>
      </c>
      <c r="C21" s="142" t="s">
        <v>107</v>
      </c>
      <c r="D21" s="143">
        <v>3</v>
      </c>
      <c r="E21" s="143">
        <v>3</v>
      </c>
      <c r="F21" s="143">
        <v>26</v>
      </c>
      <c r="G21" s="143">
        <v>0</v>
      </c>
      <c r="H21" s="143">
        <v>32</v>
      </c>
      <c r="I21" s="85">
        <v>125384.33</v>
      </c>
      <c r="J21" s="85">
        <v>18808.55</v>
      </c>
      <c r="K21" s="177">
        <v>587.77</v>
      </c>
    </row>
    <row r="22" spans="1:11">
      <c r="A22" s="142" t="s">
        <v>273</v>
      </c>
      <c r="B22" s="142" t="s">
        <v>413</v>
      </c>
      <c r="C22" s="142" t="s">
        <v>108</v>
      </c>
      <c r="D22" s="143">
        <v>218</v>
      </c>
      <c r="E22" s="143">
        <v>6</v>
      </c>
      <c r="F22" s="143">
        <v>13</v>
      </c>
      <c r="G22" s="143">
        <v>0</v>
      </c>
      <c r="H22" s="143">
        <v>237</v>
      </c>
      <c r="I22" s="85">
        <v>957664.05</v>
      </c>
      <c r="J22" s="85">
        <v>164701.54</v>
      </c>
      <c r="K22" s="177">
        <v>694.94</v>
      </c>
    </row>
    <row r="23" spans="1:11">
      <c r="A23" s="142" t="s">
        <v>273</v>
      </c>
      <c r="B23" s="142" t="s">
        <v>413</v>
      </c>
      <c r="C23" s="142" t="s">
        <v>109</v>
      </c>
      <c r="D23" s="143">
        <v>236</v>
      </c>
      <c r="E23" s="143">
        <v>1</v>
      </c>
      <c r="F23" s="143">
        <v>4</v>
      </c>
      <c r="G23" s="143">
        <v>0</v>
      </c>
      <c r="H23" s="143">
        <v>241</v>
      </c>
      <c r="I23" s="85">
        <v>982470.93</v>
      </c>
      <c r="J23" s="85">
        <v>158356.03</v>
      </c>
      <c r="K23" s="177">
        <v>657.08</v>
      </c>
    </row>
    <row r="24" spans="1:11">
      <c r="A24" s="142" t="s">
        <v>273</v>
      </c>
      <c r="B24" s="142" t="s">
        <v>413</v>
      </c>
      <c r="C24" s="142" t="s">
        <v>110</v>
      </c>
      <c r="D24" s="143">
        <v>26</v>
      </c>
      <c r="E24" s="143">
        <v>0</v>
      </c>
      <c r="F24" s="143">
        <v>0</v>
      </c>
      <c r="G24" s="143">
        <v>0</v>
      </c>
      <c r="H24" s="143">
        <v>26</v>
      </c>
      <c r="I24" s="85">
        <v>135897.85</v>
      </c>
      <c r="J24" s="85">
        <v>18316.91</v>
      </c>
      <c r="K24" s="177">
        <v>704.5</v>
      </c>
    </row>
    <row r="25" spans="1:11">
      <c r="A25" s="142" t="s">
        <v>273</v>
      </c>
      <c r="B25" s="142" t="s">
        <v>413</v>
      </c>
      <c r="C25" s="142" t="s">
        <v>111</v>
      </c>
      <c r="D25" s="143">
        <v>10</v>
      </c>
      <c r="E25" s="143">
        <v>0</v>
      </c>
      <c r="F25" s="143">
        <v>0</v>
      </c>
      <c r="G25" s="143">
        <v>0</v>
      </c>
      <c r="H25" s="143">
        <v>10</v>
      </c>
      <c r="I25" s="85">
        <v>55350.57</v>
      </c>
      <c r="J25" s="85">
        <v>6543</v>
      </c>
      <c r="K25" s="177">
        <v>654.30000000000007</v>
      </c>
    </row>
    <row r="26" spans="1:11">
      <c r="A26" s="142" t="s">
        <v>273</v>
      </c>
      <c r="B26" s="142" t="s">
        <v>413</v>
      </c>
      <c r="C26" s="142" t="s">
        <v>112</v>
      </c>
      <c r="D26" s="143">
        <v>4</v>
      </c>
      <c r="E26" s="143">
        <v>0</v>
      </c>
      <c r="F26" s="143">
        <v>0</v>
      </c>
      <c r="G26" s="143">
        <v>0</v>
      </c>
      <c r="H26" s="143">
        <v>4</v>
      </c>
      <c r="I26" s="85">
        <v>15360</v>
      </c>
      <c r="J26" s="85">
        <v>2688</v>
      </c>
      <c r="K26" s="177">
        <v>672</v>
      </c>
    </row>
    <row r="27" spans="1:11">
      <c r="A27" s="142" t="s">
        <v>273</v>
      </c>
      <c r="B27" s="142" t="s">
        <v>413</v>
      </c>
      <c r="C27" s="142" t="s">
        <v>120</v>
      </c>
      <c r="D27" s="143">
        <v>1</v>
      </c>
      <c r="E27" s="143">
        <v>1</v>
      </c>
      <c r="F27" s="143">
        <v>0</v>
      </c>
      <c r="G27" s="143">
        <v>0</v>
      </c>
      <c r="H27" s="143">
        <v>2</v>
      </c>
      <c r="I27" s="85">
        <v>12288</v>
      </c>
      <c r="J27" s="85">
        <v>1152</v>
      </c>
      <c r="K27" s="177">
        <v>576</v>
      </c>
    </row>
    <row r="28" spans="1:11">
      <c r="A28" s="142" t="s">
        <v>273</v>
      </c>
      <c r="B28" s="142" t="s">
        <v>413</v>
      </c>
      <c r="C28" s="142" t="s">
        <v>121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I28" s="85">
        <v>0</v>
      </c>
      <c r="J28" s="85">
        <v>0</v>
      </c>
      <c r="K28" s="177">
        <v>0</v>
      </c>
    </row>
    <row r="29" spans="1:11">
      <c r="A29" s="142" t="s">
        <v>273</v>
      </c>
      <c r="B29" s="142" t="s">
        <v>413</v>
      </c>
      <c r="C29" s="142" t="s">
        <v>122</v>
      </c>
      <c r="D29" s="143">
        <v>0</v>
      </c>
      <c r="E29" s="143">
        <v>0</v>
      </c>
      <c r="F29" s="143">
        <v>0</v>
      </c>
      <c r="G29" s="143">
        <v>0</v>
      </c>
      <c r="H29" s="143">
        <v>0</v>
      </c>
      <c r="I29" s="85">
        <v>0</v>
      </c>
      <c r="J29" s="85">
        <v>0</v>
      </c>
      <c r="K29" s="177">
        <v>0</v>
      </c>
    </row>
    <row r="30" spans="1:11">
      <c r="A30" s="142" t="s">
        <v>273</v>
      </c>
      <c r="B30" s="142" t="s">
        <v>413</v>
      </c>
      <c r="C30" s="142" t="s">
        <v>470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I30" s="85">
        <v>0</v>
      </c>
      <c r="J30" s="85">
        <v>0</v>
      </c>
      <c r="K30" s="177">
        <v>0</v>
      </c>
    </row>
    <row r="31" spans="1:11">
      <c r="A31" s="142" t="s">
        <v>273</v>
      </c>
      <c r="B31" s="142" t="s">
        <v>413</v>
      </c>
      <c r="C31" s="142" t="s">
        <v>548</v>
      </c>
      <c r="D31" s="143">
        <v>501</v>
      </c>
      <c r="E31" s="143">
        <v>29</v>
      </c>
      <c r="F31" s="143">
        <v>68</v>
      </c>
      <c r="G31" s="143">
        <v>0</v>
      </c>
      <c r="H31" s="143">
        <v>598</v>
      </c>
      <c r="I31" s="85">
        <v>2408739.7400000002</v>
      </c>
      <c r="J31" s="85">
        <v>388725</v>
      </c>
      <c r="K31" s="177">
        <v>650.04</v>
      </c>
    </row>
    <row r="32" spans="1:11">
      <c r="A32" s="142" t="s">
        <v>274</v>
      </c>
      <c r="B32" s="142" t="s">
        <v>553</v>
      </c>
      <c r="C32" s="142" t="s">
        <v>86</v>
      </c>
      <c r="D32" s="143">
        <v>0</v>
      </c>
      <c r="E32" s="143">
        <v>2</v>
      </c>
      <c r="F32" s="143">
        <v>0</v>
      </c>
      <c r="G32" s="143">
        <v>0</v>
      </c>
      <c r="H32" s="143">
        <v>2</v>
      </c>
      <c r="I32" s="85">
        <v>840.96</v>
      </c>
      <c r="J32" s="85">
        <v>172.8</v>
      </c>
      <c r="K32" s="177">
        <v>86.4</v>
      </c>
    </row>
    <row r="33" spans="1:11">
      <c r="A33" s="142" t="s">
        <v>274</v>
      </c>
      <c r="B33" s="142" t="s">
        <v>553</v>
      </c>
      <c r="C33" s="142" t="s">
        <v>87</v>
      </c>
      <c r="D33" s="143">
        <v>0</v>
      </c>
      <c r="E33" s="143">
        <v>1</v>
      </c>
      <c r="F33" s="143">
        <v>0</v>
      </c>
      <c r="G33" s="143">
        <v>0</v>
      </c>
      <c r="H33" s="143">
        <v>1</v>
      </c>
      <c r="I33" s="85">
        <v>840.96</v>
      </c>
      <c r="J33" s="85">
        <v>172.8</v>
      </c>
      <c r="K33" s="177">
        <v>172.8</v>
      </c>
    </row>
    <row r="34" spans="1:11">
      <c r="A34" s="142" t="s">
        <v>274</v>
      </c>
      <c r="B34" s="142" t="s">
        <v>553</v>
      </c>
      <c r="C34" s="142" t="s">
        <v>106</v>
      </c>
      <c r="D34" s="143">
        <v>0</v>
      </c>
      <c r="E34" s="143">
        <v>0</v>
      </c>
      <c r="F34" s="143">
        <v>0</v>
      </c>
      <c r="G34" s="143">
        <v>0</v>
      </c>
      <c r="H34" s="143">
        <v>0</v>
      </c>
      <c r="I34" s="85">
        <v>0</v>
      </c>
      <c r="J34" s="85">
        <v>0</v>
      </c>
      <c r="K34" s="177">
        <v>0</v>
      </c>
    </row>
    <row r="35" spans="1:11">
      <c r="A35" s="142" t="s">
        <v>274</v>
      </c>
      <c r="B35" s="142" t="s">
        <v>553</v>
      </c>
      <c r="C35" s="142" t="s">
        <v>107</v>
      </c>
      <c r="D35" s="143">
        <v>5</v>
      </c>
      <c r="E35" s="143">
        <v>0</v>
      </c>
      <c r="F35" s="143">
        <v>0</v>
      </c>
      <c r="G35" s="143">
        <v>0</v>
      </c>
      <c r="H35" s="143">
        <v>5</v>
      </c>
      <c r="I35" s="85">
        <v>15180.8</v>
      </c>
      <c r="J35" s="85">
        <v>3609.6</v>
      </c>
      <c r="K35" s="177">
        <v>721.92</v>
      </c>
    </row>
    <row r="36" spans="1:11">
      <c r="A36" s="142" t="s">
        <v>274</v>
      </c>
      <c r="B36" s="142" t="s">
        <v>553</v>
      </c>
      <c r="C36" s="142" t="s">
        <v>108</v>
      </c>
      <c r="D36" s="143">
        <v>1</v>
      </c>
      <c r="E36" s="143">
        <v>1</v>
      </c>
      <c r="F36" s="143">
        <v>0</v>
      </c>
      <c r="G36" s="143">
        <v>0</v>
      </c>
      <c r="H36" s="143">
        <v>2</v>
      </c>
      <c r="I36" s="85">
        <v>20508.62</v>
      </c>
      <c r="J36" s="85">
        <v>520.82000000000005</v>
      </c>
      <c r="K36" s="177">
        <v>260.41000000000003</v>
      </c>
    </row>
    <row r="37" spans="1:11">
      <c r="A37" s="142" t="s">
        <v>274</v>
      </c>
      <c r="B37" s="142" t="s">
        <v>553</v>
      </c>
      <c r="C37" s="142" t="s">
        <v>109</v>
      </c>
      <c r="D37" s="143">
        <v>0</v>
      </c>
      <c r="E37" s="143">
        <v>2</v>
      </c>
      <c r="F37" s="143">
        <v>0</v>
      </c>
      <c r="G37" s="143">
        <v>0</v>
      </c>
      <c r="H37" s="143">
        <v>2</v>
      </c>
      <c r="I37" s="85">
        <v>1819.79</v>
      </c>
      <c r="J37" s="85">
        <v>672.27</v>
      </c>
      <c r="K37" s="177">
        <v>336.14</v>
      </c>
    </row>
    <row r="38" spans="1:11">
      <c r="A38" s="142" t="s">
        <v>274</v>
      </c>
      <c r="B38" s="142" t="s">
        <v>553</v>
      </c>
      <c r="C38" s="142" t="s">
        <v>110</v>
      </c>
      <c r="D38" s="143">
        <v>0</v>
      </c>
      <c r="E38" s="143">
        <v>0</v>
      </c>
      <c r="F38" s="143">
        <v>0</v>
      </c>
      <c r="G38" s="143">
        <v>0</v>
      </c>
      <c r="H38" s="143">
        <v>0</v>
      </c>
      <c r="I38" s="85">
        <v>0</v>
      </c>
      <c r="J38" s="85">
        <v>0</v>
      </c>
      <c r="K38" s="177">
        <v>0</v>
      </c>
    </row>
    <row r="39" spans="1:11">
      <c r="A39" s="142" t="s">
        <v>274</v>
      </c>
      <c r="B39" s="142" t="s">
        <v>553</v>
      </c>
      <c r="C39" s="142" t="s">
        <v>111</v>
      </c>
      <c r="D39" s="143">
        <v>0</v>
      </c>
      <c r="E39" s="143">
        <v>2</v>
      </c>
      <c r="F39" s="143">
        <v>0</v>
      </c>
      <c r="G39" s="143">
        <v>0</v>
      </c>
      <c r="H39" s="143">
        <v>2</v>
      </c>
      <c r="I39" s="85">
        <v>1578.24</v>
      </c>
      <c r="J39" s="85">
        <v>691.2</v>
      </c>
      <c r="K39" s="177">
        <v>345.6</v>
      </c>
    </row>
    <row r="40" spans="1:11">
      <c r="A40" s="142" t="s">
        <v>274</v>
      </c>
      <c r="B40" s="142" t="s">
        <v>553</v>
      </c>
      <c r="C40" s="142" t="s">
        <v>112</v>
      </c>
      <c r="D40" s="143">
        <v>0</v>
      </c>
      <c r="E40" s="143">
        <v>0</v>
      </c>
      <c r="F40" s="143">
        <v>0</v>
      </c>
      <c r="G40" s="143">
        <v>0</v>
      </c>
      <c r="H40" s="143">
        <v>0</v>
      </c>
      <c r="I40" s="85">
        <v>0</v>
      </c>
      <c r="J40" s="85">
        <v>0</v>
      </c>
      <c r="K40" s="177">
        <v>0</v>
      </c>
    </row>
    <row r="41" spans="1:11">
      <c r="A41" s="142" t="s">
        <v>274</v>
      </c>
      <c r="B41" s="142" t="s">
        <v>553</v>
      </c>
      <c r="C41" s="142" t="s">
        <v>120</v>
      </c>
      <c r="D41" s="143">
        <v>0</v>
      </c>
      <c r="E41" s="143">
        <v>1</v>
      </c>
      <c r="F41" s="143">
        <v>0</v>
      </c>
      <c r="G41" s="143">
        <v>0</v>
      </c>
      <c r="H41" s="143">
        <v>1</v>
      </c>
      <c r="I41" s="85">
        <v>1025.28</v>
      </c>
      <c r="J41" s="85">
        <v>345.6</v>
      </c>
      <c r="K41" s="177">
        <v>345.6</v>
      </c>
    </row>
    <row r="42" spans="1:11">
      <c r="A42" s="142" t="s">
        <v>274</v>
      </c>
      <c r="B42" s="142" t="s">
        <v>553</v>
      </c>
      <c r="C42" s="142" t="s">
        <v>121</v>
      </c>
      <c r="D42" s="143">
        <v>0</v>
      </c>
      <c r="E42" s="143">
        <v>0</v>
      </c>
      <c r="F42" s="143">
        <v>0</v>
      </c>
      <c r="G42" s="143">
        <v>0</v>
      </c>
      <c r="H42" s="143">
        <v>0</v>
      </c>
      <c r="I42" s="85">
        <v>0</v>
      </c>
      <c r="J42" s="85">
        <v>0</v>
      </c>
      <c r="K42" s="177">
        <v>0</v>
      </c>
    </row>
    <row r="43" spans="1:11">
      <c r="A43" s="142" t="s">
        <v>274</v>
      </c>
      <c r="B43" s="142" t="s">
        <v>553</v>
      </c>
      <c r="C43" s="142" t="s">
        <v>122</v>
      </c>
      <c r="D43" s="143">
        <v>0</v>
      </c>
      <c r="E43" s="143">
        <v>0</v>
      </c>
      <c r="F43" s="143">
        <v>0</v>
      </c>
      <c r="G43" s="143">
        <v>0</v>
      </c>
      <c r="H43" s="143">
        <v>0</v>
      </c>
      <c r="I43" s="85">
        <v>0</v>
      </c>
      <c r="J43" s="85">
        <v>0</v>
      </c>
      <c r="K43" s="177">
        <v>0</v>
      </c>
    </row>
    <row r="44" spans="1:11">
      <c r="A44" s="142" t="s">
        <v>274</v>
      </c>
      <c r="B44" s="142" t="s">
        <v>553</v>
      </c>
      <c r="C44" s="142" t="s">
        <v>470</v>
      </c>
      <c r="D44" s="143">
        <v>0</v>
      </c>
      <c r="E44" s="143">
        <v>0</v>
      </c>
      <c r="F44" s="143">
        <v>0</v>
      </c>
      <c r="G44" s="143">
        <v>0</v>
      </c>
      <c r="H44" s="143">
        <v>0</v>
      </c>
      <c r="I44" s="85">
        <v>0</v>
      </c>
      <c r="J44" s="85">
        <v>0</v>
      </c>
      <c r="K44" s="177">
        <v>0</v>
      </c>
    </row>
    <row r="45" spans="1:11">
      <c r="A45" s="142" t="s">
        <v>274</v>
      </c>
      <c r="B45" s="142" t="s">
        <v>553</v>
      </c>
      <c r="C45" s="142" t="s">
        <v>548</v>
      </c>
      <c r="D45" s="143">
        <v>6</v>
      </c>
      <c r="E45" s="143">
        <v>9</v>
      </c>
      <c r="F45" s="143">
        <v>0</v>
      </c>
      <c r="G45" s="143">
        <v>0</v>
      </c>
      <c r="H45" s="143">
        <v>15</v>
      </c>
      <c r="I45" s="85">
        <v>41794.65</v>
      </c>
      <c r="J45" s="85">
        <v>6185.09</v>
      </c>
      <c r="K45" s="177">
        <v>412.34</v>
      </c>
    </row>
    <row r="46" spans="1:11" ht="15.75" customHeight="1">
      <c r="A46" s="142" t="s">
        <v>444</v>
      </c>
      <c r="B46" s="142" t="s">
        <v>559</v>
      </c>
      <c r="C46" s="142" t="s">
        <v>86</v>
      </c>
      <c r="D46" s="143">
        <v>0</v>
      </c>
      <c r="E46" s="143">
        <v>0</v>
      </c>
      <c r="F46" s="143">
        <v>0</v>
      </c>
      <c r="G46" s="143">
        <v>0</v>
      </c>
      <c r="H46" s="143">
        <v>0</v>
      </c>
      <c r="I46" s="85">
        <v>0</v>
      </c>
      <c r="J46" s="85">
        <v>0</v>
      </c>
      <c r="K46" s="177">
        <v>0</v>
      </c>
    </row>
    <row r="47" spans="1:11" ht="17.25" customHeight="1">
      <c r="A47" s="142" t="s">
        <v>444</v>
      </c>
      <c r="B47" s="142" t="s">
        <v>559</v>
      </c>
      <c r="C47" s="142" t="s">
        <v>87</v>
      </c>
      <c r="D47" s="143">
        <v>0</v>
      </c>
      <c r="E47" s="143">
        <v>0</v>
      </c>
      <c r="F47" s="143">
        <v>0</v>
      </c>
      <c r="G47" s="143">
        <v>0</v>
      </c>
      <c r="H47" s="143">
        <v>0</v>
      </c>
      <c r="I47" s="85">
        <v>0</v>
      </c>
      <c r="J47" s="85">
        <v>0</v>
      </c>
      <c r="K47" s="177">
        <v>0</v>
      </c>
    </row>
    <row r="48" spans="1:11" ht="17.25" customHeight="1">
      <c r="A48" s="142" t="s">
        <v>444</v>
      </c>
      <c r="B48" s="142" t="s">
        <v>559</v>
      </c>
      <c r="C48" s="142" t="s">
        <v>106</v>
      </c>
      <c r="D48" s="143">
        <v>0</v>
      </c>
      <c r="E48" s="143">
        <v>0</v>
      </c>
      <c r="F48" s="143">
        <v>0</v>
      </c>
      <c r="G48" s="143">
        <v>0</v>
      </c>
      <c r="H48" s="143">
        <v>0</v>
      </c>
      <c r="I48" s="85">
        <v>0</v>
      </c>
      <c r="J48" s="85">
        <v>0</v>
      </c>
      <c r="K48" s="177">
        <v>0</v>
      </c>
    </row>
    <row r="49" spans="1:11" ht="15.75" customHeight="1">
      <c r="A49" s="142" t="s">
        <v>444</v>
      </c>
      <c r="B49" s="142" t="s">
        <v>559</v>
      </c>
      <c r="C49" s="142" t="s">
        <v>107</v>
      </c>
      <c r="D49" s="143">
        <v>0</v>
      </c>
      <c r="E49" s="143">
        <v>0</v>
      </c>
      <c r="F49" s="143">
        <v>0</v>
      </c>
      <c r="G49" s="143">
        <v>0</v>
      </c>
      <c r="H49" s="143">
        <v>0</v>
      </c>
      <c r="I49" s="85">
        <v>0</v>
      </c>
      <c r="J49" s="85">
        <v>0</v>
      </c>
      <c r="K49" s="177">
        <v>0</v>
      </c>
    </row>
    <row r="50" spans="1:11" ht="14.25" customHeight="1">
      <c r="A50" s="142" t="s">
        <v>444</v>
      </c>
      <c r="B50" s="142" t="s">
        <v>559</v>
      </c>
      <c r="C50" s="142" t="s">
        <v>108</v>
      </c>
      <c r="D50" s="143">
        <v>0</v>
      </c>
      <c r="E50" s="143">
        <v>0</v>
      </c>
      <c r="F50" s="143">
        <v>0</v>
      </c>
      <c r="G50" s="143">
        <v>0</v>
      </c>
      <c r="H50" s="143">
        <v>0</v>
      </c>
      <c r="I50" s="85">
        <v>0</v>
      </c>
      <c r="J50" s="85">
        <v>0</v>
      </c>
      <c r="K50" s="177">
        <v>0</v>
      </c>
    </row>
    <row r="51" spans="1:11" ht="16.5" customHeight="1">
      <c r="A51" s="142" t="s">
        <v>444</v>
      </c>
      <c r="B51" s="142" t="s">
        <v>559</v>
      </c>
      <c r="C51" s="142" t="s">
        <v>109</v>
      </c>
      <c r="D51" s="143">
        <v>0</v>
      </c>
      <c r="E51" s="143">
        <v>0</v>
      </c>
      <c r="F51" s="143">
        <v>0</v>
      </c>
      <c r="G51" s="143">
        <v>0</v>
      </c>
      <c r="H51" s="143">
        <v>0</v>
      </c>
      <c r="I51" s="85">
        <v>0</v>
      </c>
      <c r="J51" s="85">
        <v>0</v>
      </c>
      <c r="K51" s="177">
        <v>0</v>
      </c>
    </row>
    <row r="52" spans="1:11" ht="18" customHeight="1">
      <c r="A52" s="142" t="s">
        <v>444</v>
      </c>
      <c r="B52" s="142" t="s">
        <v>559</v>
      </c>
      <c r="C52" s="142" t="s">
        <v>110</v>
      </c>
      <c r="D52" s="143">
        <v>0</v>
      </c>
      <c r="E52" s="143">
        <v>0</v>
      </c>
      <c r="F52" s="143">
        <v>0</v>
      </c>
      <c r="G52" s="143">
        <v>0</v>
      </c>
      <c r="H52" s="143">
        <v>0</v>
      </c>
      <c r="I52" s="85">
        <v>0</v>
      </c>
      <c r="J52" s="85">
        <v>0</v>
      </c>
      <c r="K52" s="177">
        <v>0</v>
      </c>
    </row>
    <row r="53" spans="1:11" ht="18.75" customHeight="1">
      <c r="A53" s="142" t="s">
        <v>444</v>
      </c>
      <c r="B53" s="142" t="s">
        <v>559</v>
      </c>
      <c r="C53" s="142" t="s">
        <v>111</v>
      </c>
      <c r="D53" s="143">
        <v>0</v>
      </c>
      <c r="E53" s="143">
        <v>0</v>
      </c>
      <c r="F53" s="143">
        <v>0</v>
      </c>
      <c r="G53" s="143">
        <v>0</v>
      </c>
      <c r="H53" s="143">
        <v>0</v>
      </c>
      <c r="I53" s="85">
        <v>0</v>
      </c>
      <c r="J53" s="85">
        <v>0</v>
      </c>
      <c r="K53" s="177">
        <v>0</v>
      </c>
    </row>
    <row r="54" spans="1:11" ht="15.75" customHeight="1">
      <c r="A54" s="142" t="s">
        <v>444</v>
      </c>
      <c r="B54" s="142" t="s">
        <v>559</v>
      </c>
      <c r="C54" s="142" t="s">
        <v>112</v>
      </c>
      <c r="D54" s="143">
        <v>0</v>
      </c>
      <c r="E54" s="143">
        <v>0</v>
      </c>
      <c r="F54" s="143">
        <v>0</v>
      </c>
      <c r="G54" s="143">
        <v>0</v>
      </c>
      <c r="H54" s="143">
        <v>0</v>
      </c>
      <c r="I54" s="85">
        <v>0</v>
      </c>
      <c r="J54" s="85">
        <v>0</v>
      </c>
      <c r="K54" s="177">
        <v>0</v>
      </c>
    </row>
    <row r="55" spans="1:11" ht="16.5" customHeight="1">
      <c r="A55" s="142" t="s">
        <v>444</v>
      </c>
      <c r="B55" s="142" t="s">
        <v>559</v>
      </c>
      <c r="C55" s="142" t="s">
        <v>120</v>
      </c>
      <c r="D55" s="143">
        <v>0</v>
      </c>
      <c r="E55" s="143">
        <v>0</v>
      </c>
      <c r="F55" s="143">
        <v>0</v>
      </c>
      <c r="G55" s="143">
        <v>0</v>
      </c>
      <c r="H55" s="143">
        <v>0</v>
      </c>
      <c r="I55" s="85">
        <v>0</v>
      </c>
      <c r="J55" s="85">
        <v>0</v>
      </c>
      <c r="K55" s="177">
        <v>0</v>
      </c>
    </row>
    <row r="56" spans="1:11" ht="17.25" customHeight="1">
      <c r="A56" s="142" t="s">
        <v>444</v>
      </c>
      <c r="B56" s="142" t="s">
        <v>559</v>
      </c>
      <c r="C56" s="142" t="s">
        <v>121</v>
      </c>
      <c r="D56" s="143">
        <v>0</v>
      </c>
      <c r="E56" s="143">
        <v>0</v>
      </c>
      <c r="F56" s="143">
        <v>0</v>
      </c>
      <c r="G56" s="143">
        <v>0</v>
      </c>
      <c r="H56" s="143">
        <v>0</v>
      </c>
      <c r="I56" s="85">
        <v>0</v>
      </c>
      <c r="J56" s="85">
        <v>0</v>
      </c>
      <c r="K56" s="177">
        <v>0</v>
      </c>
    </row>
    <row r="57" spans="1:11" ht="16.5" customHeight="1">
      <c r="A57" s="142" t="s">
        <v>444</v>
      </c>
      <c r="B57" s="142" t="s">
        <v>559</v>
      </c>
      <c r="C57" s="142" t="s">
        <v>122</v>
      </c>
      <c r="D57" s="143">
        <v>0</v>
      </c>
      <c r="E57" s="143">
        <v>0</v>
      </c>
      <c r="F57" s="143">
        <v>0</v>
      </c>
      <c r="G57" s="143">
        <v>0</v>
      </c>
      <c r="H57" s="143">
        <v>0</v>
      </c>
      <c r="I57" s="85">
        <v>0</v>
      </c>
      <c r="J57" s="85">
        <v>0</v>
      </c>
      <c r="K57" s="177">
        <v>0</v>
      </c>
    </row>
    <row r="58" spans="1:11" ht="14.25" customHeight="1">
      <c r="A58" s="142" t="s">
        <v>444</v>
      </c>
      <c r="B58" s="142" t="s">
        <v>559</v>
      </c>
      <c r="C58" s="142" t="s">
        <v>470</v>
      </c>
      <c r="D58" s="143">
        <v>0</v>
      </c>
      <c r="E58" s="143">
        <v>0</v>
      </c>
      <c r="F58" s="143">
        <v>0</v>
      </c>
      <c r="G58" s="143">
        <v>0</v>
      </c>
      <c r="H58" s="143">
        <v>0</v>
      </c>
      <c r="I58" s="85">
        <v>0</v>
      </c>
      <c r="J58" s="85">
        <v>0</v>
      </c>
      <c r="K58" s="177">
        <v>0</v>
      </c>
    </row>
    <row r="59" spans="1:11" ht="16.5" customHeight="1">
      <c r="A59" s="142" t="s">
        <v>444</v>
      </c>
      <c r="B59" s="142" t="s">
        <v>559</v>
      </c>
      <c r="C59" s="142" t="s">
        <v>548</v>
      </c>
      <c r="D59" s="143">
        <v>0</v>
      </c>
      <c r="E59" s="143">
        <v>0</v>
      </c>
      <c r="F59" s="143">
        <v>0</v>
      </c>
      <c r="G59" s="143">
        <v>0</v>
      </c>
      <c r="H59" s="143">
        <v>0</v>
      </c>
      <c r="I59" s="85">
        <v>0</v>
      </c>
      <c r="J59" s="85">
        <v>0</v>
      </c>
      <c r="K59" s="177">
        <v>0</v>
      </c>
    </row>
    <row r="60" spans="1:11">
      <c r="A60" s="142" t="s">
        <v>281</v>
      </c>
      <c r="B60" s="142" t="s">
        <v>395</v>
      </c>
      <c r="C60" s="142" t="s">
        <v>86</v>
      </c>
      <c r="D60" s="143">
        <v>0</v>
      </c>
      <c r="E60" s="143">
        <v>12</v>
      </c>
      <c r="F60" s="143">
        <v>0</v>
      </c>
      <c r="G60" s="143">
        <v>0</v>
      </c>
      <c r="H60" s="143">
        <v>12</v>
      </c>
      <c r="I60" s="85">
        <v>8676.7900000000009</v>
      </c>
      <c r="J60" s="85">
        <v>1324.8</v>
      </c>
      <c r="K60" s="177">
        <v>110.4</v>
      </c>
    </row>
    <row r="61" spans="1:11">
      <c r="A61" s="142" t="s">
        <v>281</v>
      </c>
      <c r="B61" s="142" t="s">
        <v>395</v>
      </c>
      <c r="C61" s="142" t="s">
        <v>87</v>
      </c>
      <c r="D61" s="143">
        <v>0</v>
      </c>
      <c r="E61" s="143">
        <v>4</v>
      </c>
      <c r="F61" s="143">
        <v>0</v>
      </c>
      <c r="G61" s="143">
        <v>0</v>
      </c>
      <c r="H61" s="143">
        <v>4</v>
      </c>
      <c r="I61" s="85">
        <v>6854.4</v>
      </c>
      <c r="J61" s="85">
        <v>748.8</v>
      </c>
      <c r="K61" s="177">
        <v>187.2</v>
      </c>
    </row>
    <row r="62" spans="1:11">
      <c r="A62" s="142" t="s">
        <v>281</v>
      </c>
      <c r="B62" s="142" t="s">
        <v>395</v>
      </c>
      <c r="C62" s="142" t="s">
        <v>106</v>
      </c>
      <c r="D62" s="143">
        <v>0</v>
      </c>
      <c r="E62" s="143">
        <v>4</v>
      </c>
      <c r="F62" s="143">
        <v>0</v>
      </c>
      <c r="G62" s="143">
        <v>0</v>
      </c>
      <c r="H62" s="143">
        <v>4</v>
      </c>
      <c r="I62" s="85">
        <v>7472.11</v>
      </c>
      <c r="J62" s="85">
        <v>1036.8</v>
      </c>
      <c r="K62" s="177">
        <v>259.2</v>
      </c>
    </row>
    <row r="63" spans="1:11">
      <c r="A63" s="142" t="s">
        <v>281</v>
      </c>
      <c r="B63" s="142" t="s">
        <v>395</v>
      </c>
      <c r="C63" s="142" t="s">
        <v>107</v>
      </c>
      <c r="D63" s="143">
        <v>3</v>
      </c>
      <c r="E63" s="143">
        <v>1</v>
      </c>
      <c r="F63" s="143">
        <v>0</v>
      </c>
      <c r="G63" s="143">
        <v>0</v>
      </c>
      <c r="H63" s="143">
        <v>4</v>
      </c>
      <c r="I63" s="85">
        <v>12688.5</v>
      </c>
      <c r="J63" s="85">
        <v>1877.95</v>
      </c>
      <c r="K63" s="177">
        <v>469.49</v>
      </c>
    </row>
    <row r="64" spans="1:11">
      <c r="A64" s="142" t="s">
        <v>281</v>
      </c>
      <c r="B64" s="142" t="s">
        <v>395</v>
      </c>
      <c r="C64" s="142" t="s">
        <v>108</v>
      </c>
      <c r="D64" s="143">
        <v>42</v>
      </c>
      <c r="E64" s="143">
        <v>5</v>
      </c>
      <c r="F64" s="143">
        <v>0</v>
      </c>
      <c r="G64" s="143">
        <v>0</v>
      </c>
      <c r="H64" s="143">
        <v>47</v>
      </c>
      <c r="I64" s="85">
        <v>269362.81</v>
      </c>
      <c r="J64" s="85">
        <v>28735.439999999999</v>
      </c>
      <c r="K64" s="177">
        <v>611.39</v>
      </c>
    </row>
    <row r="65" spans="1:11">
      <c r="A65" s="142" t="s">
        <v>281</v>
      </c>
      <c r="B65" s="142" t="s">
        <v>395</v>
      </c>
      <c r="C65" s="142" t="s">
        <v>109</v>
      </c>
      <c r="D65" s="143">
        <v>33</v>
      </c>
      <c r="E65" s="143">
        <v>11</v>
      </c>
      <c r="F65" s="143">
        <v>0</v>
      </c>
      <c r="G65" s="143">
        <v>0</v>
      </c>
      <c r="H65" s="143">
        <v>44</v>
      </c>
      <c r="I65" s="85">
        <v>168259.38</v>
      </c>
      <c r="J65" s="85">
        <v>22515.45</v>
      </c>
      <c r="K65" s="177">
        <v>511.71</v>
      </c>
    </row>
    <row r="66" spans="1:11">
      <c r="A66" s="142" t="s">
        <v>281</v>
      </c>
      <c r="B66" s="142" t="s">
        <v>395</v>
      </c>
      <c r="C66" s="142" t="s">
        <v>110</v>
      </c>
      <c r="D66" s="143">
        <v>10</v>
      </c>
      <c r="E66" s="143">
        <v>9</v>
      </c>
      <c r="F66" s="143">
        <v>0</v>
      </c>
      <c r="G66" s="143">
        <v>0</v>
      </c>
      <c r="H66" s="143">
        <v>19</v>
      </c>
      <c r="I66" s="85">
        <v>100627.64</v>
      </c>
      <c r="J66" s="85">
        <v>10132.4</v>
      </c>
      <c r="K66" s="177">
        <v>533.28</v>
      </c>
    </row>
    <row r="67" spans="1:11">
      <c r="A67" s="142" t="s">
        <v>281</v>
      </c>
      <c r="B67" s="142" t="s">
        <v>395</v>
      </c>
      <c r="C67" s="142" t="s">
        <v>111</v>
      </c>
      <c r="D67" s="143">
        <v>4</v>
      </c>
      <c r="E67" s="143">
        <v>5</v>
      </c>
      <c r="F67" s="143">
        <v>0</v>
      </c>
      <c r="G67" s="143">
        <v>0</v>
      </c>
      <c r="H67" s="143">
        <v>9</v>
      </c>
      <c r="I67" s="85">
        <v>44726.49</v>
      </c>
      <c r="J67" s="85">
        <v>4994.0200000000004</v>
      </c>
      <c r="K67" s="177">
        <v>554.89</v>
      </c>
    </row>
    <row r="68" spans="1:11">
      <c r="A68" s="142" t="s">
        <v>281</v>
      </c>
      <c r="B68" s="142" t="s">
        <v>395</v>
      </c>
      <c r="C68" s="142" t="s">
        <v>112</v>
      </c>
      <c r="D68" s="143">
        <v>0</v>
      </c>
      <c r="E68" s="143">
        <v>3</v>
      </c>
      <c r="F68" s="143">
        <v>0</v>
      </c>
      <c r="G68" s="143">
        <v>0</v>
      </c>
      <c r="H68" s="143">
        <v>3</v>
      </c>
      <c r="I68" s="85">
        <v>7920.5</v>
      </c>
      <c r="J68" s="85">
        <v>1036.8</v>
      </c>
      <c r="K68" s="177">
        <v>345.6</v>
      </c>
    </row>
    <row r="69" spans="1:11">
      <c r="A69" s="142" t="s">
        <v>281</v>
      </c>
      <c r="B69" s="142" t="s">
        <v>395</v>
      </c>
      <c r="C69" s="142" t="s">
        <v>120</v>
      </c>
      <c r="D69" s="143">
        <v>0</v>
      </c>
      <c r="E69" s="143">
        <v>2</v>
      </c>
      <c r="F69" s="143">
        <v>0</v>
      </c>
      <c r="G69" s="143">
        <v>0</v>
      </c>
      <c r="H69" s="143">
        <v>2</v>
      </c>
      <c r="I69" s="85">
        <v>3203.25</v>
      </c>
      <c r="J69" s="85">
        <v>691.2</v>
      </c>
      <c r="K69" s="177">
        <v>345.6</v>
      </c>
    </row>
    <row r="70" spans="1:11">
      <c r="A70" s="142" t="s">
        <v>281</v>
      </c>
      <c r="B70" s="142" t="s">
        <v>395</v>
      </c>
      <c r="C70" s="142" t="s">
        <v>121</v>
      </c>
      <c r="D70" s="143">
        <v>0</v>
      </c>
      <c r="E70" s="143">
        <v>0</v>
      </c>
      <c r="F70" s="143">
        <v>0</v>
      </c>
      <c r="G70" s="143">
        <v>0</v>
      </c>
      <c r="H70" s="143">
        <v>0</v>
      </c>
      <c r="I70" s="85">
        <v>0</v>
      </c>
      <c r="J70" s="85">
        <v>0</v>
      </c>
      <c r="K70" s="177">
        <v>0</v>
      </c>
    </row>
    <row r="71" spans="1:11">
      <c r="A71" s="142" t="s">
        <v>281</v>
      </c>
      <c r="B71" s="142" t="s">
        <v>395</v>
      </c>
      <c r="C71" s="142" t="s">
        <v>122</v>
      </c>
      <c r="D71" s="143">
        <v>0</v>
      </c>
      <c r="E71" s="143">
        <v>0</v>
      </c>
      <c r="F71" s="143">
        <v>0</v>
      </c>
      <c r="G71" s="143">
        <v>0</v>
      </c>
      <c r="H71" s="143">
        <v>0</v>
      </c>
      <c r="I71" s="85">
        <v>0</v>
      </c>
      <c r="J71" s="85">
        <v>0</v>
      </c>
      <c r="K71" s="177">
        <v>0</v>
      </c>
    </row>
    <row r="72" spans="1:11">
      <c r="A72" s="142" t="s">
        <v>281</v>
      </c>
      <c r="B72" s="142" t="s">
        <v>395</v>
      </c>
      <c r="C72" s="142" t="s">
        <v>470</v>
      </c>
      <c r="D72" s="143">
        <v>0</v>
      </c>
      <c r="E72" s="143">
        <v>0</v>
      </c>
      <c r="F72" s="143">
        <v>0</v>
      </c>
      <c r="G72" s="143">
        <v>0</v>
      </c>
      <c r="H72" s="143">
        <v>0</v>
      </c>
      <c r="I72" s="85">
        <v>0</v>
      </c>
      <c r="J72" s="85">
        <v>0</v>
      </c>
      <c r="K72" s="177">
        <v>0</v>
      </c>
    </row>
    <row r="73" spans="1:11">
      <c r="A73" s="142" t="s">
        <v>281</v>
      </c>
      <c r="B73" s="142" t="s">
        <v>395</v>
      </c>
      <c r="C73" s="142" t="s">
        <v>548</v>
      </c>
      <c r="D73" s="143">
        <v>92</v>
      </c>
      <c r="E73" s="143">
        <v>56</v>
      </c>
      <c r="F73" s="143">
        <v>0</v>
      </c>
      <c r="G73" s="143">
        <v>0</v>
      </c>
      <c r="H73" s="143">
        <v>148</v>
      </c>
      <c r="I73" s="85">
        <v>629791.87</v>
      </c>
      <c r="J73" s="85">
        <v>73093.66</v>
      </c>
      <c r="K73" s="177">
        <v>493.88</v>
      </c>
    </row>
    <row r="74" spans="1:11">
      <c r="A74" s="142" t="s">
        <v>284</v>
      </c>
      <c r="B74" s="142" t="s">
        <v>396</v>
      </c>
      <c r="C74" s="142" t="s">
        <v>86</v>
      </c>
      <c r="D74" s="143">
        <v>0</v>
      </c>
      <c r="E74" s="143">
        <v>0</v>
      </c>
      <c r="F74" s="143">
        <v>0</v>
      </c>
      <c r="G74" s="143">
        <v>0</v>
      </c>
      <c r="H74" s="143">
        <v>0</v>
      </c>
      <c r="I74" s="85">
        <v>0</v>
      </c>
      <c r="J74" s="85">
        <v>0</v>
      </c>
      <c r="K74" s="177">
        <v>0</v>
      </c>
    </row>
    <row r="75" spans="1:11">
      <c r="A75" s="142" t="s">
        <v>284</v>
      </c>
      <c r="B75" s="142" t="s">
        <v>396</v>
      </c>
      <c r="C75" s="142" t="s">
        <v>87</v>
      </c>
      <c r="D75" s="143">
        <v>0</v>
      </c>
      <c r="E75" s="143">
        <v>0</v>
      </c>
      <c r="F75" s="143">
        <v>0</v>
      </c>
      <c r="G75" s="143">
        <v>0</v>
      </c>
      <c r="H75" s="143">
        <v>0</v>
      </c>
      <c r="I75" s="85">
        <v>0</v>
      </c>
      <c r="J75" s="85">
        <v>0</v>
      </c>
      <c r="K75" s="177">
        <v>0</v>
      </c>
    </row>
    <row r="76" spans="1:11">
      <c r="A76" s="142" t="s">
        <v>284</v>
      </c>
      <c r="B76" s="142" t="s">
        <v>396</v>
      </c>
      <c r="C76" s="142" t="s">
        <v>106</v>
      </c>
      <c r="D76" s="143">
        <v>4</v>
      </c>
      <c r="E76" s="143">
        <v>0</v>
      </c>
      <c r="F76" s="143">
        <v>0</v>
      </c>
      <c r="G76" s="143">
        <v>0</v>
      </c>
      <c r="H76" s="143">
        <v>4</v>
      </c>
      <c r="I76" s="85">
        <v>11084.8</v>
      </c>
      <c r="J76" s="85">
        <v>1920</v>
      </c>
      <c r="K76" s="177">
        <v>480</v>
      </c>
    </row>
    <row r="77" spans="1:11">
      <c r="A77" s="142" t="s">
        <v>284</v>
      </c>
      <c r="B77" s="142" t="s">
        <v>396</v>
      </c>
      <c r="C77" s="142" t="s">
        <v>107</v>
      </c>
      <c r="D77" s="143">
        <v>1</v>
      </c>
      <c r="E77" s="143">
        <v>0</v>
      </c>
      <c r="F77" s="143">
        <v>0</v>
      </c>
      <c r="G77" s="143">
        <v>0</v>
      </c>
      <c r="H77" s="143">
        <v>1</v>
      </c>
      <c r="I77" s="85">
        <v>0</v>
      </c>
      <c r="J77" s="85">
        <v>1555.2</v>
      </c>
      <c r="K77" s="177">
        <v>1555.2</v>
      </c>
    </row>
    <row r="78" spans="1:11">
      <c r="A78" s="142" t="s">
        <v>284</v>
      </c>
      <c r="B78" s="142" t="s">
        <v>396</v>
      </c>
      <c r="C78" s="142" t="s">
        <v>108</v>
      </c>
      <c r="D78" s="143">
        <v>0</v>
      </c>
      <c r="E78" s="143">
        <v>0</v>
      </c>
      <c r="F78" s="143">
        <v>0</v>
      </c>
      <c r="G78" s="143">
        <v>0</v>
      </c>
      <c r="H78" s="143">
        <v>0</v>
      </c>
      <c r="I78" s="85">
        <v>0</v>
      </c>
      <c r="J78" s="85">
        <v>0</v>
      </c>
      <c r="K78" s="177">
        <v>0</v>
      </c>
    </row>
    <row r="79" spans="1:11">
      <c r="A79" s="142" t="s">
        <v>284</v>
      </c>
      <c r="B79" s="142" t="s">
        <v>396</v>
      </c>
      <c r="C79" s="142" t="s">
        <v>109</v>
      </c>
      <c r="D79" s="143">
        <v>0</v>
      </c>
      <c r="E79" s="143">
        <v>0</v>
      </c>
      <c r="F79" s="143">
        <v>0</v>
      </c>
      <c r="G79" s="143">
        <v>0</v>
      </c>
      <c r="H79" s="143">
        <v>0</v>
      </c>
      <c r="I79" s="85">
        <v>0</v>
      </c>
      <c r="J79" s="85">
        <v>0</v>
      </c>
      <c r="K79" s="177">
        <v>0</v>
      </c>
    </row>
    <row r="80" spans="1:11">
      <c r="A80" s="142" t="s">
        <v>284</v>
      </c>
      <c r="B80" s="142" t="s">
        <v>396</v>
      </c>
      <c r="C80" s="142" t="s">
        <v>110</v>
      </c>
      <c r="D80" s="143">
        <v>0</v>
      </c>
      <c r="E80" s="143">
        <v>1</v>
      </c>
      <c r="F80" s="143">
        <v>0</v>
      </c>
      <c r="G80" s="143">
        <v>0</v>
      </c>
      <c r="H80" s="143">
        <v>1</v>
      </c>
      <c r="I80" s="85">
        <v>1036.8</v>
      </c>
      <c r="J80" s="85">
        <v>345.6</v>
      </c>
      <c r="K80" s="177">
        <v>345.6</v>
      </c>
    </row>
    <row r="81" spans="1:11">
      <c r="A81" s="142" t="s">
        <v>284</v>
      </c>
      <c r="B81" s="142" t="s">
        <v>396</v>
      </c>
      <c r="C81" s="142" t="s">
        <v>111</v>
      </c>
      <c r="D81" s="143">
        <v>0</v>
      </c>
      <c r="E81" s="143">
        <v>0</v>
      </c>
      <c r="F81" s="143">
        <v>0</v>
      </c>
      <c r="G81" s="143">
        <v>0</v>
      </c>
      <c r="H81" s="143">
        <v>0</v>
      </c>
      <c r="I81" s="85">
        <v>0</v>
      </c>
      <c r="J81" s="85">
        <v>0</v>
      </c>
      <c r="K81" s="177">
        <v>0</v>
      </c>
    </row>
    <row r="82" spans="1:11">
      <c r="A82" s="142" t="s">
        <v>284</v>
      </c>
      <c r="B82" s="142" t="s">
        <v>396</v>
      </c>
      <c r="C82" s="142" t="s">
        <v>112</v>
      </c>
      <c r="D82" s="143">
        <v>0</v>
      </c>
      <c r="E82" s="143">
        <v>1</v>
      </c>
      <c r="F82" s="143">
        <v>0</v>
      </c>
      <c r="G82" s="143">
        <v>0</v>
      </c>
      <c r="H82" s="143">
        <v>1</v>
      </c>
      <c r="I82" s="85">
        <v>691.2</v>
      </c>
      <c r="J82" s="85">
        <v>345.6</v>
      </c>
      <c r="K82" s="177">
        <v>345.6</v>
      </c>
    </row>
    <row r="83" spans="1:11">
      <c r="A83" s="142" t="s">
        <v>284</v>
      </c>
      <c r="B83" s="142" t="s">
        <v>396</v>
      </c>
      <c r="C83" s="142" t="s">
        <v>120</v>
      </c>
      <c r="D83" s="143">
        <v>0</v>
      </c>
      <c r="E83" s="143">
        <v>0</v>
      </c>
      <c r="F83" s="143">
        <v>0</v>
      </c>
      <c r="G83" s="143">
        <v>0</v>
      </c>
      <c r="H83" s="143">
        <v>0</v>
      </c>
      <c r="I83" s="85">
        <v>0</v>
      </c>
      <c r="J83" s="85">
        <v>0</v>
      </c>
      <c r="K83" s="177">
        <v>0</v>
      </c>
    </row>
    <row r="84" spans="1:11">
      <c r="A84" s="142" t="s">
        <v>284</v>
      </c>
      <c r="B84" s="142" t="s">
        <v>396</v>
      </c>
      <c r="C84" s="142" t="s">
        <v>121</v>
      </c>
      <c r="D84" s="143">
        <v>0</v>
      </c>
      <c r="E84" s="143">
        <v>0</v>
      </c>
      <c r="F84" s="143">
        <v>0</v>
      </c>
      <c r="G84" s="143">
        <v>0</v>
      </c>
      <c r="H84" s="143">
        <v>0</v>
      </c>
      <c r="I84" s="85">
        <v>0</v>
      </c>
      <c r="J84" s="85">
        <v>0</v>
      </c>
      <c r="K84" s="177">
        <v>0</v>
      </c>
    </row>
    <row r="85" spans="1:11">
      <c r="A85" s="142" t="s">
        <v>284</v>
      </c>
      <c r="B85" s="142" t="s">
        <v>396</v>
      </c>
      <c r="C85" s="142" t="s">
        <v>122</v>
      </c>
      <c r="D85" s="143">
        <v>0</v>
      </c>
      <c r="E85" s="143">
        <v>0</v>
      </c>
      <c r="F85" s="143">
        <v>0</v>
      </c>
      <c r="G85" s="143">
        <v>0</v>
      </c>
      <c r="H85" s="143">
        <v>0</v>
      </c>
      <c r="I85" s="85">
        <v>0</v>
      </c>
      <c r="J85" s="85">
        <v>0</v>
      </c>
      <c r="K85" s="177">
        <v>0</v>
      </c>
    </row>
    <row r="86" spans="1:11">
      <c r="A86" s="142" t="s">
        <v>284</v>
      </c>
      <c r="B86" s="142" t="s">
        <v>396</v>
      </c>
      <c r="C86" s="142" t="s">
        <v>470</v>
      </c>
      <c r="D86" s="143">
        <v>0</v>
      </c>
      <c r="E86" s="143">
        <v>0</v>
      </c>
      <c r="F86" s="143">
        <v>0</v>
      </c>
      <c r="G86" s="143">
        <v>0</v>
      </c>
      <c r="H86" s="143">
        <v>0</v>
      </c>
      <c r="I86" s="85">
        <v>0</v>
      </c>
      <c r="J86" s="85">
        <v>0</v>
      </c>
      <c r="K86" s="177">
        <v>0</v>
      </c>
    </row>
    <row r="87" spans="1:11">
      <c r="A87" s="142" t="s">
        <v>284</v>
      </c>
      <c r="B87" s="142" t="s">
        <v>396</v>
      </c>
      <c r="C87" s="142" t="s">
        <v>548</v>
      </c>
      <c r="D87" s="143">
        <v>5</v>
      </c>
      <c r="E87" s="143">
        <v>2</v>
      </c>
      <c r="F87" s="143">
        <v>0</v>
      </c>
      <c r="G87" s="143">
        <v>0</v>
      </c>
      <c r="H87" s="143">
        <v>7</v>
      </c>
      <c r="I87" s="85">
        <v>12812.8</v>
      </c>
      <c r="J87" s="85">
        <v>4166.3999999999996</v>
      </c>
      <c r="K87" s="177">
        <v>595.20000000000005</v>
      </c>
    </row>
    <row r="88" spans="1:11">
      <c r="A88" s="142" t="s">
        <v>441</v>
      </c>
      <c r="B88" s="142" t="s">
        <v>415</v>
      </c>
      <c r="C88" s="142" t="s">
        <v>86</v>
      </c>
      <c r="D88" s="143">
        <v>0</v>
      </c>
      <c r="E88" s="143">
        <v>0</v>
      </c>
      <c r="F88" s="143">
        <v>0</v>
      </c>
      <c r="G88" s="143">
        <v>0</v>
      </c>
      <c r="H88" s="143">
        <v>0</v>
      </c>
      <c r="I88" s="85">
        <v>0</v>
      </c>
      <c r="J88" s="85">
        <v>0</v>
      </c>
      <c r="K88" s="177">
        <v>0</v>
      </c>
    </row>
    <row r="89" spans="1:11">
      <c r="A89" s="142" t="s">
        <v>441</v>
      </c>
      <c r="B89" s="142" t="s">
        <v>415</v>
      </c>
      <c r="C89" s="142" t="s">
        <v>87</v>
      </c>
      <c r="D89" s="143">
        <v>0</v>
      </c>
      <c r="E89" s="143">
        <v>0</v>
      </c>
      <c r="F89" s="143">
        <v>0</v>
      </c>
      <c r="G89" s="143">
        <v>0</v>
      </c>
      <c r="H89" s="143">
        <v>0</v>
      </c>
      <c r="I89" s="85">
        <v>0</v>
      </c>
      <c r="J89" s="85">
        <v>0</v>
      </c>
      <c r="K89" s="177">
        <v>0</v>
      </c>
    </row>
    <row r="90" spans="1:11">
      <c r="A90" s="142" t="s">
        <v>441</v>
      </c>
      <c r="B90" s="142" t="s">
        <v>415</v>
      </c>
      <c r="C90" s="142" t="s">
        <v>106</v>
      </c>
      <c r="D90" s="143">
        <v>0</v>
      </c>
      <c r="E90" s="143">
        <v>0</v>
      </c>
      <c r="F90" s="143">
        <v>0</v>
      </c>
      <c r="G90" s="143">
        <v>0</v>
      </c>
      <c r="H90" s="143">
        <v>0</v>
      </c>
      <c r="I90" s="85">
        <v>0</v>
      </c>
      <c r="J90" s="85">
        <v>0</v>
      </c>
      <c r="K90" s="177">
        <v>0</v>
      </c>
    </row>
    <row r="91" spans="1:11">
      <c r="A91" s="142" t="s">
        <v>441</v>
      </c>
      <c r="B91" s="142" t="s">
        <v>415</v>
      </c>
      <c r="C91" s="142" t="s">
        <v>107</v>
      </c>
      <c r="D91" s="143">
        <v>0</v>
      </c>
      <c r="E91" s="143">
        <v>0</v>
      </c>
      <c r="F91" s="143">
        <v>0</v>
      </c>
      <c r="G91" s="143">
        <v>0</v>
      </c>
      <c r="H91" s="143">
        <v>0</v>
      </c>
      <c r="I91" s="85">
        <v>0</v>
      </c>
      <c r="J91" s="85">
        <v>0</v>
      </c>
      <c r="K91" s="177">
        <v>0</v>
      </c>
    </row>
    <row r="92" spans="1:11">
      <c r="A92" s="142" t="s">
        <v>441</v>
      </c>
      <c r="B92" s="142" t="s">
        <v>415</v>
      </c>
      <c r="C92" s="142" t="s">
        <v>108</v>
      </c>
      <c r="D92" s="143">
        <v>0</v>
      </c>
      <c r="E92" s="143">
        <v>0</v>
      </c>
      <c r="F92" s="143">
        <v>0</v>
      </c>
      <c r="G92" s="143">
        <v>0</v>
      </c>
      <c r="H92" s="143">
        <v>0</v>
      </c>
      <c r="I92" s="85">
        <v>0</v>
      </c>
      <c r="J92" s="85">
        <v>0</v>
      </c>
      <c r="K92" s="177">
        <v>0</v>
      </c>
    </row>
    <row r="93" spans="1:11">
      <c r="A93" s="142" t="s">
        <v>441</v>
      </c>
      <c r="B93" s="142" t="s">
        <v>415</v>
      </c>
      <c r="C93" s="142" t="s">
        <v>109</v>
      </c>
      <c r="D93" s="143">
        <v>0</v>
      </c>
      <c r="E93" s="143">
        <v>0</v>
      </c>
      <c r="F93" s="143">
        <v>0</v>
      </c>
      <c r="G93" s="143">
        <v>0</v>
      </c>
      <c r="H93" s="143">
        <v>0</v>
      </c>
      <c r="I93" s="85">
        <v>0</v>
      </c>
      <c r="J93" s="85">
        <v>0</v>
      </c>
      <c r="K93" s="177">
        <v>0</v>
      </c>
    </row>
    <row r="94" spans="1:11">
      <c r="A94" s="142" t="s">
        <v>441</v>
      </c>
      <c r="B94" s="142" t="s">
        <v>415</v>
      </c>
      <c r="C94" s="142" t="s">
        <v>110</v>
      </c>
      <c r="D94" s="143">
        <v>0</v>
      </c>
      <c r="E94" s="143">
        <v>0</v>
      </c>
      <c r="F94" s="143">
        <v>0</v>
      </c>
      <c r="G94" s="143">
        <v>0</v>
      </c>
      <c r="H94" s="143">
        <v>0</v>
      </c>
      <c r="I94" s="85">
        <v>0</v>
      </c>
      <c r="J94" s="85">
        <v>0</v>
      </c>
      <c r="K94" s="177">
        <v>0</v>
      </c>
    </row>
    <row r="95" spans="1:11">
      <c r="A95" s="142" t="s">
        <v>441</v>
      </c>
      <c r="B95" s="142" t="s">
        <v>415</v>
      </c>
      <c r="C95" s="142" t="s">
        <v>111</v>
      </c>
      <c r="D95" s="143">
        <v>0</v>
      </c>
      <c r="E95" s="143">
        <v>0</v>
      </c>
      <c r="F95" s="143">
        <v>0</v>
      </c>
      <c r="G95" s="143">
        <v>0</v>
      </c>
      <c r="H95" s="143">
        <v>0</v>
      </c>
      <c r="I95" s="85">
        <v>0</v>
      </c>
      <c r="J95" s="85">
        <v>0</v>
      </c>
      <c r="K95" s="177">
        <v>0</v>
      </c>
    </row>
    <row r="96" spans="1:11">
      <c r="A96" s="142" t="s">
        <v>441</v>
      </c>
      <c r="B96" s="142" t="s">
        <v>415</v>
      </c>
      <c r="C96" s="142" t="s">
        <v>112</v>
      </c>
      <c r="D96" s="143">
        <v>0</v>
      </c>
      <c r="E96" s="143">
        <v>0</v>
      </c>
      <c r="F96" s="143">
        <v>0</v>
      </c>
      <c r="G96" s="143">
        <v>0</v>
      </c>
      <c r="H96" s="143">
        <v>0</v>
      </c>
      <c r="I96" s="85">
        <v>0</v>
      </c>
      <c r="J96" s="85">
        <v>0</v>
      </c>
      <c r="K96" s="177">
        <v>0</v>
      </c>
    </row>
    <row r="97" spans="1:11">
      <c r="A97" s="142" t="s">
        <v>441</v>
      </c>
      <c r="B97" s="142" t="s">
        <v>415</v>
      </c>
      <c r="C97" s="142" t="s">
        <v>120</v>
      </c>
      <c r="D97" s="143">
        <v>0</v>
      </c>
      <c r="E97" s="143">
        <v>0</v>
      </c>
      <c r="F97" s="143">
        <v>0</v>
      </c>
      <c r="G97" s="143">
        <v>0</v>
      </c>
      <c r="H97" s="143">
        <v>0</v>
      </c>
      <c r="I97" s="85">
        <v>0</v>
      </c>
      <c r="J97" s="85">
        <v>0</v>
      </c>
      <c r="K97" s="177">
        <v>0</v>
      </c>
    </row>
    <row r="98" spans="1:11">
      <c r="A98" s="142" t="s">
        <v>441</v>
      </c>
      <c r="B98" s="142" t="s">
        <v>415</v>
      </c>
      <c r="C98" s="142" t="s">
        <v>121</v>
      </c>
      <c r="D98" s="143">
        <v>0</v>
      </c>
      <c r="E98" s="143">
        <v>0</v>
      </c>
      <c r="F98" s="143">
        <v>0</v>
      </c>
      <c r="G98" s="143">
        <v>0</v>
      </c>
      <c r="H98" s="143">
        <v>0</v>
      </c>
      <c r="I98" s="85">
        <v>0</v>
      </c>
      <c r="J98" s="85">
        <v>0</v>
      </c>
      <c r="K98" s="177">
        <v>0</v>
      </c>
    </row>
    <row r="99" spans="1:11">
      <c r="A99" s="142" t="s">
        <v>441</v>
      </c>
      <c r="B99" s="142" t="s">
        <v>415</v>
      </c>
      <c r="C99" s="142" t="s">
        <v>122</v>
      </c>
      <c r="D99" s="143">
        <v>0</v>
      </c>
      <c r="E99" s="143">
        <v>0</v>
      </c>
      <c r="F99" s="143">
        <v>0</v>
      </c>
      <c r="G99" s="143">
        <v>0</v>
      </c>
      <c r="H99" s="143">
        <v>0</v>
      </c>
      <c r="I99" s="85">
        <v>0</v>
      </c>
      <c r="J99" s="85">
        <v>0</v>
      </c>
      <c r="K99" s="177">
        <v>0</v>
      </c>
    </row>
    <row r="100" spans="1:11">
      <c r="A100" s="142" t="s">
        <v>441</v>
      </c>
      <c r="B100" s="142" t="s">
        <v>415</v>
      </c>
      <c r="C100" s="142" t="s">
        <v>470</v>
      </c>
      <c r="D100" s="143">
        <v>0</v>
      </c>
      <c r="E100" s="143">
        <v>0</v>
      </c>
      <c r="F100" s="143">
        <v>0</v>
      </c>
      <c r="G100" s="143">
        <v>0</v>
      </c>
      <c r="H100" s="143">
        <v>0</v>
      </c>
      <c r="I100" s="85">
        <v>0</v>
      </c>
      <c r="J100" s="85">
        <v>0</v>
      </c>
      <c r="K100" s="177">
        <v>0</v>
      </c>
    </row>
    <row r="101" spans="1:11">
      <c r="A101" s="142" t="s">
        <v>441</v>
      </c>
      <c r="B101" s="142" t="s">
        <v>415</v>
      </c>
      <c r="C101" s="142" t="s">
        <v>548</v>
      </c>
      <c r="D101" s="143">
        <v>0</v>
      </c>
      <c r="E101" s="143">
        <v>0</v>
      </c>
      <c r="F101" s="143">
        <v>0</v>
      </c>
      <c r="G101" s="143">
        <v>0</v>
      </c>
      <c r="H101" s="143">
        <v>0</v>
      </c>
      <c r="I101" s="85">
        <v>0</v>
      </c>
      <c r="J101" s="85">
        <v>0</v>
      </c>
      <c r="K101" s="177">
        <v>0</v>
      </c>
    </row>
    <row r="102" spans="1:11">
      <c r="A102" s="142" t="s">
        <v>433</v>
      </c>
      <c r="B102" s="142" t="s">
        <v>637</v>
      </c>
      <c r="C102" s="142" t="s">
        <v>86</v>
      </c>
      <c r="D102" s="143">
        <v>0</v>
      </c>
      <c r="E102" s="143">
        <v>0</v>
      </c>
      <c r="F102" s="143">
        <v>0</v>
      </c>
      <c r="G102" s="143">
        <v>0</v>
      </c>
      <c r="H102" s="143">
        <v>0</v>
      </c>
      <c r="I102" s="85">
        <v>0</v>
      </c>
      <c r="J102" s="85">
        <v>0</v>
      </c>
      <c r="K102" s="177">
        <v>0</v>
      </c>
    </row>
    <row r="103" spans="1:11">
      <c r="A103" s="142" t="s">
        <v>433</v>
      </c>
      <c r="B103" s="142" t="s">
        <v>637</v>
      </c>
      <c r="C103" s="142" t="s">
        <v>87</v>
      </c>
      <c r="D103" s="143">
        <v>0</v>
      </c>
      <c r="E103" s="143">
        <v>0</v>
      </c>
      <c r="F103" s="143">
        <v>0</v>
      </c>
      <c r="G103" s="143">
        <v>0</v>
      </c>
      <c r="H103" s="143">
        <v>0</v>
      </c>
      <c r="I103" s="85">
        <v>0</v>
      </c>
      <c r="J103" s="85">
        <v>0</v>
      </c>
      <c r="K103" s="177">
        <v>0</v>
      </c>
    </row>
    <row r="104" spans="1:11">
      <c r="A104" s="142" t="s">
        <v>433</v>
      </c>
      <c r="B104" s="142" t="s">
        <v>637</v>
      </c>
      <c r="C104" s="142" t="s">
        <v>106</v>
      </c>
      <c r="D104" s="143">
        <v>0</v>
      </c>
      <c r="E104" s="143">
        <v>0</v>
      </c>
      <c r="F104" s="143">
        <v>0</v>
      </c>
      <c r="G104" s="143">
        <v>0</v>
      </c>
      <c r="H104" s="143">
        <v>0</v>
      </c>
      <c r="I104" s="85">
        <v>0</v>
      </c>
      <c r="J104" s="85">
        <v>0</v>
      </c>
      <c r="K104" s="177">
        <v>0</v>
      </c>
    </row>
    <row r="105" spans="1:11">
      <c r="A105" s="142" t="s">
        <v>433</v>
      </c>
      <c r="B105" s="142" t="s">
        <v>637</v>
      </c>
      <c r="C105" s="142" t="s">
        <v>107</v>
      </c>
      <c r="D105" s="143">
        <v>0</v>
      </c>
      <c r="E105" s="143">
        <v>0</v>
      </c>
      <c r="F105" s="143">
        <v>0</v>
      </c>
      <c r="G105" s="143">
        <v>0</v>
      </c>
      <c r="H105" s="143">
        <v>0</v>
      </c>
      <c r="I105" s="85">
        <v>0</v>
      </c>
      <c r="J105" s="85">
        <v>0</v>
      </c>
      <c r="K105" s="177">
        <v>0</v>
      </c>
    </row>
    <row r="106" spans="1:11">
      <c r="A106" s="142" t="s">
        <v>433</v>
      </c>
      <c r="B106" s="142" t="s">
        <v>637</v>
      </c>
      <c r="C106" s="142" t="s">
        <v>108</v>
      </c>
      <c r="D106" s="143">
        <v>0</v>
      </c>
      <c r="E106" s="143">
        <v>0</v>
      </c>
      <c r="F106" s="143">
        <v>0</v>
      </c>
      <c r="G106" s="143">
        <v>0</v>
      </c>
      <c r="H106" s="143">
        <v>0</v>
      </c>
      <c r="I106" s="85">
        <v>0</v>
      </c>
      <c r="J106" s="85">
        <v>0</v>
      </c>
      <c r="K106" s="177">
        <v>0</v>
      </c>
    </row>
    <row r="107" spans="1:11">
      <c r="A107" s="142" t="s">
        <v>433</v>
      </c>
      <c r="B107" s="142" t="s">
        <v>637</v>
      </c>
      <c r="C107" s="142" t="s">
        <v>109</v>
      </c>
      <c r="D107" s="143">
        <v>0</v>
      </c>
      <c r="E107" s="143">
        <v>0</v>
      </c>
      <c r="F107" s="143">
        <v>0</v>
      </c>
      <c r="G107" s="143">
        <v>0</v>
      </c>
      <c r="H107" s="143">
        <v>0</v>
      </c>
      <c r="I107" s="85">
        <v>0</v>
      </c>
      <c r="J107" s="85">
        <v>0</v>
      </c>
      <c r="K107" s="177">
        <v>0</v>
      </c>
    </row>
    <row r="108" spans="1:11">
      <c r="A108" s="142" t="s">
        <v>433</v>
      </c>
      <c r="B108" s="142" t="s">
        <v>637</v>
      </c>
      <c r="C108" s="142" t="s">
        <v>110</v>
      </c>
      <c r="D108" s="143">
        <v>0</v>
      </c>
      <c r="E108" s="143">
        <v>0</v>
      </c>
      <c r="F108" s="143">
        <v>0</v>
      </c>
      <c r="G108" s="143">
        <v>0</v>
      </c>
      <c r="H108" s="143">
        <v>0</v>
      </c>
      <c r="I108" s="85">
        <v>0</v>
      </c>
      <c r="J108" s="85">
        <v>0</v>
      </c>
      <c r="K108" s="177">
        <v>0</v>
      </c>
    </row>
    <row r="109" spans="1:11">
      <c r="A109" s="142" t="s">
        <v>433</v>
      </c>
      <c r="B109" s="142" t="s">
        <v>637</v>
      </c>
      <c r="C109" s="142" t="s">
        <v>111</v>
      </c>
      <c r="D109" s="143">
        <v>0</v>
      </c>
      <c r="E109" s="143">
        <v>0</v>
      </c>
      <c r="F109" s="143">
        <v>0</v>
      </c>
      <c r="G109" s="143">
        <v>0</v>
      </c>
      <c r="H109" s="143">
        <v>0</v>
      </c>
      <c r="I109" s="85">
        <v>0</v>
      </c>
      <c r="J109" s="85">
        <v>0</v>
      </c>
      <c r="K109" s="177">
        <v>0</v>
      </c>
    </row>
    <row r="110" spans="1:11">
      <c r="A110" s="142" t="s">
        <v>433</v>
      </c>
      <c r="B110" s="142" t="s">
        <v>637</v>
      </c>
      <c r="C110" s="142" t="s">
        <v>112</v>
      </c>
      <c r="D110" s="143">
        <v>0</v>
      </c>
      <c r="E110" s="143">
        <v>0</v>
      </c>
      <c r="F110" s="143">
        <v>0</v>
      </c>
      <c r="G110" s="143">
        <v>0</v>
      </c>
      <c r="H110" s="143">
        <v>0</v>
      </c>
      <c r="I110" s="85">
        <v>0</v>
      </c>
      <c r="J110" s="85">
        <v>0</v>
      </c>
      <c r="K110" s="177">
        <v>0</v>
      </c>
    </row>
    <row r="111" spans="1:11">
      <c r="A111" s="142" t="s">
        <v>433</v>
      </c>
      <c r="B111" s="142" t="s">
        <v>637</v>
      </c>
      <c r="C111" s="142" t="s">
        <v>120</v>
      </c>
      <c r="D111" s="143">
        <v>0</v>
      </c>
      <c r="E111" s="143">
        <v>0</v>
      </c>
      <c r="F111" s="143">
        <v>0</v>
      </c>
      <c r="G111" s="143">
        <v>0</v>
      </c>
      <c r="H111" s="143">
        <v>0</v>
      </c>
      <c r="I111" s="85">
        <v>0</v>
      </c>
      <c r="J111" s="85">
        <v>0</v>
      </c>
      <c r="K111" s="177">
        <v>0</v>
      </c>
    </row>
    <row r="112" spans="1:11">
      <c r="A112" s="142" t="s">
        <v>433</v>
      </c>
      <c r="B112" s="142" t="s">
        <v>637</v>
      </c>
      <c r="C112" s="142" t="s">
        <v>121</v>
      </c>
      <c r="D112" s="143">
        <v>0</v>
      </c>
      <c r="E112" s="143">
        <v>0</v>
      </c>
      <c r="F112" s="143">
        <v>0</v>
      </c>
      <c r="G112" s="143">
        <v>0</v>
      </c>
      <c r="H112" s="143">
        <v>0</v>
      </c>
      <c r="I112" s="85">
        <v>0</v>
      </c>
      <c r="J112" s="85">
        <v>0</v>
      </c>
      <c r="K112" s="177">
        <v>0</v>
      </c>
    </row>
    <row r="113" spans="1:11">
      <c r="A113" s="142" t="s">
        <v>433</v>
      </c>
      <c r="B113" s="142" t="s">
        <v>637</v>
      </c>
      <c r="C113" s="142" t="s">
        <v>122</v>
      </c>
      <c r="D113" s="143">
        <v>0</v>
      </c>
      <c r="E113" s="143">
        <v>0</v>
      </c>
      <c r="F113" s="143">
        <v>0</v>
      </c>
      <c r="G113" s="143">
        <v>0</v>
      </c>
      <c r="H113" s="143">
        <v>0</v>
      </c>
      <c r="I113" s="85">
        <v>0</v>
      </c>
      <c r="J113" s="85">
        <v>0</v>
      </c>
      <c r="K113" s="177">
        <v>0</v>
      </c>
    </row>
    <row r="114" spans="1:11">
      <c r="A114" s="142" t="s">
        <v>433</v>
      </c>
      <c r="B114" s="142" t="s">
        <v>637</v>
      </c>
      <c r="C114" s="142" t="s">
        <v>470</v>
      </c>
      <c r="D114" s="143">
        <v>0</v>
      </c>
      <c r="E114" s="143">
        <v>0</v>
      </c>
      <c r="F114" s="143">
        <v>0</v>
      </c>
      <c r="G114" s="143">
        <v>0</v>
      </c>
      <c r="H114" s="143">
        <v>0</v>
      </c>
      <c r="I114" s="85">
        <v>0</v>
      </c>
      <c r="J114" s="85">
        <v>0</v>
      </c>
      <c r="K114" s="177">
        <v>0</v>
      </c>
    </row>
    <row r="115" spans="1:11">
      <c r="A115" s="142" t="s">
        <v>433</v>
      </c>
      <c r="B115" s="142" t="s">
        <v>637</v>
      </c>
      <c r="C115" s="142" t="s">
        <v>548</v>
      </c>
      <c r="D115" s="143">
        <v>0</v>
      </c>
      <c r="E115" s="143">
        <v>0</v>
      </c>
      <c r="F115" s="143">
        <v>0</v>
      </c>
      <c r="G115" s="143">
        <v>0</v>
      </c>
      <c r="H115" s="143">
        <v>0</v>
      </c>
      <c r="I115" s="85">
        <v>0</v>
      </c>
      <c r="J115" s="85">
        <v>0</v>
      </c>
      <c r="K115" s="177">
        <v>0</v>
      </c>
    </row>
    <row r="116" spans="1:11" ht="16.5" customHeight="1">
      <c r="A116" s="142" t="s">
        <v>436</v>
      </c>
      <c r="B116" s="142" t="s">
        <v>409</v>
      </c>
      <c r="C116" s="142" t="s">
        <v>86</v>
      </c>
      <c r="D116" s="143">
        <v>0</v>
      </c>
      <c r="E116" s="143">
        <v>0</v>
      </c>
      <c r="F116" s="143">
        <v>0</v>
      </c>
      <c r="G116" s="143">
        <v>0</v>
      </c>
      <c r="H116" s="143">
        <v>0</v>
      </c>
      <c r="I116" s="85">
        <v>0</v>
      </c>
      <c r="J116" s="85">
        <v>0</v>
      </c>
      <c r="K116" s="177">
        <v>0</v>
      </c>
    </row>
    <row r="117" spans="1:11" ht="16.5" customHeight="1">
      <c r="A117" s="142" t="s">
        <v>436</v>
      </c>
      <c r="B117" s="142" t="s">
        <v>409</v>
      </c>
      <c r="C117" s="142" t="s">
        <v>87</v>
      </c>
      <c r="D117" s="143">
        <v>0</v>
      </c>
      <c r="E117" s="143">
        <v>0</v>
      </c>
      <c r="F117" s="143">
        <v>0</v>
      </c>
      <c r="G117" s="143">
        <v>0</v>
      </c>
      <c r="H117" s="143">
        <v>0</v>
      </c>
      <c r="I117" s="85">
        <v>0</v>
      </c>
      <c r="J117" s="85">
        <v>0</v>
      </c>
      <c r="K117" s="177">
        <v>0</v>
      </c>
    </row>
    <row r="118" spans="1:11" ht="15.75" customHeight="1">
      <c r="A118" s="142" t="s">
        <v>436</v>
      </c>
      <c r="B118" s="142" t="s">
        <v>409</v>
      </c>
      <c r="C118" s="142" t="s">
        <v>106</v>
      </c>
      <c r="D118" s="143">
        <v>0</v>
      </c>
      <c r="E118" s="143">
        <v>0</v>
      </c>
      <c r="F118" s="143">
        <v>0</v>
      </c>
      <c r="G118" s="143">
        <v>0</v>
      </c>
      <c r="H118" s="143">
        <v>0</v>
      </c>
      <c r="I118" s="85">
        <v>0</v>
      </c>
      <c r="J118" s="85">
        <v>0</v>
      </c>
      <c r="K118" s="177">
        <v>0</v>
      </c>
    </row>
    <row r="119" spans="1:11" ht="18" customHeight="1">
      <c r="A119" s="142" t="s">
        <v>436</v>
      </c>
      <c r="B119" s="142" t="s">
        <v>409</v>
      </c>
      <c r="C119" s="142" t="s">
        <v>107</v>
      </c>
      <c r="D119" s="143">
        <v>0</v>
      </c>
      <c r="E119" s="143">
        <v>0</v>
      </c>
      <c r="F119" s="143">
        <v>0</v>
      </c>
      <c r="G119" s="143">
        <v>0</v>
      </c>
      <c r="H119" s="143">
        <v>0</v>
      </c>
      <c r="I119" s="85">
        <v>0</v>
      </c>
      <c r="J119" s="85">
        <v>0</v>
      </c>
      <c r="K119" s="177">
        <v>0</v>
      </c>
    </row>
    <row r="120" spans="1:11" ht="15" customHeight="1">
      <c r="A120" s="142" t="s">
        <v>436</v>
      </c>
      <c r="B120" s="142" t="s">
        <v>409</v>
      </c>
      <c r="C120" s="142" t="s">
        <v>108</v>
      </c>
      <c r="D120" s="143">
        <v>0</v>
      </c>
      <c r="E120" s="143">
        <v>0</v>
      </c>
      <c r="F120" s="143">
        <v>0</v>
      </c>
      <c r="G120" s="143">
        <v>0</v>
      </c>
      <c r="H120" s="143">
        <v>0</v>
      </c>
      <c r="I120" s="85">
        <v>0</v>
      </c>
      <c r="J120" s="85">
        <v>0</v>
      </c>
      <c r="K120" s="177">
        <v>0</v>
      </c>
    </row>
    <row r="121" spans="1:11" ht="15.75" customHeight="1">
      <c r="A121" s="142" t="s">
        <v>436</v>
      </c>
      <c r="B121" s="142" t="s">
        <v>409</v>
      </c>
      <c r="C121" s="142" t="s">
        <v>109</v>
      </c>
      <c r="D121" s="143">
        <v>0</v>
      </c>
      <c r="E121" s="143">
        <v>0</v>
      </c>
      <c r="F121" s="143">
        <v>0</v>
      </c>
      <c r="G121" s="143">
        <v>0</v>
      </c>
      <c r="H121" s="143">
        <v>0</v>
      </c>
      <c r="I121" s="85">
        <v>0</v>
      </c>
      <c r="J121" s="85">
        <v>0</v>
      </c>
      <c r="K121" s="177">
        <v>0</v>
      </c>
    </row>
    <row r="122" spans="1:11" ht="16.5" customHeight="1">
      <c r="A122" s="142" t="s">
        <v>436</v>
      </c>
      <c r="B122" s="142" t="s">
        <v>409</v>
      </c>
      <c r="C122" s="142" t="s">
        <v>110</v>
      </c>
      <c r="D122" s="143">
        <v>0</v>
      </c>
      <c r="E122" s="143">
        <v>0</v>
      </c>
      <c r="F122" s="143">
        <v>0</v>
      </c>
      <c r="G122" s="143">
        <v>0</v>
      </c>
      <c r="H122" s="143">
        <v>0</v>
      </c>
      <c r="I122" s="85">
        <v>0</v>
      </c>
      <c r="J122" s="85">
        <v>0</v>
      </c>
      <c r="K122" s="177">
        <v>0</v>
      </c>
    </row>
    <row r="123" spans="1:11" ht="18" customHeight="1">
      <c r="A123" s="142" t="s">
        <v>436</v>
      </c>
      <c r="B123" s="142" t="s">
        <v>409</v>
      </c>
      <c r="C123" s="142" t="s">
        <v>111</v>
      </c>
      <c r="D123" s="143">
        <v>0</v>
      </c>
      <c r="E123" s="143">
        <v>0</v>
      </c>
      <c r="F123" s="143">
        <v>0</v>
      </c>
      <c r="G123" s="143">
        <v>0</v>
      </c>
      <c r="H123" s="143">
        <v>0</v>
      </c>
      <c r="I123" s="85">
        <v>0</v>
      </c>
      <c r="J123" s="85">
        <v>0</v>
      </c>
      <c r="K123" s="177">
        <v>0</v>
      </c>
    </row>
    <row r="124" spans="1:11" ht="17.25" customHeight="1">
      <c r="A124" s="142" t="s">
        <v>436</v>
      </c>
      <c r="B124" s="142" t="s">
        <v>409</v>
      </c>
      <c r="C124" s="142" t="s">
        <v>112</v>
      </c>
      <c r="D124" s="143">
        <v>0</v>
      </c>
      <c r="E124" s="143">
        <v>0</v>
      </c>
      <c r="F124" s="143">
        <v>0</v>
      </c>
      <c r="G124" s="143">
        <v>0</v>
      </c>
      <c r="H124" s="143">
        <v>0</v>
      </c>
      <c r="I124" s="85">
        <v>0</v>
      </c>
      <c r="J124" s="85">
        <v>0</v>
      </c>
      <c r="K124" s="177">
        <v>0</v>
      </c>
    </row>
    <row r="125" spans="1:11" ht="16.5" customHeight="1">
      <c r="A125" s="142" t="s">
        <v>436</v>
      </c>
      <c r="B125" s="142" t="s">
        <v>409</v>
      </c>
      <c r="C125" s="142" t="s">
        <v>120</v>
      </c>
      <c r="D125" s="143">
        <v>0</v>
      </c>
      <c r="E125" s="143">
        <v>0</v>
      </c>
      <c r="F125" s="143">
        <v>0</v>
      </c>
      <c r="G125" s="143">
        <v>0</v>
      </c>
      <c r="H125" s="143">
        <v>0</v>
      </c>
      <c r="I125" s="85">
        <v>0</v>
      </c>
      <c r="J125" s="85">
        <v>0</v>
      </c>
      <c r="K125" s="177">
        <v>0</v>
      </c>
    </row>
    <row r="126" spans="1:11" ht="16.5" customHeight="1">
      <c r="A126" s="142" t="s">
        <v>436</v>
      </c>
      <c r="B126" s="142" t="s">
        <v>409</v>
      </c>
      <c r="C126" s="142" t="s">
        <v>121</v>
      </c>
      <c r="D126" s="143">
        <v>0</v>
      </c>
      <c r="E126" s="143">
        <v>0</v>
      </c>
      <c r="F126" s="143">
        <v>0</v>
      </c>
      <c r="G126" s="143">
        <v>0</v>
      </c>
      <c r="H126" s="143">
        <v>0</v>
      </c>
      <c r="I126" s="85">
        <v>0</v>
      </c>
      <c r="J126" s="85">
        <v>0</v>
      </c>
      <c r="K126" s="177">
        <v>0</v>
      </c>
    </row>
    <row r="127" spans="1:11" ht="20.25" customHeight="1">
      <c r="A127" s="142" t="s">
        <v>436</v>
      </c>
      <c r="B127" s="142" t="s">
        <v>409</v>
      </c>
      <c r="C127" s="142" t="s">
        <v>122</v>
      </c>
      <c r="D127" s="143">
        <v>0</v>
      </c>
      <c r="E127" s="143">
        <v>0</v>
      </c>
      <c r="F127" s="143">
        <v>0</v>
      </c>
      <c r="G127" s="143">
        <v>0</v>
      </c>
      <c r="H127" s="143">
        <v>0</v>
      </c>
      <c r="I127" s="85">
        <v>0</v>
      </c>
      <c r="J127" s="85">
        <v>0</v>
      </c>
      <c r="K127" s="177">
        <v>0</v>
      </c>
    </row>
    <row r="128" spans="1:11" ht="17.25" customHeight="1">
      <c r="A128" s="142" t="s">
        <v>436</v>
      </c>
      <c r="B128" s="142" t="s">
        <v>409</v>
      </c>
      <c r="C128" s="142" t="s">
        <v>470</v>
      </c>
      <c r="D128" s="143">
        <v>0</v>
      </c>
      <c r="E128" s="143">
        <v>0</v>
      </c>
      <c r="F128" s="143">
        <v>0</v>
      </c>
      <c r="G128" s="143">
        <v>0</v>
      </c>
      <c r="H128" s="143">
        <v>0</v>
      </c>
      <c r="I128" s="85">
        <v>0</v>
      </c>
      <c r="J128" s="85">
        <v>0</v>
      </c>
      <c r="K128" s="177">
        <v>0</v>
      </c>
    </row>
    <row r="129" spans="1:11" ht="18" customHeight="1">
      <c r="A129" s="142" t="s">
        <v>436</v>
      </c>
      <c r="B129" s="142" t="s">
        <v>409</v>
      </c>
      <c r="C129" s="142" t="s">
        <v>548</v>
      </c>
      <c r="D129" s="143">
        <v>0</v>
      </c>
      <c r="E129" s="143">
        <v>0</v>
      </c>
      <c r="F129" s="143">
        <v>0</v>
      </c>
      <c r="G129" s="143">
        <v>0</v>
      </c>
      <c r="H129" s="143">
        <v>0</v>
      </c>
      <c r="I129" s="85">
        <v>0</v>
      </c>
      <c r="J129" s="85">
        <v>0</v>
      </c>
      <c r="K129" s="177">
        <v>0</v>
      </c>
    </row>
    <row r="130" spans="1:11">
      <c r="A130" s="142" t="s">
        <v>431</v>
      </c>
      <c r="B130" s="142" t="s">
        <v>799</v>
      </c>
      <c r="C130" s="142" t="s">
        <v>86</v>
      </c>
      <c r="D130" s="143">
        <v>0</v>
      </c>
      <c r="E130" s="143">
        <v>0</v>
      </c>
      <c r="F130" s="143">
        <v>0</v>
      </c>
      <c r="G130" s="143">
        <v>0</v>
      </c>
      <c r="H130" s="143">
        <v>0</v>
      </c>
      <c r="I130" s="85">
        <v>0</v>
      </c>
      <c r="J130" s="85">
        <v>0</v>
      </c>
      <c r="K130" s="177">
        <v>0</v>
      </c>
    </row>
    <row r="131" spans="1:11">
      <c r="A131" s="142" t="s">
        <v>431</v>
      </c>
      <c r="B131" s="142" t="s">
        <v>799</v>
      </c>
      <c r="C131" s="142" t="s">
        <v>87</v>
      </c>
      <c r="D131" s="143">
        <v>0</v>
      </c>
      <c r="E131" s="143">
        <v>0</v>
      </c>
      <c r="F131" s="143">
        <v>0</v>
      </c>
      <c r="G131" s="143">
        <v>0</v>
      </c>
      <c r="H131" s="143">
        <v>0</v>
      </c>
      <c r="I131" s="85">
        <v>0</v>
      </c>
      <c r="J131" s="85">
        <v>0</v>
      </c>
      <c r="K131" s="177">
        <v>0</v>
      </c>
    </row>
    <row r="132" spans="1:11">
      <c r="A132" s="142" t="s">
        <v>431</v>
      </c>
      <c r="B132" s="142" t="s">
        <v>799</v>
      </c>
      <c r="C132" s="142" t="s">
        <v>106</v>
      </c>
      <c r="D132" s="143">
        <v>0</v>
      </c>
      <c r="E132" s="143">
        <v>0</v>
      </c>
      <c r="F132" s="143">
        <v>0</v>
      </c>
      <c r="G132" s="143">
        <v>0</v>
      </c>
      <c r="H132" s="143">
        <v>0</v>
      </c>
      <c r="I132" s="85">
        <v>0</v>
      </c>
      <c r="J132" s="85">
        <v>0</v>
      </c>
      <c r="K132" s="177">
        <v>0</v>
      </c>
    </row>
    <row r="133" spans="1:11">
      <c r="A133" s="142" t="s">
        <v>431</v>
      </c>
      <c r="B133" s="142" t="s">
        <v>799</v>
      </c>
      <c r="C133" s="142" t="s">
        <v>107</v>
      </c>
      <c r="D133" s="143">
        <v>0</v>
      </c>
      <c r="E133" s="143">
        <v>0</v>
      </c>
      <c r="F133" s="143">
        <v>0</v>
      </c>
      <c r="G133" s="143">
        <v>0</v>
      </c>
      <c r="H133" s="143">
        <v>0</v>
      </c>
      <c r="I133" s="85">
        <v>0</v>
      </c>
      <c r="J133" s="85">
        <v>0</v>
      </c>
      <c r="K133" s="177">
        <v>0</v>
      </c>
    </row>
    <row r="134" spans="1:11">
      <c r="A134" s="142" t="s">
        <v>431</v>
      </c>
      <c r="B134" s="142" t="s">
        <v>799</v>
      </c>
      <c r="C134" s="142" t="s">
        <v>108</v>
      </c>
      <c r="D134" s="143">
        <v>0</v>
      </c>
      <c r="E134" s="143">
        <v>0</v>
      </c>
      <c r="F134" s="143">
        <v>0</v>
      </c>
      <c r="G134" s="143">
        <v>0</v>
      </c>
      <c r="H134" s="143">
        <v>0</v>
      </c>
      <c r="I134" s="85">
        <v>0</v>
      </c>
      <c r="J134" s="85">
        <v>0</v>
      </c>
      <c r="K134" s="177">
        <v>0</v>
      </c>
    </row>
    <row r="135" spans="1:11">
      <c r="A135" s="142" t="s">
        <v>431</v>
      </c>
      <c r="B135" s="142" t="s">
        <v>799</v>
      </c>
      <c r="C135" s="142" t="s">
        <v>109</v>
      </c>
      <c r="D135" s="143">
        <v>0</v>
      </c>
      <c r="E135" s="143">
        <v>0</v>
      </c>
      <c r="F135" s="143">
        <v>0</v>
      </c>
      <c r="G135" s="143">
        <v>0</v>
      </c>
      <c r="H135" s="143">
        <v>0</v>
      </c>
      <c r="I135" s="85">
        <v>0</v>
      </c>
      <c r="J135" s="85">
        <v>0</v>
      </c>
      <c r="K135" s="177">
        <v>0</v>
      </c>
    </row>
    <row r="136" spans="1:11">
      <c r="A136" s="142" t="s">
        <v>431</v>
      </c>
      <c r="B136" s="142" t="s">
        <v>799</v>
      </c>
      <c r="C136" s="142" t="s">
        <v>110</v>
      </c>
      <c r="D136" s="143">
        <v>0</v>
      </c>
      <c r="E136" s="143">
        <v>0</v>
      </c>
      <c r="F136" s="143">
        <v>0</v>
      </c>
      <c r="G136" s="143">
        <v>0</v>
      </c>
      <c r="H136" s="143">
        <v>0</v>
      </c>
      <c r="I136" s="85">
        <v>0</v>
      </c>
      <c r="J136" s="85">
        <v>0</v>
      </c>
      <c r="K136" s="177">
        <v>0</v>
      </c>
    </row>
    <row r="137" spans="1:11">
      <c r="A137" s="142" t="s">
        <v>431</v>
      </c>
      <c r="B137" s="142" t="s">
        <v>799</v>
      </c>
      <c r="C137" s="142" t="s">
        <v>111</v>
      </c>
      <c r="D137" s="143">
        <v>0</v>
      </c>
      <c r="E137" s="143">
        <v>0</v>
      </c>
      <c r="F137" s="143">
        <v>0</v>
      </c>
      <c r="G137" s="143">
        <v>0</v>
      </c>
      <c r="H137" s="143">
        <v>0</v>
      </c>
      <c r="I137" s="85">
        <v>0</v>
      </c>
      <c r="J137" s="85">
        <v>0</v>
      </c>
      <c r="K137" s="177">
        <v>0</v>
      </c>
    </row>
    <row r="138" spans="1:11">
      <c r="A138" s="142" t="s">
        <v>431</v>
      </c>
      <c r="B138" s="142" t="s">
        <v>799</v>
      </c>
      <c r="C138" s="142" t="s">
        <v>112</v>
      </c>
      <c r="D138" s="143">
        <v>0</v>
      </c>
      <c r="E138" s="143">
        <v>0</v>
      </c>
      <c r="F138" s="143">
        <v>0</v>
      </c>
      <c r="G138" s="143">
        <v>0</v>
      </c>
      <c r="H138" s="143">
        <v>0</v>
      </c>
      <c r="I138" s="85">
        <v>0</v>
      </c>
      <c r="J138" s="85">
        <v>0</v>
      </c>
      <c r="K138" s="177">
        <v>0</v>
      </c>
    </row>
    <row r="139" spans="1:11">
      <c r="A139" s="142" t="s">
        <v>431</v>
      </c>
      <c r="B139" s="142" t="s">
        <v>799</v>
      </c>
      <c r="C139" s="142" t="s">
        <v>120</v>
      </c>
      <c r="D139" s="143">
        <v>0</v>
      </c>
      <c r="E139" s="143">
        <v>0</v>
      </c>
      <c r="F139" s="143">
        <v>0</v>
      </c>
      <c r="G139" s="143">
        <v>0</v>
      </c>
      <c r="H139" s="143">
        <v>0</v>
      </c>
      <c r="I139" s="85">
        <v>0</v>
      </c>
      <c r="J139" s="85">
        <v>0</v>
      </c>
      <c r="K139" s="177">
        <v>0</v>
      </c>
    </row>
    <row r="140" spans="1:11">
      <c r="A140" s="142" t="s">
        <v>431</v>
      </c>
      <c r="B140" s="142" t="s">
        <v>799</v>
      </c>
      <c r="C140" s="142" t="s">
        <v>121</v>
      </c>
      <c r="D140" s="143">
        <v>0</v>
      </c>
      <c r="E140" s="143">
        <v>0</v>
      </c>
      <c r="F140" s="143">
        <v>0</v>
      </c>
      <c r="G140" s="143">
        <v>0</v>
      </c>
      <c r="H140" s="143">
        <v>0</v>
      </c>
      <c r="I140" s="85">
        <v>0</v>
      </c>
      <c r="J140" s="85">
        <v>0</v>
      </c>
      <c r="K140" s="177">
        <v>0</v>
      </c>
    </row>
    <row r="141" spans="1:11">
      <c r="A141" s="142" t="s">
        <v>431</v>
      </c>
      <c r="B141" s="142" t="s">
        <v>799</v>
      </c>
      <c r="C141" s="142" t="s">
        <v>122</v>
      </c>
      <c r="D141" s="143">
        <v>0</v>
      </c>
      <c r="E141" s="143">
        <v>0</v>
      </c>
      <c r="F141" s="143">
        <v>0</v>
      </c>
      <c r="G141" s="143">
        <v>0</v>
      </c>
      <c r="H141" s="143">
        <v>0</v>
      </c>
      <c r="I141" s="85">
        <v>0</v>
      </c>
      <c r="J141" s="85">
        <v>0</v>
      </c>
      <c r="K141" s="177">
        <v>0</v>
      </c>
    </row>
    <row r="142" spans="1:11">
      <c r="A142" s="142" t="s">
        <v>431</v>
      </c>
      <c r="B142" s="142" t="s">
        <v>799</v>
      </c>
      <c r="C142" s="142" t="s">
        <v>470</v>
      </c>
      <c r="D142" s="143">
        <v>0</v>
      </c>
      <c r="E142" s="143">
        <v>0</v>
      </c>
      <c r="F142" s="143">
        <v>0</v>
      </c>
      <c r="G142" s="143">
        <v>0</v>
      </c>
      <c r="H142" s="143">
        <v>0</v>
      </c>
      <c r="I142" s="85">
        <v>0</v>
      </c>
      <c r="J142" s="85">
        <v>0</v>
      </c>
      <c r="K142" s="177">
        <v>0</v>
      </c>
    </row>
    <row r="143" spans="1:11">
      <c r="A143" s="142" t="s">
        <v>431</v>
      </c>
      <c r="B143" s="142" t="s">
        <v>799</v>
      </c>
      <c r="C143" s="142" t="s">
        <v>548</v>
      </c>
      <c r="D143" s="143">
        <v>0</v>
      </c>
      <c r="E143" s="143">
        <v>0</v>
      </c>
      <c r="F143" s="143">
        <v>0</v>
      </c>
      <c r="G143" s="143">
        <v>0</v>
      </c>
      <c r="H143" s="143">
        <v>0</v>
      </c>
      <c r="I143" s="85">
        <v>0</v>
      </c>
      <c r="J143" s="85">
        <v>0</v>
      </c>
      <c r="K143" s="177">
        <v>0</v>
      </c>
    </row>
    <row r="144" spans="1:11">
      <c r="A144" s="142" t="s">
        <v>311</v>
      </c>
      <c r="B144" s="142" t="s">
        <v>73</v>
      </c>
      <c r="C144" s="142" t="s">
        <v>86</v>
      </c>
      <c r="D144" s="143">
        <v>0</v>
      </c>
      <c r="E144" s="143">
        <v>0</v>
      </c>
      <c r="F144" s="143">
        <v>0</v>
      </c>
      <c r="G144" s="143">
        <v>0</v>
      </c>
      <c r="H144" s="143">
        <v>0</v>
      </c>
      <c r="I144" s="85">
        <v>0</v>
      </c>
      <c r="J144" s="85">
        <v>0</v>
      </c>
      <c r="K144" s="177">
        <v>0</v>
      </c>
    </row>
    <row r="145" spans="1:11">
      <c r="A145" s="142" t="s">
        <v>311</v>
      </c>
      <c r="B145" s="142" t="s">
        <v>73</v>
      </c>
      <c r="C145" s="142" t="s">
        <v>87</v>
      </c>
      <c r="D145" s="143">
        <v>0</v>
      </c>
      <c r="E145" s="143">
        <v>0</v>
      </c>
      <c r="F145" s="143">
        <v>0</v>
      </c>
      <c r="G145" s="143">
        <v>0</v>
      </c>
      <c r="H145" s="143">
        <v>0</v>
      </c>
      <c r="I145" s="85">
        <v>0</v>
      </c>
      <c r="J145" s="85">
        <v>0</v>
      </c>
      <c r="K145" s="177">
        <v>0</v>
      </c>
    </row>
    <row r="146" spans="1:11">
      <c r="A146" s="142" t="s">
        <v>311</v>
      </c>
      <c r="B146" s="142" t="s">
        <v>73</v>
      </c>
      <c r="C146" s="142" t="s">
        <v>106</v>
      </c>
      <c r="D146" s="143">
        <v>0</v>
      </c>
      <c r="E146" s="143">
        <v>0</v>
      </c>
      <c r="F146" s="143">
        <v>0</v>
      </c>
      <c r="G146" s="143">
        <v>0</v>
      </c>
      <c r="H146" s="143">
        <v>0</v>
      </c>
      <c r="I146" s="85">
        <v>0</v>
      </c>
      <c r="J146" s="85">
        <v>0</v>
      </c>
      <c r="K146" s="177">
        <v>0</v>
      </c>
    </row>
    <row r="147" spans="1:11">
      <c r="A147" s="142" t="s">
        <v>311</v>
      </c>
      <c r="B147" s="142" t="s">
        <v>73</v>
      </c>
      <c r="C147" s="142" t="s">
        <v>107</v>
      </c>
      <c r="D147" s="143">
        <v>0</v>
      </c>
      <c r="E147" s="143">
        <v>0</v>
      </c>
      <c r="F147" s="143">
        <v>0</v>
      </c>
      <c r="G147" s="143">
        <v>0</v>
      </c>
      <c r="H147" s="143">
        <v>0</v>
      </c>
      <c r="I147" s="85">
        <v>0</v>
      </c>
      <c r="J147" s="85">
        <v>0</v>
      </c>
      <c r="K147" s="177">
        <v>0</v>
      </c>
    </row>
    <row r="148" spans="1:11">
      <c r="A148" s="142" t="s">
        <v>311</v>
      </c>
      <c r="B148" s="142" t="s">
        <v>73</v>
      </c>
      <c r="C148" s="142" t="s">
        <v>108</v>
      </c>
      <c r="D148" s="143">
        <v>0</v>
      </c>
      <c r="E148" s="143">
        <v>0</v>
      </c>
      <c r="F148" s="143">
        <v>0</v>
      </c>
      <c r="G148" s="143">
        <v>0</v>
      </c>
      <c r="H148" s="143">
        <v>0</v>
      </c>
      <c r="I148" s="85">
        <v>0</v>
      </c>
      <c r="J148" s="85">
        <v>0</v>
      </c>
      <c r="K148" s="177">
        <v>0</v>
      </c>
    </row>
    <row r="149" spans="1:11">
      <c r="A149" s="142" t="s">
        <v>311</v>
      </c>
      <c r="B149" s="142" t="s">
        <v>73</v>
      </c>
      <c r="C149" s="142" t="s">
        <v>109</v>
      </c>
      <c r="D149" s="143">
        <v>0</v>
      </c>
      <c r="E149" s="143">
        <v>0</v>
      </c>
      <c r="F149" s="143">
        <v>0</v>
      </c>
      <c r="G149" s="143">
        <v>0</v>
      </c>
      <c r="H149" s="143">
        <v>0</v>
      </c>
      <c r="I149" s="85">
        <v>0</v>
      </c>
      <c r="J149" s="85">
        <v>0</v>
      </c>
      <c r="K149" s="177">
        <v>0</v>
      </c>
    </row>
    <row r="150" spans="1:11">
      <c r="A150" s="142" t="s">
        <v>311</v>
      </c>
      <c r="B150" s="142" t="s">
        <v>73</v>
      </c>
      <c r="C150" s="142" t="s">
        <v>110</v>
      </c>
      <c r="D150" s="143">
        <v>0</v>
      </c>
      <c r="E150" s="143">
        <v>0</v>
      </c>
      <c r="F150" s="143">
        <v>0</v>
      </c>
      <c r="G150" s="143">
        <v>0</v>
      </c>
      <c r="H150" s="143">
        <v>0</v>
      </c>
      <c r="I150" s="85">
        <v>0</v>
      </c>
      <c r="J150" s="85">
        <v>0</v>
      </c>
      <c r="K150" s="177">
        <v>0</v>
      </c>
    </row>
    <row r="151" spans="1:11">
      <c r="A151" s="142" t="s">
        <v>311</v>
      </c>
      <c r="B151" s="142" t="s">
        <v>73</v>
      </c>
      <c r="C151" s="142" t="s">
        <v>111</v>
      </c>
      <c r="D151" s="143">
        <v>0</v>
      </c>
      <c r="E151" s="143">
        <v>0</v>
      </c>
      <c r="F151" s="143">
        <v>0</v>
      </c>
      <c r="G151" s="143">
        <v>0</v>
      </c>
      <c r="H151" s="143">
        <v>0</v>
      </c>
      <c r="I151" s="85">
        <v>0</v>
      </c>
      <c r="J151" s="85">
        <v>0</v>
      </c>
      <c r="K151" s="177">
        <v>0</v>
      </c>
    </row>
    <row r="152" spans="1:11">
      <c r="A152" s="142" t="s">
        <v>311</v>
      </c>
      <c r="B152" s="142" t="s">
        <v>73</v>
      </c>
      <c r="C152" s="142" t="s">
        <v>112</v>
      </c>
      <c r="D152" s="143">
        <v>0</v>
      </c>
      <c r="E152" s="143">
        <v>0</v>
      </c>
      <c r="F152" s="143">
        <v>0</v>
      </c>
      <c r="G152" s="143">
        <v>0</v>
      </c>
      <c r="H152" s="143">
        <v>0</v>
      </c>
      <c r="I152" s="85">
        <v>0</v>
      </c>
      <c r="J152" s="85">
        <v>0</v>
      </c>
      <c r="K152" s="177">
        <v>0</v>
      </c>
    </row>
    <row r="153" spans="1:11">
      <c r="A153" s="142" t="s">
        <v>311</v>
      </c>
      <c r="B153" s="142" t="s">
        <v>73</v>
      </c>
      <c r="C153" s="142" t="s">
        <v>120</v>
      </c>
      <c r="D153" s="143">
        <v>0</v>
      </c>
      <c r="E153" s="143">
        <v>0</v>
      </c>
      <c r="F153" s="143">
        <v>0</v>
      </c>
      <c r="G153" s="143">
        <v>0</v>
      </c>
      <c r="H153" s="143">
        <v>0</v>
      </c>
      <c r="I153" s="85">
        <v>0</v>
      </c>
      <c r="J153" s="85">
        <v>0</v>
      </c>
      <c r="K153" s="177">
        <v>0</v>
      </c>
    </row>
    <row r="154" spans="1:11">
      <c r="A154" s="142" t="s">
        <v>311</v>
      </c>
      <c r="B154" s="142" t="s">
        <v>73</v>
      </c>
      <c r="C154" s="142" t="s">
        <v>121</v>
      </c>
      <c r="D154" s="143">
        <v>0</v>
      </c>
      <c r="E154" s="143">
        <v>0</v>
      </c>
      <c r="F154" s="143">
        <v>0</v>
      </c>
      <c r="G154" s="143">
        <v>0</v>
      </c>
      <c r="H154" s="143">
        <v>0</v>
      </c>
      <c r="I154" s="85">
        <v>0</v>
      </c>
      <c r="J154" s="85">
        <v>0</v>
      </c>
      <c r="K154" s="177">
        <v>0</v>
      </c>
    </row>
    <row r="155" spans="1:11">
      <c r="A155" s="142" t="s">
        <v>311</v>
      </c>
      <c r="B155" s="142" t="s">
        <v>73</v>
      </c>
      <c r="C155" s="142" t="s">
        <v>122</v>
      </c>
      <c r="D155" s="143">
        <v>0</v>
      </c>
      <c r="E155" s="143">
        <v>0</v>
      </c>
      <c r="F155" s="143">
        <v>0</v>
      </c>
      <c r="G155" s="143">
        <v>0</v>
      </c>
      <c r="H155" s="143">
        <v>0</v>
      </c>
      <c r="I155" s="85">
        <v>0</v>
      </c>
      <c r="J155" s="85">
        <v>0</v>
      </c>
      <c r="K155" s="177">
        <v>0</v>
      </c>
    </row>
    <row r="156" spans="1:11">
      <c r="A156" s="142" t="s">
        <v>311</v>
      </c>
      <c r="B156" s="142" t="s">
        <v>73</v>
      </c>
      <c r="C156" s="142" t="s">
        <v>470</v>
      </c>
      <c r="D156" s="143">
        <v>0</v>
      </c>
      <c r="E156" s="143">
        <v>0</v>
      </c>
      <c r="F156" s="143">
        <v>0</v>
      </c>
      <c r="G156" s="143">
        <v>0</v>
      </c>
      <c r="H156" s="143">
        <v>0</v>
      </c>
      <c r="I156" s="85">
        <v>0</v>
      </c>
      <c r="J156" s="85">
        <v>0</v>
      </c>
      <c r="K156" s="177">
        <v>0</v>
      </c>
    </row>
    <row r="157" spans="1:11">
      <c r="A157" s="142" t="s">
        <v>311</v>
      </c>
      <c r="B157" s="142" t="s">
        <v>73</v>
      </c>
      <c r="C157" s="142" t="s">
        <v>548</v>
      </c>
      <c r="D157" s="143">
        <v>0</v>
      </c>
      <c r="E157" s="143">
        <v>0</v>
      </c>
      <c r="F157" s="143">
        <v>0</v>
      </c>
      <c r="G157" s="143">
        <v>0</v>
      </c>
      <c r="H157" s="143">
        <v>0</v>
      </c>
      <c r="I157" s="85">
        <v>0</v>
      </c>
      <c r="J157" s="85">
        <v>0</v>
      </c>
      <c r="K157" s="177">
        <v>0</v>
      </c>
    </row>
    <row r="158" spans="1:11">
      <c r="A158" s="142" t="s">
        <v>437</v>
      </c>
      <c r="B158" s="142" t="s">
        <v>412</v>
      </c>
      <c r="C158" s="142" t="s">
        <v>86</v>
      </c>
      <c r="D158" s="143">
        <v>0</v>
      </c>
      <c r="E158" s="143">
        <v>0</v>
      </c>
      <c r="F158" s="143">
        <v>0</v>
      </c>
      <c r="G158" s="143">
        <v>0</v>
      </c>
      <c r="H158" s="143">
        <v>0</v>
      </c>
      <c r="I158" s="85">
        <v>0</v>
      </c>
      <c r="J158" s="85">
        <v>0</v>
      </c>
      <c r="K158" s="177">
        <v>0</v>
      </c>
    </row>
    <row r="159" spans="1:11">
      <c r="A159" s="142" t="s">
        <v>437</v>
      </c>
      <c r="B159" s="142" t="s">
        <v>412</v>
      </c>
      <c r="C159" s="142" t="s">
        <v>87</v>
      </c>
      <c r="D159" s="143">
        <v>0</v>
      </c>
      <c r="E159" s="143">
        <v>0</v>
      </c>
      <c r="F159" s="143">
        <v>0</v>
      </c>
      <c r="G159" s="143">
        <v>0</v>
      </c>
      <c r="H159" s="143">
        <v>0</v>
      </c>
      <c r="I159" s="85">
        <v>0</v>
      </c>
      <c r="J159" s="85">
        <v>0</v>
      </c>
      <c r="K159" s="177">
        <v>0</v>
      </c>
    </row>
    <row r="160" spans="1:11">
      <c r="A160" s="142" t="s">
        <v>437</v>
      </c>
      <c r="B160" s="142" t="s">
        <v>412</v>
      </c>
      <c r="C160" s="142" t="s">
        <v>106</v>
      </c>
      <c r="D160" s="143">
        <v>0</v>
      </c>
      <c r="E160" s="143">
        <v>0</v>
      </c>
      <c r="F160" s="143">
        <v>0</v>
      </c>
      <c r="G160" s="143">
        <v>0</v>
      </c>
      <c r="H160" s="143">
        <v>0</v>
      </c>
      <c r="I160" s="85">
        <v>0</v>
      </c>
      <c r="J160" s="85">
        <v>0</v>
      </c>
      <c r="K160" s="177">
        <v>0</v>
      </c>
    </row>
    <row r="161" spans="1:11">
      <c r="A161" s="142" t="s">
        <v>437</v>
      </c>
      <c r="B161" s="142" t="s">
        <v>412</v>
      </c>
      <c r="C161" s="142" t="s">
        <v>107</v>
      </c>
      <c r="D161" s="143">
        <v>0</v>
      </c>
      <c r="E161" s="143">
        <v>0</v>
      </c>
      <c r="F161" s="143">
        <v>0</v>
      </c>
      <c r="G161" s="143">
        <v>0</v>
      </c>
      <c r="H161" s="143">
        <v>0</v>
      </c>
      <c r="I161" s="85">
        <v>0</v>
      </c>
      <c r="J161" s="85">
        <v>0</v>
      </c>
      <c r="K161" s="177">
        <v>0</v>
      </c>
    </row>
    <row r="162" spans="1:11">
      <c r="A162" s="142" t="s">
        <v>437</v>
      </c>
      <c r="B162" s="142" t="s">
        <v>412</v>
      </c>
      <c r="C162" s="142" t="s">
        <v>108</v>
      </c>
      <c r="D162" s="143">
        <v>0</v>
      </c>
      <c r="E162" s="143">
        <v>0</v>
      </c>
      <c r="F162" s="143">
        <v>0</v>
      </c>
      <c r="G162" s="143">
        <v>0</v>
      </c>
      <c r="H162" s="143">
        <v>0</v>
      </c>
      <c r="I162" s="85">
        <v>0</v>
      </c>
      <c r="J162" s="85">
        <v>0</v>
      </c>
      <c r="K162" s="177">
        <v>0</v>
      </c>
    </row>
    <row r="163" spans="1:11">
      <c r="A163" s="142" t="s">
        <v>437</v>
      </c>
      <c r="B163" s="142" t="s">
        <v>412</v>
      </c>
      <c r="C163" s="142" t="s">
        <v>109</v>
      </c>
      <c r="D163" s="143">
        <v>0</v>
      </c>
      <c r="E163" s="143">
        <v>0</v>
      </c>
      <c r="F163" s="143">
        <v>0</v>
      </c>
      <c r="G163" s="143">
        <v>0</v>
      </c>
      <c r="H163" s="143">
        <v>0</v>
      </c>
      <c r="I163" s="85">
        <v>0</v>
      </c>
      <c r="J163" s="85">
        <v>0</v>
      </c>
      <c r="K163" s="177">
        <v>0</v>
      </c>
    </row>
    <row r="164" spans="1:11">
      <c r="A164" s="142" t="s">
        <v>437</v>
      </c>
      <c r="B164" s="142" t="s">
        <v>412</v>
      </c>
      <c r="C164" s="142" t="s">
        <v>110</v>
      </c>
      <c r="D164" s="143">
        <v>0</v>
      </c>
      <c r="E164" s="143">
        <v>0</v>
      </c>
      <c r="F164" s="143">
        <v>0</v>
      </c>
      <c r="G164" s="143">
        <v>0</v>
      </c>
      <c r="H164" s="143">
        <v>0</v>
      </c>
      <c r="I164" s="85">
        <v>0</v>
      </c>
      <c r="J164" s="85">
        <v>0</v>
      </c>
      <c r="K164" s="177">
        <v>0</v>
      </c>
    </row>
    <row r="165" spans="1:11">
      <c r="A165" s="142" t="s">
        <v>437</v>
      </c>
      <c r="B165" s="142" t="s">
        <v>412</v>
      </c>
      <c r="C165" s="142" t="s">
        <v>111</v>
      </c>
      <c r="D165" s="143">
        <v>0</v>
      </c>
      <c r="E165" s="143">
        <v>0</v>
      </c>
      <c r="F165" s="143">
        <v>0</v>
      </c>
      <c r="G165" s="143">
        <v>0</v>
      </c>
      <c r="H165" s="143">
        <v>0</v>
      </c>
      <c r="I165" s="85">
        <v>0</v>
      </c>
      <c r="J165" s="85">
        <v>0</v>
      </c>
      <c r="K165" s="177">
        <v>0</v>
      </c>
    </row>
    <row r="166" spans="1:11">
      <c r="A166" s="142" t="s">
        <v>437</v>
      </c>
      <c r="B166" s="142" t="s">
        <v>412</v>
      </c>
      <c r="C166" s="142" t="s">
        <v>112</v>
      </c>
      <c r="D166" s="143">
        <v>0</v>
      </c>
      <c r="E166" s="143">
        <v>0</v>
      </c>
      <c r="F166" s="143">
        <v>0</v>
      </c>
      <c r="G166" s="143">
        <v>0</v>
      </c>
      <c r="H166" s="143">
        <v>0</v>
      </c>
      <c r="I166" s="85">
        <v>0</v>
      </c>
      <c r="J166" s="85">
        <v>0</v>
      </c>
      <c r="K166" s="177">
        <v>0</v>
      </c>
    </row>
    <row r="167" spans="1:11">
      <c r="A167" s="142" t="s">
        <v>437</v>
      </c>
      <c r="B167" s="142" t="s">
        <v>412</v>
      </c>
      <c r="C167" s="142" t="s">
        <v>120</v>
      </c>
      <c r="D167" s="143">
        <v>0</v>
      </c>
      <c r="E167" s="143">
        <v>0</v>
      </c>
      <c r="F167" s="143">
        <v>0</v>
      </c>
      <c r="G167" s="143">
        <v>0</v>
      </c>
      <c r="H167" s="143">
        <v>0</v>
      </c>
      <c r="I167" s="85">
        <v>0</v>
      </c>
      <c r="J167" s="85">
        <v>0</v>
      </c>
      <c r="K167" s="177">
        <v>0</v>
      </c>
    </row>
    <row r="168" spans="1:11">
      <c r="A168" s="142" t="s">
        <v>437</v>
      </c>
      <c r="B168" s="142" t="s">
        <v>412</v>
      </c>
      <c r="C168" s="142" t="s">
        <v>121</v>
      </c>
      <c r="D168" s="143">
        <v>0</v>
      </c>
      <c r="E168" s="143">
        <v>0</v>
      </c>
      <c r="F168" s="143">
        <v>0</v>
      </c>
      <c r="G168" s="143">
        <v>0</v>
      </c>
      <c r="H168" s="143">
        <v>0</v>
      </c>
      <c r="I168" s="85">
        <v>0</v>
      </c>
      <c r="J168" s="85">
        <v>0</v>
      </c>
      <c r="K168" s="177">
        <v>0</v>
      </c>
    </row>
    <row r="169" spans="1:11">
      <c r="A169" s="142" t="s">
        <v>437</v>
      </c>
      <c r="B169" s="142" t="s">
        <v>412</v>
      </c>
      <c r="C169" s="142" t="s">
        <v>122</v>
      </c>
      <c r="D169" s="143">
        <v>0</v>
      </c>
      <c r="E169" s="143">
        <v>0</v>
      </c>
      <c r="F169" s="143">
        <v>0</v>
      </c>
      <c r="G169" s="143">
        <v>0</v>
      </c>
      <c r="H169" s="143">
        <v>0</v>
      </c>
      <c r="I169" s="85">
        <v>0</v>
      </c>
      <c r="J169" s="85">
        <v>0</v>
      </c>
      <c r="K169" s="177">
        <v>0</v>
      </c>
    </row>
    <row r="170" spans="1:11">
      <c r="A170" s="142" t="s">
        <v>437</v>
      </c>
      <c r="B170" s="142" t="s">
        <v>412</v>
      </c>
      <c r="C170" s="142" t="s">
        <v>470</v>
      </c>
      <c r="D170" s="143">
        <v>0</v>
      </c>
      <c r="E170" s="143">
        <v>0</v>
      </c>
      <c r="F170" s="143">
        <v>0</v>
      </c>
      <c r="G170" s="143">
        <v>0</v>
      </c>
      <c r="H170" s="143">
        <v>0</v>
      </c>
      <c r="I170" s="85">
        <v>0</v>
      </c>
      <c r="J170" s="85">
        <v>0</v>
      </c>
      <c r="K170" s="177">
        <v>0</v>
      </c>
    </row>
    <row r="171" spans="1:11">
      <c r="A171" s="142" t="s">
        <v>437</v>
      </c>
      <c r="B171" s="142" t="s">
        <v>412</v>
      </c>
      <c r="C171" s="142" t="s">
        <v>548</v>
      </c>
      <c r="D171" s="143">
        <v>0</v>
      </c>
      <c r="E171" s="143">
        <v>0</v>
      </c>
      <c r="F171" s="143">
        <v>0</v>
      </c>
      <c r="G171" s="143">
        <v>0</v>
      </c>
      <c r="H171" s="143">
        <v>0</v>
      </c>
      <c r="I171" s="85">
        <v>0</v>
      </c>
      <c r="J171" s="85">
        <v>0</v>
      </c>
      <c r="K171" s="177">
        <v>0</v>
      </c>
    </row>
    <row r="174" spans="1:11">
      <c r="D174" s="326"/>
      <c r="E174" s="326"/>
      <c r="F174" s="326"/>
      <c r="G174" s="326"/>
      <c r="H174" s="326"/>
      <c r="I174" s="326"/>
      <c r="J174" s="326"/>
      <c r="K174" s="326"/>
    </row>
  </sheetData>
  <autoFilter ref="A3:K171">
    <filterColumn colId="0">
      <iconFilter iconSet="3Arrows"/>
    </filterColumn>
    <filterColumn colId="2"/>
  </autoFilter>
  <mergeCells count="1">
    <mergeCell ref="A1:K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K185"/>
  <sheetViews>
    <sheetView workbookViewId="0">
      <selection activeCell="A4" sqref="A4:K185"/>
    </sheetView>
  </sheetViews>
  <sheetFormatPr defaultColWidth="15.42578125" defaultRowHeight="15"/>
  <cols>
    <col min="1" max="1" width="12.140625" style="482" customWidth="1"/>
    <col min="2" max="2" width="29.28515625" style="482" customWidth="1"/>
    <col min="3" max="3" width="12.140625" style="482" customWidth="1"/>
    <col min="4" max="4" width="13.140625" style="482" customWidth="1"/>
    <col min="5" max="8" width="15.42578125" style="482"/>
    <col min="9" max="9" width="15" style="482" customWidth="1"/>
    <col min="10" max="16384" width="15.42578125" style="482"/>
  </cols>
  <sheetData>
    <row r="1" spans="1:11">
      <c r="A1" s="581" t="s">
        <v>802</v>
      </c>
      <c r="B1" s="581"/>
      <c r="C1" s="581"/>
      <c r="D1" s="581"/>
      <c r="E1" s="581"/>
      <c r="F1" s="581"/>
      <c r="G1" s="581"/>
      <c r="H1" s="581"/>
      <c r="I1" s="581"/>
      <c r="J1" s="581"/>
      <c r="K1" s="581"/>
    </row>
    <row r="2" spans="1:11">
      <c r="A2" s="174"/>
      <c r="B2" s="174"/>
      <c r="C2" s="174"/>
      <c r="D2" s="174"/>
      <c r="E2" s="174"/>
      <c r="F2" s="174"/>
      <c r="G2" s="174"/>
      <c r="H2" s="174"/>
      <c r="I2" s="174"/>
      <c r="J2" s="174"/>
    </row>
    <row r="3" spans="1:11">
      <c r="A3" s="515" t="s">
        <v>460</v>
      </c>
      <c r="B3" s="515" t="s">
        <v>461</v>
      </c>
      <c r="C3" s="515" t="s">
        <v>462</v>
      </c>
      <c r="D3" s="515" t="s">
        <v>463</v>
      </c>
      <c r="E3" s="515" t="s">
        <v>464</v>
      </c>
      <c r="F3" s="515" t="s">
        <v>465</v>
      </c>
      <c r="G3" s="515" t="s">
        <v>466</v>
      </c>
      <c r="H3" s="515" t="s">
        <v>467</v>
      </c>
      <c r="I3" s="515" t="s">
        <v>468</v>
      </c>
      <c r="J3" s="515" t="s">
        <v>469</v>
      </c>
      <c r="K3" s="515" t="s">
        <v>641</v>
      </c>
    </row>
    <row r="4" spans="1:11">
      <c r="A4" s="142" t="s">
        <v>579</v>
      </c>
      <c r="B4" s="142" t="s">
        <v>649</v>
      </c>
      <c r="C4" s="142" t="s">
        <v>86</v>
      </c>
      <c r="D4" s="143">
        <v>0</v>
      </c>
      <c r="E4" s="143">
        <v>22</v>
      </c>
      <c r="F4" s="143">
        <v>0</v>
      </c>
      <c r="G4" s="143">
        <v>0</v>
      </c>
      <c r="H4" s="143">
        <v>22</v>
      </c>
      <c r="I4" s="85">
        <v>27647.35</v>
      </c>
      <c r="J4" s="85">
        <v>5362.51</v>
      </c>
      <c r="K4" s="305">
        <v>243.75</v>
      </c>
    </row>
    <row r="5" spans="1:11">
      <c r="A5" s="142" t="s">
        <v>579</v>
      </c>
      <c r="B5" s="142" t="s">
        <v>649</v>
      </c>
      <c r="C5" s="142" t="s">
        <v>87</v>
      </c>
      <c r="D5" s="143">
        <v>17</v>
      </c>
      <c r="E5" s="143">
        <v>9</v>
      </c>
      <c r="F5" s="143">
        <v>9</v>
      </c>
      <c r="G5" s="143">
        <v>0</v>
      </c>
      <c r="H5" s="143">
        <v>35</v>
      </c>
      <c r="I5" s="85">
        <v>94978.78</v>
      </c>
      <c r="J5" s="85">
        <v>29709.29</v>
      </c>
      <c r="K5" s="305">
        <v>848.84</v>
      </c>
    </row>
    <row r="6" spans="1:11">
      <c r="A6" s="142" t="s">
        <v>579</v>
      </c>
      <c r="B6" s="142" t="s">
        <v>649</v>
      </c>
      <c r="C6" s="142" t="s">
        <v>106</v>
      </c>
      <c r="D6" s="143">
        <v>145</v>
      </c>
      <c r="E6" s="143">
        <v>5</v>
      </c>
      <c r="F6" s="143">
        <v>6</v>
      </c>
      <c r="G6" s="143">
        <v>0</v>
      </c>
      <c r="H6" s="143">
        <v>156</v>
      </c>
      <c r="I6" s="85">
        <v>349341.33</v>
      </c>
      <c r="J6" s="85">
        <v>151682.79</v>
      </c>
      <c r="K6" s="305">
        <v>972.33</v>
      </c>
    </row>
    <row r="7" spans="1:11">
      <c r="A7" s="142" t="s">
        <v>579</v>
      </c>
      <c r="B7" s="142" t="s">
        <v>649</v>
      </c>
      <c r="C7" s="142" t="s">
        <v>107</v>
      </c>
      <c r="D7" s="143">
        <v>172</v>
      </c>
      <c r="E7" s="143">
        <v>4</v>
      </c>
      <c r="F7" s="143">
        <v>3</v>
      </c>
      <c r="G7" s="143">
        <v>0</v>
      </c>
      <c r="H7" s="143">
        <v>179</v>
      </c>
      <c r="I7" s="85">
        <v>846394.7</v>
      </c>
      <c r="J7" s="85">
        <v>194572.79999999999</v>
      </c>
      <c r="K7" s="305">
        <v>1087</v>
      </c>
    </row>
    <row r="8" spans="1:11">
      <c r="A8" s="142" t="s">
        <v>579</v>
      </c>
      <c r="B8" s="142" t="s">
        <v>649</v>
      </c>
      <c r="C8" s="142" t="s">
        <v>108</v>
      </c>
      <c r="D8" s="143">
        <v>125</v>
      </c>
      <c r="E8" s="143">
        <v>1</v>
      </c>
      <c r="F8" s="143">
        <v>4</v>
      </c>
      <c r="G8" s="143">
        <v>0</v>
      </c>
      <c r="H8" s="143">
        <v>130</v>
      </c>
      <c r="I8" s="85">
        <v>815449.46</v>
      </c>
      <c r="J8" s="85">
        <v>150038.88</v>
      </c>
      <c r="K8" s="305">
        <v>1154.1500000000001</v>
      </c>
    </row>
    <row r="9" spans="1:11">
      <c r="A9" s="142" t="s">
        <v>579</v>
      </c>
      <c r="B9" s="142" t="s">
        <v>649</v>
      </c>
      <c r="C9" s="142" t="s">
        <v>109</v>
      </c>
      <c r="D9" s="143">
        <v>36</v>
      </c>
      <c r="E9" s="143">
        <v>6</v>
      </c>
      <c r="F9" s="143">
        <v>2</v>
      </c>
      <c r="G9" s="143">
        <v>0</v>
      </c>
      <c r="H9" s="143">
        <v>44</v>
      </c>
      <c r="I9" s="85">
        <v>233405.15</v>
      </c>
      <c r="J9" s="85">
        <v>42308.93</v>
      </c>
      <c r="K9" s="305">
        <v>961.57</v>
      </c>
    </row>
    <row r="10" spans="1:11">
      <c r="A10" s="142" t="s">
        <v>579</v>
      </c>
      <c r="B10" s="142" t="s">
        <v>649</v>
      </c>
      <c r="C10" s="142" t="s">
        <v>110</v>
      </c>
      <c r="D10" s="143">
        <v>5</v>
      </c>
      <c r="E10" s="143">
        <v>1</v>
      </c>
      <c r="F10" s="143">
        <v>0</v>
      </c>
      <c r="G10" s="143">
        <v>0</v>
      </c>
      <c r="H10" s="143">
        <v>6</v>
      </c>
      <c r="I10" s="85">
        <v>25971.84</v>
      </c>
      <c r="J10" s="85">
        <v>6391.43</v>
      </c>
      <c r="K10" s="305">
        <v>1065.24</v>
      </c>
    </row>
    <row r="11" spans="1:11">
      <c r="A11" s="142" t="s">
        <v>579</v>
      </c>
      <c r="B11" s="142" t="s">
        <v>649</v>
      </c>
      <c r="C11" s="142" t="s">
        <v>111</v>
      </c>
      <c r="D11" s="143">
        <v>7</v>
      </c>
      <c r="E11" s="143">
        <v>2</v>
      </c>
      <c r="F11" s="143">
        <v>1</v>
      </c>
      <c r="G11" s="143">
        <v>0</v>
      </c>
      <c r="H11" s="143">
        <v>10</v>
      </c>
      <c r="I11" s="85">
        <v>41277.14</v>
      </c>
      <c r="J11" s="85">
        <v>7174.09</v>
      </c>
      <c r="K11" s="305">
        <v>717.41</v>
      </c>
    </row>
    <row r="12" spans="1:11">
      <c r="A12" s="142" t="s">
        <v>579</v>
      </c>
      <c r="B12" s="142" t="s">
        <v>649</v>
      </c>
      <c r="C12" s="142" t="s">
        <v>112</v>
      </c>
      <c r="D12" s="143">
        <v>3</v>
      </c>
      <c r="E12" s="143">
        <v>1</v>
      </c>
      <c r="F12" s="143">
        <v>0</v>
      </c>
      <c r="G12" s="143">
        <v>0</v>
      </c>
      <c r="H12" s="143">
        <v>4</v>
      </c>
      <c r="I12" s="85">
        <v>15275.72</v>
      </c>
      <c r="J12" s="85">
        <v>3902.57</v>
      </c>
      <c r="K12" s="305">
        <v>975.64</v>
      </c>
    </row>
    <row r="13" spans="1:11">
      <c r="A13" s="142" t="s">
        <v>579</v>
      </c>
      <c r="B13" s="142" t="s">
        <v>649</v>
      </c>
      <c r="C13" s="142" t="s">
        <v>120</v>
      </c>
      <c r="D13" s="143">
        <v>1</v>
      </c>
      <c r="E13" s="143">
        <v>1</v>
      </c>
      <c r="F13" s="143">
        <v>0</v>
      </c>
      <c r="G13" s="143">
        <v>0</v>
      </c>
      <c r="H13" s="143">
        <v>2</v>
      </c>
      <c r="I13" s="85">
        <v>1.04</v>
      </c>
      <c r="J13" s="85">
        <v>641.12</v>
      </c>
      <c r="K13" s="305">
        <v>320.56</v>
      </c>
    </row>
    <row r="14" spans="1:11">
      <c r="A14" s="142" t="s">
        <v>579</v>
      </c>
      <c r="B14" s="142" t="s">
        <v>649</v>
      </c>
      <c r="C14" s="142" t="s">
        <v>121</v>
      </c>
      <c r="D14" s="143">
        <v>0</v>
      </c>
      <c r="E14" s="143">
        <v>1</v>
      </c>
      <c r="F14" s="143">
        <v>0</v>
      </c>
      <c r="G14" s="143">
        <v>0</v>
      </c>
      <c r="H14" s="143">
        <v>1</v>
      </c>
      <c r="I14" s="85">
        <v>3673.73</v>
      </c>
      <c r="J14" s="85">
        <v>985.97</v>
      </c>
      <c r="K14" s="305">
        <v>985.97</v>
      </c>
    </row>
    <row r="15" spans="1:11">
      <c r="A15" s="142" t="s">
        <v>579</v>
      </c>
      <c r="B15" s="142" t="s">
        <v>649</v>
      </c>
      <c r="C15" s="142" t="s">
        <v>122</v>
      </c>
      <c r="D15" s="143">
        <v>0</v>
      </c>
      <c r="E15" s="143">
        <v>0</v>
      </c>
      <c r="F15" s="143">
        <v>0</v>
      </c>
      <c r="G15" s="143">
        <v>0</v>
      </c>
      <c r="H15" s="143">
        <v>0</v>
      </c>
      <c r="I15" s="85">
        <v>0</v>
      </c>
      <c r="J15" s="85">
        <v>0</v>
      </c>
      <c r="K15" s="305">
        <v>0</v>
      </c>
    </row>
    <row r="16" spans="1:11">
      <c r="A16" s="142" t="s">
        <v>579</v>
      </c>
      <c r="B16" s="142" t="s">
        <v>649</v>
      </c>
      <c r="C16" s="142" t="s">
        <v>470</v>
      </c>
      <c r="D16" s="143">
        <v>0</v>
      </c>
      <c r="E16" s="143">
        <v>0</v>
      </c>
      <c r="F16" s="143">
        <v>0</v>
      </c>
      <c r="G16" s="143">
        <v>0</v>
      </c>
      <c r="H16" s="143">
        <v>0</v>
      </c>
      <c r="I16" s="85">
        <v>0</v>
      </c>
      <c r="J16" s="85">
        <v>0</v>
      </c>
      <c r="K16" s="305">
        <v>0</v>
      </c>
    </row>
    <row r="17" spans="1:11">
      <c r="A17" s="142" t="s">
        <v>579</v>
      </c>
      <c r="B17" s="142" t="s">
        <v>649</v>
      </c>
      <c r="C17" s="142" t="s">
        <v>548</v>
      </c>
      <c r="D17" s="143">
        <v>511</v>
      </c>
      <c r="E17" s="143">
        <v>53</v>
      </c>
      <c r="F17" s="143">
        <v>25</v>
      </c>
      <c r="G17" s="143">
        <v>0</v>
      </c>
      <c r="H17" s="143">
        <v>589</v>
      </c>
      <c r="I17" s="85">
        <v>2453416.2400000002</v>
      </c>
      <c r="J17" s="85">
        <v>592770.38</v>
      </c>
      <c r="K17" s="305">
        <v>1006.4</v>
      </c>
    </row>
    <row r="18" spans="1:11">
      <c r="A18" s="142" t="s">
        <v>272</v>
      </c>
      <c r="B18" s="142" t="s">
        <v>63</v>
      </c>
      <c r="C18" s="142" t="s">
        <v>86</v>
      </c>
      <c r="D18" s="143">
        <v>0</v>
      </c>
      <c r="E18" s="143">
        <v>1</v>
      </c>
      <c r="F18" s="143">
        <v>13</v>
      </c>
      <c r="G18" s="143">
        <v>0</v>
      </c>
      <c r="H18" s="143">
        <v>14</v>
      </c>
      <c r="I18" s="85">
        <v>11731.75</v>
      </c>
      <c r="J18" s="85">
        <v>10573.04</v>
      </c>
      <c r="K18" s="305">
        <v>755.22</v>
      </c>
    </row>
    <row r="19" spans="1:11">
      <c r="A19" s="142" t="s">
        <v>272</v>
      </c>
      <c r="B19" s="142" t="s">
        <v>63</v>
      </c>
      <c r="C19" s="142" t="s">
        <v>87</v>
      </c>
      <c r="D19" s="143">
        <v>1</v>
      </c>
      <c r="E19" s="143">
        <v>3</v>
      </c>
      <c r="F19" s="143">
        <v>231</v>
      </c>
      <c r="G19" s="143">
        <v>0</v>
      </c>
      <c r="H19" s="143">
        <v>235</v>
      </c>
      <c r="I19" s="85">
        <v>135578.76999999999</v>
      </c>
      <c r="J19" s="85">
        <v>113703.24</v>
      </c>
      <c r="K19" s="305">
        <v>483.84</v>
      </c>
    </row>
    <row r="20" spans="1:11">
      <c r="A20" s="142" t="s">
        <v>272</v>
      </c>
      <c r="B20" s="142" t="s">
        <v>63</v>
      </c>
      <c r="C20" s="142" t="s">
        <v>106</v>
      </c>
      <c r="D20" s="143">
        <v>14</v>
      </c>
      <c r="E20" s="143">
        <v>2</v>
      </c>
      <c r="F20" s="143">
        <v>142</v>
      </c>
      <c r="G20" s="143">
        <v>0</v>
      </c>
      <c r="H20" s="143">
        <v>158</v>
      </c>
      <c r="I20" s="85">
        <v>181019.19</v>
      </c>
      <c r="J20" s="85">
        <v>94723.56</v>
      </c>
      <c r="K20" s="305">
        <v>599.52</v>
      </c>
    </row>
    <row r="21" spans="1:11">
      <c r="A21" s="142" t="s">
        <v>272</v>
      </c>
      <c r="B21" s="142" t="s">
        <v>63</v>
      </c>
      <c r="C21" s="142" t="s">
        <v>107</v>
      </c>
      <c r="D21" s="143">
        <v>37</v>
      </c>
      <c r="E21" s="143">
        <v>5</v>
      </c>
      <c r="F21" s="143">
        <v>144</v>
      </c>
      <c r="G21" s="143">
        <v>0</v>
      </c>
      <c r="H21" s="143">
        <v>186</v>
      </c>
      <c r="I21" s="85">
        <v>244275.32</v>
      </c>
      <c r="J21" s="85">
        <v>119073.96</v>
      </c>
      <c r="K21" s="305">
        <v>640.18000000000006</v>
      </c>
    </row>
    <row r="22" spans="1:11">
      <c r="A22" s="142" t="s">
        <v>272</v>
      </c>
      <c r="B22" s="142" t="s">
        <v>63</v>
      </c>
      <c r="C22" s="142" t="s">
        <v>108</v>
      </c>
      <c r="D22" s="143">
        <v>72</v>
      </c>
      <c r="E22" s="143">
        <v>0</v>
      </c>
      <c r="F22" s="143">
        <v>78</v>
      </c>
      <c r="G22" s="143">
        <v>0</v>
      </c>
      <c r="H22" s="143">
        <v>150</v>
      </c>
      <c r="I22" s="85">
        <v>335873.54</v>
      </c>
      <c r="J22" s="85">
        <v>105538.3</v>
      </c>
      <c r="K22" s="305">
        <v>703.59</v>
      </c>
    </row>
    <row r="23" spans="1:11">
      <c r="A23" s="142" t="s">
        <v>272</v>
      </c>
      <c r="B23" s="142" t="s">
        <v>63</v>
      </c>
      <c r="C23" s="142" t="s">
        <v>109</v>
      </c>
      <c r="D23" s="143">
        <v>74</v>
      </c>
      <c r="E23" s="143">
        <v>4</v>
      </c>
      <c r="F23" s="143">
        <v>33</v>
      </c>
      <c r="G23" s="143">
        <v>0</v>
      </c>
      <c r="H23" s="143">
        <v>111</v>
      </c>
      <c r="I23" s="85">
        <v>233577.88</v>
      </c>
      <c r="J23" s="85">
        <v>77857.399999999994</v>
      </c>
      <c r="K23" s="305">
        <v>701.42</v>
      </c>
    </row>
    <row r="24" spans="1:11">
      <c r="A24" s="142" t="s">
        <v>272</v>
      </c>
      <c r="B24" s="142" t="s">
        <v>63</v>
      </c>
      <c r="C24" s="142" t="s">
        <v>110</v>
      </c>
      <c r="D24" s="143">
        <v>28</v>
      </c>
      <c r="E24" s="143">
        <v>1</v>
      </c>
      <c r="F24" s="143">
        <v>9</v>
      </c>
      <c r="G24" s="143">
        <v>0</v>
      </c>
      <c r="H24" s="143">
        <v>38</v>
      </c>
      <c r="I24" s="85">
        <v>64447.34</v>
      </c>
      <c r="J24" s="85">
        <v>24051.03</v>
      </c>
      <c r="K24" s="305">
        <v>632.91999999999996</v>
      </c>
    </row>
    <row r="25" spans="1:11">
      <c r="A25" s="142" t="s">
        <v>272</v>
      </c>
      <c r="B25" s="142" t="s">
        <v>63</v>
      </c>
      <c r="C25" s="142" t="s">
        <v>111</v>
      </c>
      <c r="D25" s="143">
        <v>12</v>
      </c>
      <c r="E25" s="143">
        <v>0</v>
      </c>
      <c r="F25" s="143">
        <v>6</v>
      </c>
      <c r="G25" s="143">
        <v>0</v>
      </c>
      <c r="H25" s="143">
        <v>18</v>
      </c>
      <c r="I25" s="85">
        <v>61205.07</v>
      </c>
      <c r="J25" s="85">
        <v>14513.83</v>
      </c>
      <c r="K25" s="305">
        <v>806.32</v>
      </c>
    </row>
    <row r="26" spans="1:11">
      <c r="A26" s="142" t="s">
        <v>272</v>
      </c>
      <c r="B26" s="142" t="s">
        <v>63</v>
      </c>
      <c r="C26" s="142" t="s">
        <v>112</v>
      </c>
      <c r="D26" s="143">
        <v>8</v>
      </c>
      <c r="E26" s="143">
        <v>1</v>
      </c>
      <c r="F26" s="143">
        <v>4</v>
      </c>
      <c r="G26" s="143">
        <v>0</v>
      </c>
      <c r="H26" s="143">
        <v>13</v>
      </c>
      <c r="I26" s="85">
        <v>8220.58</v>
      </c>
      <c r="J26" s="85">
        <v>5699.69</v>
      </c>
      <c r="K26" s="305">
        <v>438.44</v>
      </c>
    </row>
    <row r="27" spans="1:11">
      <c r="A27" s="142" t="s">
        <v>272</v>
      </c>
      <c r="B27" s="142" t="s">
        <v>63</v>
      </c>
      <c r="C27" s="142" t="s">
        <v>120</v>
      </c>
      <c r="D27" s="143">
        <v>4</v>
      </c>
      <c r="E27" s="143">
        <v>0</v>
      </c>
      <c r="F27" s="143">
        <v>4</v>
      </c>
      <c r="G27" s="143">
        <v>0</v>
      </c>
      <c r="H27" s="143">
        <v>8</v>
      </c>
      <c r="I27" s="85">
        <v>31290.48</v>
      </c>
      <c r="J27" s="85">
        <v>4074.68</v>
      </c>
      <c r="K27" s="305">
        <v>509.34</v>
      </c>
    </row>
    <row r="28" spans="1:11">
      <c r="A28" s="142" t="s">
        <v>272</v>
      </c>
      <c r="B28" s="142" t="s">
        <v>63</v>
      </c>
      <c r="C28" s="142" t="s">
        <v>121</v>
      </c>
      <c r="D28" s="143">
        <v>0</v>
      </c>
      <c r="E28" s="143">
        <v>1</v>
      </c>
      <c r="F28" s="143">
        <v>0</v>
      </c>
      <c r="G28" s="143">
        <v>0</v>
      </c>
      <c r="H28" s="143">
        <v>1</v>
      </c>
      <c r="I28" s="85">
        <v>0</v>
      </c>
      <c r="J28" s="85">
        <v>127.58</v>
      </c>
      <c r="K28" s="305">
        <v>127.58</v>
      </c>
    </row>
    <row r="29" spans="1:11">
      <c r="A29" s="142" t="s">
        <v>272</v>
      </c>
      <c r="B29" s="142" t="s">
        <v>63</v>
      </c>
      <c r="C29" s="142" t="s">
        <v>122</v>
      </c>
      <c r="D29" s="143">
        <v>0</v>
      </c>
      <c r="E29" s="143">
        <v>0</v>
      </c>
      <c r="F29" s="143">
        <v>0</v>
      </c>
      <c r="G29" s="143">
        <v>0</v>
      </c>
      <c r="H29" s="143">
        <v>0</v>
      </c>
      <c r="I29" s="85">
        <v>0</v>
      </c>
      <c r="J29" s="85">
        <v>0</v>
      </c>
      <c r="K29" s="305">
        <v>0</v>
      </c>
    </row>
    <row r="30" spans="1:11">
      <c r="A30" s="142" t="s">
        <v>272</v>
      </c>
      <c r="B30" s="142" t="s">
        <v>63</v>
      </c>
      <c r="C30" s="142" t="s">
        <v>470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I30" s="85">
        <v>0</v>
      </c>
      <c r="J30" s="85">
        <v>0</v>
      </c>
      <c r="K30" s="305">
        <v>0</v>
      </c>
    </row>
    <row r="31" spans="1:11">
      <c r="A31" s="142" t="s">
        <v>272</v>
      </c>
      <c r="B31" s="142" t="s">
        <v>63</v>
      </c>
      <c r="C31" s="142" t="s">
        <v>548</v>
      </c>
      <c r="D31" s="143">
        <v>250</v>
      </c>
      <c r="E31" s="143">
        <v>18</v>
      </c>
      <c r="F31" s="143">
        <v>664</v>
      </c>
      <c r="G31" s="143">
        <v>0</v>
      </c>
      <c r="H31" s="143">
        <v>932</v>
      </c>
      <c r="I31" s="85">
        <v>1307219.92</v>
      </c>
      <c r="J31" s="85">
        <v>569936.31000000006</v>
      </c>
      <c r="K31" s="305">
        <v>611.52</v>
      </c>
    </row>
    <row r="32" spans="1:11">
      <c r="A32" s="142" t="s">
        <v>273</v>
      </c>
      <c r="B32" s="142" t="s">
        <v>413</v>
      </c>
      <c r="C32" s="142" t="s">
        <v>86</v>
      </c>
      <c r="D32" s="143">
        <v>0</v>
      </c>
      <c r="E32" s="143">
        <v>0</v>
      </c>
      <c r="F32" s="143">
        <v>0</v>
      </c>
      <c r="G32" s="143">
        <v>0</v>
      </c>
      <c r="H32" s="143">
        <v>0</v>
      </c>
      <c r="I32" s="85">
        <v>0</v>
      </c>
      <c r="J32" s="85">
        <v>0</v>
      </c>
      <c r="K32" s="305">
        <v>0</v>
      </c>
    </row>
    <row r="33" spans="1:11">
      <c r="A33" s="142" t="s">
        <v>273</v>
      </c>
      <c r="B33" s="142" t="s">
        <v>413</v>
      </c>
      <c r="C33" s="142" t="s">
        <v>87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I33" s="85">
        <v>0</v>
      </c>
      <c r="J33" s="85">
        <v>0</v>
      </c>
      <c r="K33" s="305">
        <v>0</v>
      </c>
    </row>
    <row r="34" spans="1:11">
      <c r="A34" s="142" t="s">
        <v>273</v>
      </c>
      <c r="B34" s="142" t="s">
        <v>413</v>
      </c>
      <c r="C34" s="142" t="s">
        <v>106</v>
      </c>
      <c r="D34" s="143">
        <v>0</v>
      </c>
      <c r="E34" s="143">
        <v>0</v>
      </c>
      <c r="F34" s="143">
        <v>0</v>
      </c>
      <c r="G34" s="143">
        <v>0</v>
      </c>
      <c r="H34" s="143">
        <v>0</v>
      </c>
      <c r="I34" s="85">
        <v>0</v>
      </c>
      <c r="J34" s="85">
        <v>0</v>
      </c>
      <c r="K34" s="305">
        <v>0</v>
      </c>
    </row>
    <row r="35" spans="1:11">
      <c r="A35" s="142" t="s">
        <v>273</v>
      </c>
      <c r="B35" s="142" t="s">
        <v>413</v>
      </c>
      <c r="C35" s="142" t="s">
        <v>107</v>
      </c>
      <c r="D35" s="143">
        <v>0</v>
      </c>
      <c r="E35" s="143">
        <v>0</v>
      </c>
      <c r="F35" s="143">
        <v>3</v>
      </c>
      <c r="G35" s="143">
        <v>0</v>
      </c>
      <c r="H35" s="143">
        <v>3</v>
      </c>
      <c r="I35" s="85">
        <v>12183.11</v>
      </c>
      <c r="J35" s="85">
        <v>2298.56</v>
      </c>
      <c r="K35" s="305">
        <v>766.19</v>
      </c>
    </row>
    <row r="36" spans="1:11">
      <c r="A36" s="142" t="s">
        <v>273</v>
      </c>
      <c r="B36" s="142" t="s">
        <v>413</v>
      </c>
      <c r="C36" s="142" t="s">
        <v>108</v>
      </c>
      <c r="D36" s="143">
        <v>0</v>
      </c>
      <c r="E36" s="143">
        <v>1</v>
      </c>
      <c r="F36" s="143">
        <v>0</v>
      </c>
      <c r="G36" s="143">
        <v>0</v>
      </c>
      <c r="H36" s="143">
        <v>1</v>
      </c>
      <c r="I36" s="85">
        <v>9383.5499999999993</v>
      </c>
      <c r="J36" s="85">
        <v>644.94000000000005</v>
      </c>
      <c r="K36" s="305">
        <v>644.94000000000005</v>
      </c>
    </row>
    <row r="37" spans="1:11">
      <c r="A37" s="142" t="s">
        <v>273</v>
      </c>
      <c r="B37" s="142" t="s">
        <v>413</v>
      </c>
      <c r="C37" s="142" t="s">
        <v>109</v>
      </c>
      <c r="D37" s="143">
        <v>1</v>
      </c>
      <c r="E37" s="143">
        <v>0</v>
      </c>
      <c r="F37" s="143">
        <v>0</v>
      </c>
      <c r="G37" s="143">
        <v>0</v>
      </c>
      <c r="H37" s="143">
        <v>1</v>
      </c>
      <c r="I37" s="85">
        <v>1637.28</v>
      </c>
      <c r="J37" s="85">
        <v>624.41</v>
      </c>
      <c r="K37" s="305">
        <v>624.41</v>
      </c>
    </row>
    <row r="38" spans="1:11">
      <c r="A38" s="142" t="s">
        <v>273</v>
      </c>
      <c r="B38" s="142" t="s">
        <v>413</v>
      </c>
      <c r="C38" s="142" t="s">
        <v>110</v>
      </c>
      <c r="D38" s="143">
        <v>0</v>
      </c>
      <c r="E38" s="143">
        <v>0</v>
      </c>
      <c r="F38" s="143">
        <v>0</v>
      </c>
      <c r="G38" s="143">
        <v>0</v>
      </c>
      <c r="H38" s="143">
        <v>0</v>
      </c>
      <c r="I38" s="85">
        <v>0</v>
      </c>
      <c r="J38" s="85">
        <v>0</v>
      </c>
      <c r="K38" s="305">
        <v>0</v>
      </c>
    </row>
    <row r="39" spans="1:11">
      <c r="A39" s="142" t="s">
        <v>273</v>
      </c>
      <c r="B39" s="142" t="s">
        <v>413</v>
      </c>
      <c r="C39" s="142" t="s">
        <v>111</v>
      </c>
      <c r="D39" s="143">
        <v>0</v>
      </c>
      <c r="E39" s="143">
        <v>0</v>
      </c>
      <c r="F39" s="143">
        <v>0</v>
      </c>
      <c r="G39" s="143">
        <v>0</v>
      </c>
      <c r="H39" s="143">
        <v>0</v>
      </c>
      <c r="I39" s="85">
        <v>0</v>
      </c>
      <c r="J39" s="85">
        <v>0</v>
      </c>
      <c r="K39" s="305">
        <v>0</v>
      </c>
    </row>
    <row r="40" spans="1:11">
      <c r="A40" s="142" t="s">
        <v>273</v>
      </c>
      <c r="B40" s="142" t="s">
        <v>413</v>
      </c>
      <c r="C40" s="142" t="s">
        <v>112</v>
      </c>
      <c r="D40" s="143">
        <v>0</v>
      </c>
      <c r="E40" s="143">
        <v>0</v>
      </c>
      <c r="F40" s="143">
        <v>0</v>
      </c>
      <c r="G40" s="143">
        <v>0</v>
      </c>
      <c r="H40" s="143">
        <v>0</v>
      </c>
      <c r="I40" s="85">
        <v>0</v>
      </c>
      <c r="J40" s="85">
        <v>0</v>
      </c>
      <c r="K40" s="305">
        <v>0</v>
      </c>
    </row>
    <row r="41" spans="1:11">
      <c r="A41" s="142" t="s">
        <v>273</v>
      </c>
      <c r="B41" s="142" t="s">
        <v>413</v>
      </c>
      <c r="C41" s="142" t="s">
        <v>120</v>
      </c>
      <c r="D41" s="143">
        <v>0</v>
      </c>
      <c r="E41" s="143">
        <v>0</v>
      </c>
      <c r="F41" s="143">
        <v>0</v>
      </c>
      <c r="G41" s="143">
        <v>0</v>
      </c>
      <c r="H41" s="143">
        <v>0</v>
      </c>
      <c r="I41" s="85">
        <v>0</v>
      </c>
      <c r="J41" s="85">
        <v>0</v>
      </c>
      <c r="K41" s="305">
        <v>0</v>
      </c>
    </row>
    <row r="42" spans="1:11">
      <c r="A42" s="142" t="s">
        <v>273</v>
      </c>
      <c r="B42" s="142" t="s">
        <v>413</v>
      </c>
      <c r="C42" s="142" t="s">
        <v>121</v>
      </c>
      <c r="D42" s="143">
        <v>0</v>
      </c>
      <c r="E42" s="143">
        <v>0</v>
      </c>
      <c r="F42" s="143">
        <v>0</v>
      </c>
      <c r="G42" s="143">
        <v>0</v>
      </c>
      <c r="H42" s="143">
        <v>0</v>
      </c>
      <c r="I42" s="85">
        <v>0</v>
      </c>
      <c r="J42" s="85">
        <v>0</v>
      </c>
      <c r="K42" s="305">
        <v>0</v>
      </c>
    </row>
    <row r="43" spans="1:11">
      <c r="A43" s="142" t="s">
        <v>273</v>
      </c>
      <c r="B43" s="142" t="s">
        <v>413</v>
      </c>
      <c r="C43" s="142" t="s">
        <v>122</v>
      </c>
      <c r="D43" s="143">
        <v>0</v>
      </c>
      <c r="E43" s="143">
        <v>0</v>
      </c>
      <c r="F43" s="143">
        <v>0</v>
      </c>
      <c r="G43" s="143">
        <v>0</v>
      </c>
      <c r="H43" s="143">
        <v>0</v>
      </c>
      <c r="I43" s="85">
        <v>0</v>
      </c>
      <c r="J43" s="85">
        <v>0</v>
      </c>
      <c r="K43" s="305">
        <v>0</v>
      </c>
    </row>
    <row r="44" spans="1:11">
      <c r="A44" s="142" t="s">
        <v>273</v>
      </c>
      <c r="B44" s="142" t="s">
        <v>413</v>
      </c>
      <c r="C44" s="142" t="s">
        <v>470</v>
      </c>
      <c r="D44" s="143">
        <v>0</v>
      </c>
      <c r="E44" s="143">
        <v>0</v>
      </c>
      <c r="F44" s="143">
        <v>0</v>
      </c>
      <c r="G44" s="143">
        <v>0</v>
      </c>
      <c r="H44" s="143">
        <v>0</v>
      </c>
      <c r="I44" s="85">
        <v>0</v>
      </c>
      <c r="J44" s="85">
        <v>0</v>
      </c>
      <c r="K44" s="305">
        <v>0</v>
      </c>
    </row>
    <row r="45" spans="1:11">
      <c r="A45" s="142" t="s">
        <v>273</v>
      </c>
      <c r="B45" s="142" t="s">
        <v>413</v>
      </c>
      <c r="C45" s="142" t="s">
        <v>548</v>
      </c>
      <c r="D45" s="143">
        <v>1</v>
      </c>
      <c r="E45" s="143">
        <v>1</v>
      </c>
      <c r="F45" s="143">
        <v>3</v>
      </c>
      <c r="G45" s="143">
        <v>0</v>
      </c>
      <c r="H45" s="143">
        <v>5</v>
      </c>
      <c r="I45" s="85">
        <v>23203.94</v>
      </c>
      <c r="J45" s="85">
        <v>3567.91</v>
      </c>
      <c r="K45" s="305">
        <v>713.58</v>
      </c>
    </row>
    <row r="46" spans="1:11">
      <c r="A46" s="142" t="s">
        <v>274</v>
      </c>
      <c r="B46" s="142" t="s">
        <v>553</v>
      </c>
      <c r="C46" s="142" t="s">
        <v>86</v>
      </c>
      <c r="D46" s="143">
        <v>0</v>
      </c>
      <c r="E46" s="143">
        <v>11</v>
      </c>
      <c r="F46" s="143">
        <v>0</v>
      </c>
      <c r="G46" s="143">
        <v>0</v>
      </c>
      <c r="H46" s="143">
        <v>11</v>
      </c>
      <c r="I46" s="85">
        <v>9066.58</v>
      </c>
      <c r="J46" s="85">
        <v>2519.4299999999998</v>
      </c>
      <c r="K46" s="305">
        <v>229.04</v>
      </c>
    </row>
    <row r="47" spans="1:11">
      <c r="A47" s="142" t="s">
        <v>274</v>
      </c>
      <c r="B47" s="142" t="s">
        <v>553</v>
      </c>
      <c r="C47" s="142" t="s">
        <v>87</v>
      </c>
      <c r="D47" s="143">
        <v>1</v>
      </c>
      <c r="E47" s="143">
        <v>2</v>
      </c>
      <c r="F47" s="143">
        <v>1</v>
      </c>
      <c r="G47" s="143">
        <v>0</v>
      </c>
      <c r="H47" s="143">
        <v>4</v>
      </c>
      <c r="I47" s="85">
        <v>3946.93</v>
      </c>
      <c r="J47" s="85">
        <v>1814.23</v>
      </c>
      <c r="K47" s="305">
        <v>453.56</v>
      </c>
    </row>
    <row r="48" spans="1:11">
      <c r="A48" s="142" t="s">
        <v>274</v>
      </c>
      <c r="B48" s="142" t="s">
        <v>553</v>
      </c>
      <c r="C48" s="142" t="s">
        <v>106</v>
      </c>
      <c r="D48" s="143">
        <v>29</v>
      </c>
      <c r="E48" s="143">
        <v>2</v>
      </c>
      <c r="F48" s="143">
        <v>2</v>
      </c>
      <c r="G48" s="143">
        <v>0</v>
      </c>
      <c r="H48" s="143">
        <v>33</v>
      </c>
      <c r="I48" s="85">
        <v>92944.86</v>
      </c>
      <c r="J48" s="85">
        <v>23986.880000000001</v>
      </c>
      <c r="K48" s="305">
        <v>726.88</v>
      </c>
    </row>
    <row r="49" spans="1:11">
      <c r="A49" s="142" t="s">
        <v>274</v>
      </c>
      <c r="B49" s="142" t="s">
        <v>553</v>
      </c>
      <c r="C49" s="142" t="s">
        <v>107</v>
      </c>
      <c r="D49" s="143">
        <v>52</v>
      </c>
      <c r="E49" s="143">
        <v>4</v>
      </c>
      <c r="F49" s="143">
        <v>0</v>
      </c>
      <c r="G49" s="143">
        <v>0</v>
      </c>
      <c r="H49" s="143">
        <v>56</v>
      </c>
      <c r="I49" s="85">
        <v>296631.31</v>
      </c>
      <c r="J49" s="85">
        <v>46090.7</v>
      </c>
      <c r="K49" s="305">
        <v>823.05</v>
      </c>
    </row>
    <row r="50" spans="1:11">
      <c r="A50" s="142" t="s">
        <v>274</v>
      </c>
      <c r="B50" s="142" t="s">
        <v>553</v>
      </c>
      <c r="C50" s="142" t="s">
        <v>108</v>
      </c>
      <c r="D50" s="143">
        <v>55</v>
      </c>
      <c r="E50" s="143">
        <v>4</v>
      </c>
      <c r="F50" s="143">
        <v>0</v>
      </c>
      <c r="G50" s="143">
        <v>0</v>
      </c>
      <c r="H50" s="143">
        <v>59</v>
      </c>
      <c r="I50" s="85">
        <v>244451.83</v>
      </c>
      <c r="J50" s="85">
        <v>49479.31</v>
      </c>
      <c r="K50" s="305">
        <v>838.63</v>
      </c>
    </row>
    <row r="51" spans="1:11">
      <c r="A51" s="142" t="s">
        <v>274</v>
      </c>
      <c r="B51" s="142" t="s">
        <v>553</v>
      </c>
      <c r="C51" s="142" t="s">
        <v>109</v>
      </c>
      <c r="D51" s="143">
        <v>8</v>
      </c>
      <c r="E51" s="143">
        <v>2</v>
      </c>
      <c r="F51" s="143">
        <v>1</v>
      </c>
      <c r="G51" s="143">
        <v>0</v>
      </c>
      <c r="H51" s="143">
        <v>11</v>
      </c>
      <c r="I51" s="85">
        <v>31843.65</v>
      </c>
      <c r="J51" s="85">
        <v>8091.48</v>
      </c>
      <c r="K51" s="305">
        <v>735.59</v>
      </c>
    </row>
    <row r="52" spans="1:11">
      <c r="A52" s="142" t="s">
        <v>274</v>
      </c>
      <c r="B52" s="142" t="s">
        <v>553</v>
      </c>
      <c r="C52" s="142" t="s">
        <v>110</v>
      </c>
      <c r="D52" s="143">
        <v>0</v>
      </c>
      <c r="E52" s="143">
        <v>5</v>
      </c>
      <c r="F52" s="143">
        <v>0</v>
      </c>
      <c r="G52" s="143">
        <v>0</v>
      </c>
      <c r="H52" s="143">
        <v>5</v>
      </c>
      <c r="I52" s="85">
        <v>9331.2000000000007</v>
      </c>
      <c r="J52" s="85">
        <v>1555.85</v>
      </c>
      <c r="K52" s="305">
        <v>311.17</v>
      </c>
    </row>
    <row r="53" spans="1:11">
      <c r="A53" s="142" t="s">
        <v>274</v>
      </c>
      <c r="B53" s="142" t="s">
        <v>553</v>
      </c>
      <c r="C53" s="142" t="s">
        <v>111</v>
      </c>
      <c r="D53" s="143">
        <v>1</v>
      </c>
      <c r="E53" s="143">
        <v>2</v>
      </c>
      <c r="F53" s="143">
        <v>0</v>
      </c>
      <c r="G53" s="143">
        <v>0</v>
      </c>
      <c r="H53" s="143">
        <v>3</v>
      </c>
      <c r="I53" s="85">
        <v>1487.6</v>
      </c>
      <c r="J53" s="85">
        <v>1146.97</v>
      </c>
      <c r="K53" s="305">
        <v>382.32</v>
      </c>
    </row>
    <row r="54" spans="1:11">
      <c r="A54" s="142" t="s">
        <v>274</v>
      </c>
      <c r="B54" s="142" t="s">
        <v>553</v>
      </c>
      <c r="C54" s="142" t="s">
        <v>112</v>
      </c>
      <c r="D54" s="143">
        <v>0</v>
      </c>
      <c r="E54" s="143">
        <v>2</v>
      </c>
      <c r="F54" s="143">
        <v>0</v>
      </c>
      <c r="G54" s="143">
        <v>0</v>
      </c>
      <c r="H54" s="143">
        <v>2</v>
      </c>
      <c r="I54" s="85">
        <v>5529.6</v>
      </c>
      <c r="J54" s="85">
        <v>637.79</v>
      </c>
      <c r="K54" s="305">
        <v>318.90000000000003</v>
      </c>
    </row>
    <row r="55" spans="1:11">
      <c r="A55" s="142" t="s">
        <v>274</v>
      </c>
      <c r="B55" s="142" t="s">
        <v>553</v>
      </c>
      <c r="C55" s="142" t="s">
        <v>120</v>
      </c>
      <c r="D55" s="143">
        <v>0</v>
      </c>
      <c r="E55" s="143">
        <v>3</v>
      </c>
      <c r="F55" s="143">
        <v>0</v>
      </c>
      <c r="G55" s="143">
        <v>0</v>
      </c>
      <c r="H55" s="143">
        <v>3</v>
      </c>
      <c r="I55" s="85">
        <v>7257.6</v>
      </c>
      <c r="J55" s="85">
        <v>979.11</v>
      </c>
      <c r="K55" s="305">
        <v>326.37</v>
      </c>
    </row>
    <row r="56" spans="1:11">
      <c r="A56" s="142" t="s">
        <v>274</v>
      </c>
      <c r="B56" s="142" t="s">
        <v>553</v>
      </c>
      <c r="C56" s="142" t="s">
        <v>121</v>
      </c>
      <c r="D56" s="143">
        <v>0</v>
      </c>
      <c r="E56" s="143">
        <v>0</v>
      </c>
      <c r="F56" s="143">
        <v>0</v>
      </c>
      <c r="G56" s="143">
        <v>0</v>
      </c>
      <c r="H56" s="143">
        <v>0</v>
      </c>
      <c r="I56" s="85">
        <v>0</v>
      </c>
      <c r="J56" s="85">
        <v>0</v>
      </c>
      <c r="K56" s="305">
        <v>0</v>
      </c>
    </row>
    <row r="57" spans="1:11">
      <c r="A57" s="142" t="s">
        <v>274</v>
      </c>
      <c r="B57" s="142" t="s">
        <v>553</v>
      </c>
      <c r="C57" s="142" t="s">
        <v>122</v>
      </c>
      <c r="D57" s="143">
        <v>0</v>
      </c>
      <c r="E57" s="143">
        <v>0</v>
      </c>
      <c r="F57" s="143">
        <v>0</v>
      </c>
      <c r="G57" s="143">
        <v>0</v>
      </c>
      <c r="H57" s="143">
        <v>0</v>
      </c>
      <c r="I57" s="85">
        <v>0</v>
      </c>
      <c r="J57" s="85">
        <v>0</v>
      </c>
      <c r="K57" s="305">
        <v>0</v>
      </c>
    </row>
    <row r="58" spans="1:11">
      <c r="A58" s="142" t="s">
        <v>274</v>
      </c>
      <c r="B58" s="142" t="s">
        <v>553</v>
      </c>
      <c r="C58" s="142" t="s">
        <v>470</v>
      </c>
      <c r="D58" s="143">
        <v>0</v>
      </c>
      <c r="E58" s="143">
        <v>0</v>
      </c>
      <c r="F58" s="143">
        <v>0</v>
      </c>
      <c r="G58" s="143">
        <v>0</v>
      </c>
      <c r="H58" s="143">
        <v>0</v>
      </c>
      <c r="I58" s="85">
        <v>0</v>
      </c>
      <c r="J58" s="85">
        <v>0</v>
      </c>
      <c r="K58" s="305">
        <v>0</v>
      </c>
    </row>
    <row r="59" spans="1:11">
      <c r="A59" s="142" t="s">
        <v>274</v>
      </c>
      <c r="B59" s="142" t="s">
        <v>553</v>
      </c>
      <c r="C59" s="142" t="s">
        <v>548</v>
      </c>
      <c r="D59" s="143">
        <v>146</v>
      </c>
      <c r="E59" s="143">
        <v>37</v>
      </c>
      <c r="F59" s="143">
        <v>4</v>
      </c>
      <c r="G59" s="143">
        <v>0</v>
      </c>
      <c r="H59" s="143">
        <v>187</v>
      </c>
      <c r="I59" s="85">
        <v>702491.16</v>
      </c>
      <c r="J59" s="85">
        <v>136301.75</v>
      </c>
      <c r="K59" s="305">
        <v>728.89</v>
      </c>
    </row>
    <row r="60" spans="1:11">
      <c r="A60" s="142" t="s">
        <v>444</v>
      </c>
      <c r="B60" s="142" t="s">
        <v>559</v>
      </c>
      <c r="C60" s="142" t="s">
        <v>86</v>
      </c>
      <c r="D60" s="143">
        <v>0</v>
      </c>
      <c r="E60" s="143">
        <v>0</v>
      </c>
      <c r="F60" s="143">
        <v>0</v>
      </c>
      <c r="G60" s="143">
        <v>0</v>
      </c>
      <c r="H60" s="143">
        <v>0</v>
      </c>
      <c r="I60" s="85">
        <v>0</v>
      </c>
      <c r="J60" s="85">
        <v>0</v>
      </c>
      <c r="K60" s="305">
        <v>0</v>
      </c>
    </row>
    <row r="61" spans="1:11">
      <c r="A61" s="142" t="s">
        <v>444</v>
      </c>
      <c r="B61" s="142" t="s">
        <v>559</v>
      </c>
      <c r="C61" s="142" t="s">
        <v>87</v>
      </c>
      <c r="D61" s="143">
        <v>0</v>
      </c>
      <c r="E61" s="143">
        <v>0</v>
      </c>
      <c r="F61" s="143">
        <v>0</v>
      </c>
      <c r="G61" s="143">
        <v>0</v>
      </c>
      <c r="H61" s="143">
        <v>0</v>
      </c>
      <c r="I61" s="85">
        <v>0</v>
      </c>
      <c r="J61" s="85">
        <v>0</v>
      </c>
      <c r="K61" s="305">
        <v>0</v>
      </c>
    </row>
    <row r="62" spans="1:11">
      <c r="A62" s="142" t="s">
        <v>444</v>
      </c>
      <c r="B62" s="142" t="s">
        <v>559</v>
      </c>
      <c r="C62" s="142" t="s">
        <v>106</v>
      </c>
      <c r="D62" s="143">
        <v>0</v>
      </c>
      <c r="E62" s="143">
        <v>0</v>
      </c>
      <c r="F62" s="143">
        <v>0</v>
      </c>
      <c r="G62" s="143">
        <v>0</v>
      </c>
      <c r="H62" s="143">
        <v>0</v>
      </c>
      <c r="I62" s="85">
        <v>0</v>
      </c>
      <c r="J62" s="85">
        <v>0</v>
      </c>
      <c r="K62" s="305">
        <v>0</v>
      </c>
    </row>
    <row r="63" spans="1:11">
      <c r="A63" s="142" t="s">
        <v>444</v>
      </c>
      <c r="B63" s="142" t="s">
        <v>559</v>
      </c>
      <c r="C63" s="142" t="s">
        <v>107</v>
      </c>
      <c r="D63" s="143">
        <v>0</v>
      </c>
      <c r="E63" s="143">
        <v>0</v>
      </c>
      <c r="F63" s="143">
        <v>0</v>
      </c>
      <c r="G63" s="143">
        <v>0</v>
      </c>
      <c r="H63" s="143">
        <v>0</v>
      </c>
      <c r="I63" s="85">
        <v>0</v>
      </c>
      <c r="J63" s="85">
        <v>0</v>
      </c>
      <c r="K63" s="305">
        <v>0</v>
      </c>
    </row>
    <row r="64" spans="1:11">
      <c r="A64" s="142" t="s">
        <v>444</v>
      </c>
      <c r="B64" s="142" t="s">
        <v>559</v>
      </c>
      <c r="C64" s="142" t="s">
        <v>108</v>
      </c>
      <c r="D64" s="143">
        <v>0</v>
      </c>
      <c r="E64" s="143">
        <v>0</v>
      </c>
      <c r="F64" s="143">
        <v>0</v>
      </c>
      <c r="G64" s="143">
        <v>0</v>
      </c>
      <c r="H64" s="143">
        <v>0</v>
      </c>
      <c r="I64" s="85">
        <v>0</v>
      </c>
      <c r="J64" s="85">
        <v>0</v>
      </c>
      <c r="K64" s="305">
        <v>0</v>
      </c>
    </row>
    <row r="65" spans="1:11">
      <c r="A65" s="142" t="s">
        <v>444</v>
      </c>
      <c r="B65" s="142" t="s">
        <v>559</v>
      </c>
      <c r="C65" s="142" t="s">
        <v>109</v>
      </c>
      <c r="D65" s="143">
        <v>0</v>
      </c>
      <c r="E65" s="143">
        <v>0</v>
      </c>
      <c r="F65" s="143">
        <v>0</v>
      </c>
      <c r="G65" s="143">
        <v>0</v>
      </c>
      <c r="H65" s="143">
        <v>0</v>
      </c>
      <c r="I65" s="85">
        <v>0</v>
      </c>
      <c r="J65" s="85">
        <v>0</v>
      </c>
      <c r="K65" s="305">
        <v>0</v>
      </c>
    </row>
    <row r="66" spans="1:11">
      <c r="A66" s="142" t="s">
        <v>444</v>
      </c>
      <c r="B66" s="142" t="s">
        <v>559</v>
      </c>
      <c r="C66" s="142" t="s">
        <v>110</v>
      </c>
      <c r="D66" s="143">
        <v>0</v>
      </c>
      <c r="E66" s="143">
        <v>0</v>
      </c>
      <c r="F66" s="143">
        <v>0</v>
      </c>
      <c r="G66" s="143">
        <v>0</v>
      </c>
      <c r="H66" s="143">
        <v>0</v>
      </c>
      <c r="I66" s="85">
        <v>0</v>
      </c>
      <c r="J66" s="85">
        <v>0</v>
      </c>
      <c r="K66" s="305">
        <v>0</v>
      </c>
    </row>
    <row r="67" spans="1:11">
      <c r="A67" s="142" t="s">
        <v>444</v>
      </c>
      <c r="B67" s="142" t="s">
        <v>559</v>
      </c>
      <c r="C67" s="142" t="s">
        <v>111</v>
      </c>
      <c r="D67" s="143">
        <v>0</v>
      </c>
      <c r="E67" s="143">
        <v>0</v>
      </c>
      <c r="F67" s="143">
        <v>0</v>
      </c>
      <c r="G67" s="143">
        <v>0</v>
      </c>
      <c r="H67" s="143">
        <v>0</v>
      </c>
      <c r="I67" s="85">
        <v>0</v>
      </c>
      <c r="J67" s="85">
        <v>0</v>
      </c>
      <c r="K67" s="305">
        <v>0</v>
      </c>
    </row>
    <row r="68" spans="1:11">
      <c r="A68" s="142" t="s">
        <v>444</v>
      </c>
      <c r="B68" s="142" t="s">
        <v>559</v>
      </c>
      <c r="C68" s="142" t="s">
        <v>112</v>
      </c>
      <c r="D68" s="143">
        <v>0</v>
      </c>
      <c r="E68" s="143">
        <v>0</v>
      </c>
      <c r="F68" s="143">
        <v>0</v>
      </c>
      <c r="G68" s="143">
        <v>0</v>
      </c>
      <c r="H68" s="143">
        <v>0</v>
      </c>
      <c r="I68" s="85">
        <v>0</v>
      </c>
      <c r="J68" s="85">
        <v>0</v>
      </c>
      <c r="K68" s="305">
        <v>0</v>
      </c>
    </row>
    <row r="69" spans="1:11">
      <c r="A69" s="142" t="s">
        <v>444</v>
      </c>
      <c r="B69" s="142" t="s">
        <v>559</v>
      </c>
      <c r="C69" s="142" t="s">
        <v>120</v>
      </c>
      <c r="D69" s="143">
        <v>0</v>
      </c>
      <c r="E69" s="143">
        <v>0</v>
      </c>
      <c r="F69" s="143">
        <v>0</v>
      </c>
      <c r="G69" s="143">
        <v>0</v>
      </c>
      <c r="H69" s="143">
        <v>0</v>
      </c>
      <c r="I69" s="85">
        <v>0</v>
      </c>
      <c r="J69" s="85">
        <v>0</v>
      </c>
      <c r="K69" s="305">
        <v>0</v>
      </c>
    </row>
    <row r="70" spans="1:11">
      <c r="A70" s="142" t="s">
        <v>444</v>
      </c>
      <c r="B70" s="142" t="s">
        <v>559</v>
      </c>
      <c r="C70" s="142" t="s">
        <v>121</v>
      </c>
      <c r="D70" s="143">
        <v>0</v>
      </c>
      <c r="E70" s="143">
        <v>0</v>
      </c>
      <c r="F70" s="143">
        <v>0</v>
      </c>
      <c r="G70" s="143">
        <v>0</v>
      </c>
      <c r="H70" s="143">
        <v>0</v>
      </c>
      <c r="I70" s="85">
        <v>0</v>
      </c>
      <c r="J70" s="85">
        <v>0</v>
      </c>
      <c r="K70" s="305">
        <v>0</v>
      </c>
    </row>
    <row r="71" spans="1:11">
      <c r="A71" s="142" t="s">
        <v>444</v>
      </c>
      <c r="B71" s="142" t="s">
        <v>559</v>
      </c>
      <c r="C71" s="142" t="s">
        <v>122</v>
      </c>
      <c r="D71" s="143">
        <v>0</v>
      </c>
      <c r="E71" s="143">
        <v>0</v>
      </c>
      <c r="F71" s="143">
        <v>0</v>
      </c>
      <c r="G71" s="143">
        <v>0</v>
      </c>
      <c r="H71" s="143">
        <v>0</v>
      </c>
      <c r="I71" s="85">
        <v>0</v>
      </c>
      <c r="J71" s="85">
        <v>0</v>
      </c>
      <c r="K71" s="305">
        <v>0</v>
      </c>
    </row>
    <row r="72" spans="1:11">
      <c r="A72" s="142" t="s">
        <v>444</v>
      </c>
      <c r="B72" s="142" t="s">
        <v>559</v>
      </c>
      <c r="C72" s="142" t="s">
        <v>470</v>
      </c>
      <c r="D72" s="143">
        <v>0</v>
      </c>
      <c r="E72" s="143">
        <v>0</v>
      </c>
      <c r="F72" s="143">
        <v>0</v>
      </c>
      <c r="G72" s="143">
        <v>0</v>
      </c>
      <c r="H72" s="143">
        <v>0</v>
      </c>
      <c r="I72" s="85">
        <v>0</v>
      </c>
      <c r="J72" s="85">
        <v>0</v>
      </c>
      <c r="K72" s="305">
        <v>0</v>
      </c>
    </row>
    <row r="73" spans="1:11">
      <c r="A73" s="142" t="s">
        <v>444</v>
      </c>
      <c r="B73" s="142" t="s">
        <v>559</v>
      </c>
      <c r="C73" s="142" t="s">
        <v>548</v>
      </c>
      <c r="D73" s="143">
        <v>0</v>
      </c>
      <c r="E73" s="143">
        <v>0</v>
      </c>
      <c r="F73" s="143">
        <v>0</v>
      </c>
      <c r="G73" s="143">
        <v>0</v>
      </c>
      <c r="H73" s="143">
        <v>0</v>
      </c>
      <c r="I73" s="85">
        <v>0</v>
      </c>
      <c r="J73" s="85">
        <v>0</v>
      </c>
      <c r="K73" s="305">
        <v>0</v>
      </c>
    </row>
    <row r="74" spans="1:11">
      <c r="A74" s="142" t="s">
        <v>281</v>
      </c>
      <c r="B74" s="142" t="s">
        <v>395</v>
      </c>
      <c r="C74" s="142" t="s">
        <v>86</v>
      </c>
      <c r="D74" s="143">
        <v>0</v>
      </c>
      <c r="E74" s="143">
        <v>27</v>
      </c>
      <c r="F74" s="143">
        <v>0</v>
      </c>
      <c r="G74" s="143">
        <v>0</v>
      </c>
      <c r="H74" s="143">
        <v>27</v>
      </c>
      <c r="I74" s="85">
        <v>17222.060000000001</v>
      </c>
      <c r="J74" s="85">
        <v>8415.4699999999993</v>
      </c>
      <c r="K74" s="305">
        <v>311.68</v>
      </c>
    </row>
    <row r="75" spans="1:11">
      <c r="A75" s="142" t="s">
        <v>281</v>
      </c>
      <c r="B75" s="142" t="s">
        <v>395</v>
      </c>
      <c r="C75" s="142" t="s">
        <v>87</v>
      </c>
      <c r="D75" s="143">
        <v>0</v>
      </c>
      <c r="E75" s="143">
        <v>6</v>
      </c>
      <c r="F75" s="143">
        <v>0</v>
      </c>
      <c r="G75" s="143">
        <v>0</v>
      </c>
      <c r="H75" s="143">
        <v>6</v>
      </c>
      <c r="I75" s="85">
        <v>2111.73</v>
      </c>
      <c r="J75" s="85">
        <v>1858.78</v>
      </c>
      <c r="K75" s="305">
        <v>309.8</v>
      </c>
    </row>
    <row r="76" spans="1:11">
      <c r="A76" s="142" t="s">
        <v>281</v>
      </c>
      <c r="B76" s="142" t="s">
        <v>395</v>
      </c>
      <c r="C76" s="142" t="s">
        <v>106</v>
      </c>
      <c r="D76" s="143">
        <v>0</v>
      </c>
      <c r="E76" s="143">
        <v>3</v>
      </c>
      <c r="F76" s="143">
        <v>0</v>
      </c>
      <c r="G76" s="143">
        <v>0</v>
      </c>
      <c r="H76" s="143">
        <v>3</v>
      </c>
      <c r="I76" s="85">
        <v>1476.85</v>
      </c>
      <c r="J76" s="85">
        <v>1619.88</v>
      </c>
      <c r="K76" s="305">
        <v>539.96</v>
      </c>
    </row>
    <row r="77" spans="1:11">
      <c r="A77" s="142" t="s">
        <v>281</v>
      </c>
      <c r="B77" s="142" t="s">
        <v>395</v>
      </c>
      <c r="C77" s="142" t="s">
        <v>107</v>
      </c>
      <c r="D77" s="143">
        <v>0</v>
      </c>
      <c r="E77" s="143">
        <v>3</v>
      </c>
      <c r="F77" s="143">
        <v>1</v>
      </c>
      <c r="G77" s="143">
        <v>0</v>
      </c>
      <c r="H77" s="143">
        <v>4</v>
      </c>
      <c r="I77" s="85">
        <v>1462.33</v>
      </c>
      <c r="J77" s="85">
        <v>1945.42</v>
      </c>
      <c r="K77" s="305">
        <v>486.36</v>
      </c>
    </row>
    <row r="78" spans="1:11">
      <c r="A78" s="142" t="s">
        <v>281</v>
      </c>
      <c r="B78" s="142" t="s">
        <v>395</v>
      </c>
      <c r="C78" s="142" t="s">
        <v>108</v>
      </c>
      <c r="D78" s="143">
        <v>4</v>
      </c>
      <c r="E78" s="143">
        <v>1</v>
      </c>
      <c r="F78" s="143">
        <v>0</v>
      </c>
      <c r="G78" s="143">
        <v>0</v>
      </c>
      <c r="H78" s="143">
        <v>5</v>
      </c>
      <c r="I78" s="85">
        <v>73269.179999999993</v>
      </c>
      <c r="J78" s="85">
        <v>4411.0200000000004</v>
      </c>
      <c r="K78" s="305">
        <v>882.2</v>
      </c>
    </row>
    <row r="79" spans="1:11">
      <c r="A79" s="142" t="s">
        <v>281</v>
      </c>
      <c r="B79" s="142" t="s">
        <v>395</v>
      </c>
      <c r="C79" s="142" t="s">
        <v>109</v>
      </c>
      <c r="D79" s="143">
        <v>4</v>
      </c>
      <c r="E79" s="143">
        <v>0</v>
      </c>
      <c r="F79" s="143">
        <v>0</v>
      </c>
      <c r="G79" s="143">
        <v>0</v>
      </c>
      <c r="H79" s="143">
        <v>4</v>
      </c>
      <c r="I79" s="85">
        <v>53365.34</v>
      </c>
      <c r="J79" s="85">
        <v>5580.07</v>
      </c>
      <c r="K79" s="305">
        <v>1395.02</v>
      </c>
    </row>
    <row r="80" spans="1:11">
      <c r="A80" s="142" t="s">
        <v>281</v>
      </c>
      <c r="B80" s="142" t="s">
        <v>395</v>
      </c>
      <c r="C80" s="142" t="s">
        <v>110</v>
      </c>
      <c r="D80" s="143">
        <v>0</v>
      </c>
      <c r="E80" s="143">
        <v>2</v>
      </c>
      <c r="F80" s="143">
        <v>0</v>
      </c>
      <c r="G80" s="143">
        <v>0</v>
      </c>
      <c r="H80" s="143">
        <v>2</v>
      </c>
      <c r="I80" s="85">
        <v>690</v>
      </c>
      <c r="J80" s="85">
        <v>654.44000000000005</v>
      </c>
      <c r="K80" s="305">
        <v>327.22000000000003</v>
      </c>
    </row>
    <row r="81" spans="1:11">
      <c r="A81" s="142" t="s">
        <v>281</v>
      </c>
      <c r="B81" s="142" t="s">
        <v>395</v>
      </c>
      <c r="C81" s="142" t="s">
        <v>111</v>
      </c>
      <c r="D81" s="143">
        <v>0</v>
      </c>
      <c r="E81" s="143">
        <v>0</v>
      </c>
      <c r="F81" s="143">
        <v>0</v>
      </c>
      <c r="G81" s="143">
        <v>0</v>
      </c>
      <c r="H81" s="143">
        <v>0</v>
      </c>
      <c r="I81" s="85">
        <v>0</v>
      </c>
      <c r="J81" s="85">
        <v>0</v>
      </c>
      <c r="K81" s="305">
        <v>0</v>
      </c>
    </row>
    <row r="82" spans="1:11">
      <c r="A82" s="142" t="s">
        <v>281</v>
      </c>
      <c r="B82" s="142" t="s">
        <v>395</v>
      </c>
      <c r="C82" s="142" t="s">
        <v>112</v>
      </c>
      <c r="D82" s="143">
        <v>0</v>
      </c>
      <c r="E82" s="143">
        <v>1</v>
      </c>
      <c r="F82" s="143">
        <v>0</v>
      </c>
      <c r="G82" s="143">
        <v>0</v>
      </c>
      <c r="H82" s="143">
        <v>1</v>
      </c>
      <c r="I82" s="85">
        <v>345</v>
      </c>
      <c r="J82" s="85">
        <v>628.46</v>
      </c>
      <c r="K82" s="305">
        <v>628.46</v>
      </c>
    </row>
    <row r="83" spans="1:11">
      <c r="A83" s="142" t="s">
        <v>281</v>
      </c>
      <c r="B83" s="142" t="s">
        <v>395</v>
      </c>
      <c r="C83" s="142" t="s">
        <v>120</v>
      </c>
      <c r="D83" s="143">
        <v>0</v>
      </c>
      <c r="E83" s="143">
        <v>1</v>
      </c>
      <c r="F83" s="143">
        <v>0</v>
      </c>
      <c r="G83" s="143">
        <v>0</v>
      </c>
      <c r="H83" s="143">
        <v>1</v>
      </c>
      <c r="I83" s="85">
        <v>345</v>
      </c>
      <c r="J83" s="85">
        <v>628.46</v>
      </c>
      <c r="K83" s="305">
        <v>628.46</v>
      </c>
    </row>
    <row r="84" spans="1:11">
      <c r="A84" s="142" t="s">
        <v>281</v>
      </c>
      <c r="B84" s="142" t="s">
        <v>395</v>
      </c>
      <c r="C84" s="142" t="s">
        <v>121</v>
      </c>
      <c r="D84" s="143">
        <v>0</v>
      </c>
      <c r="E84" s="143">
        <v>1</v>
      </c>
      <c r="F84" s="143">
        <v>0</v>
      </c>
      <c r="G84" s="143">
        <v>0</v>
      </c>
      <c r="H84" s="143">
        <v>1</v>
      </c>
      <c r="I84" s="85">
        <v>137.34</v>
      </c>
      <c r="J84" s="85">
        <v>788.92</v>
      </c>
      <c r="K84" s="305">
        <v>788.92</v>
      </c>
    </row>
    <row r="85" spans="1:11">
      <c r="A85" s="142" t="s">
        <v>281</v>
      </c>
      <c r="B85" s="142" t="s">
        <v>395</v>
      </c>
      <c r="C85" s="142" t="s">
        <v>122</v>
      </c>
      <c r="D85" s="143">
        <v>0</v>
      </c>
      <c r="E85" s="143">
        <v>0</v>
      </c>
      <c r="F85" s="143">
        <v>0</v>
      </c>
      <c r="G85" s="143">
        <v>0</v>
      </c>
      <c r="H85" s="143">
        <v>0</v>
      </c>
      <c r="I85" s="85">
        <v>0</v>
      </c>
      <c r="J85" s="85">
        <v>0</v>
      </c>
      <c r="K85" s="305">
        <v>0</v>
      </c>
    </row>
    <row r="86" spans="1:11">
      <c r="A86" s="142" t="s">
        <v>281</v>
      </c>
      <c r="B86" s="142" t="s">
        <v>395</v>
      </c>
      <c r="C86" s="142" t="s">
        <v>470</v>
      </c>
      <c r="D86" s="143">
        <v>0</v>
      </c>
      <c r="E86" s="143">
        <v>0</v>
      </c>
      <c r="F86" s="143">
        <v>0</v>
      </c>
      <c r="G86" s="143">
        <v>0</v>
      </c>
      <c r="H86" s="143">
        <v>0</v>
      </c>
      <c r="I86" s="85">
        <v>0</v>
      </c>
      <c r="J86" s="85">
        <v>0</v>
      </c>
      <c r="K86" s="305">
        <v>0</v>
      </c>
    </row>
    <row r="87" spans="1:11">
      <c r="A87" s="142" t="s">
        <v>281</v>
      </c>
      <c r="B87" s="142" t="s">
        <v>395</v>
      </c>
      <c r="C87" s="142" t="s">
        <v>548</v>
      </c>
      <c r="D87" s="143">
        <v>8</v>
      </c>
      <c r="E87" s="143">
        <v>45</v>
      </c>
      <c r="F87" s="143">
        <v>1</v>
      </c>
      <c r="G87" s="143">
        <v>0</v>
      </c>
      <c r="H87" s="143">
        <v>54</v>
      </c>
      <c r="I87" s="85">
        <v>150424.82999999999</v>
      </c>
      <c r="J87" s="85">
        <v>26530.92</v>
      </c>
      <c r="K87" s="305">
        <v>491.31</v>
      </c>
    </row>
    <row r="88" spans="1:11">
      <c r="A88" s="142" t="s">
        <v>284</v>
      </c>
      <c r="B88" s="142" t="s">
        <v>396</v>
      </c>
      <c r="C88" s="142" t="s">
        <v>86</v>
      </c>
      <c r="D88" s="143">
        <v>0</v>
      </c>
      <c r="E88" s="143">
        <v>0</v>
      </c>
      <c r="F88" s="143">
        <v>0</v>
      </c>
      <c r="G88" s="143">
        <v>0</v>
      </c>
      <c r="H88" s="143">
        <v>0</v>
      </c>
      <c r="I88" s="85">
        <v>0</v>
      </c>
      <c r="J88" s="85">
        <v>0</v>
      </c>
      <c r="K88" s="305">
        <v>0</v>
      </c>
    </row>
    <row r="89" spans="1:11">
      <c r="A89" s="142" t="s">
        <v>284</v>
      </c>
      <c r="B89" s="142" t="s">
        <v>396</v>
      </c>
      <c r="C89" s="142" t="s">
        <v>87</v>
      </c>
      <c r="D89" s="143">
        <v>0</v>
      </c>
      <c r="E89" s="143">
        <v>0</v>
      </c>
      <c r="F89" s="143">
        <v>0</v>
      </c>
      <c r="G89" s="143">
        <v>0</v>
      </c>
      <c r="H89" s="143">
        <v>0</v>
      </c>
      <c r="I89" s="85">
        <v>0</v>
      </c>
      <c r="J89" s="85">
        <v>0</v>
      </c>
      <c r="K89" s="305">
        <v>0</v>
      </c>
    </row>
    <row r="90" spans="1:11">
      <c r="A90" s="142" t="s">
        <v>284</v>
      </c>
      <c r="B90" s="142" t="s">
        <v>396</v>
      </c>
      <c r="C90" s="142" t="s">
        <v>106</v>
      </c>
      <c r="D90" s="143">
        <v>0</v>
      </c>
      <c r="E90" s="143">
        <v>0</v>
      </c>
      <c r="F90" s="143">
        <v>0</v>
      </c>
      <c r="G90" s="143">
        <v>0</v>
      </c>
      <c r="H90" s="143">
        <v>0</v>
      </c>
      <c r="I90" s="85">
        <v>0</v>
      </c>
      <c r="J90" s="85">
        <v>0</v>
      </c>
      <c r="K90" s="305">
        <v>0</v>
      </c>
    </row>
    <row r="91" spans="1:11">
      <c r="A91" s="142" t="s">
        <v>284</v>
      </c>
      <c r="B91" s="142" t="s">
        <v>396</v>
      </c>
      <c r="C91" s="142" t="s">
        <v>107</v>
      </c>
      <c r="D91" s="143">
        <v>1</v>
      </c>
      <c r="E91" s="143">
        <v>0</v>
      </c>
      <c r="F91" s="143">
        <v>0</v>
      </c>
      <c r="G91" s="143">
        <v>0</v>
      </c>
      <c r="H91" s="143">
        <v>1</v>
      </c>
      <c r="I91" s="85">
        <v>5185.66</v>
      </c>
      <c r="J91" s="85">
        <v>1304.32</v>
      </c>
      <c r="K91" s="305">
        <v>1304.32</v>
      </c>
    </row>
    <row r="92" spans="1:11">
      <c r="A92" s="142" t="s">
        <v>284</v>
      </c>
      <c r="B92" s="142" t="s">
        <v>396</v>
      </c>
      <c r="C92" s="142" t="s">
        <v>108</v>
      </c>
      <c r="D92" s="143">
        <v>0</v>
      </c>
      <c r="E92" s="143">
        <v>0</v>
      </c>
      <c r="F92" s="143">
        <v>0</v>
      </c>
      <c r="G92" s="143">
        <v>0</v>
      </c>
      <c r="H92" s="143">
        <v>0</v>
      </c>
      <c r="I92" s="85">
        <v>0</v>
      </c>
      <c r="J92" s="85">
        <v>0</v>
      </c>
      <c r="K92" s="305">
        <v>0</v>
      </c>
    </row>
    <row r="93" spans="1:11">
      <c r="A93" s="142" t="s">
        <v>284</v>
      </c>
      <c r="B93" s="142" t="s">
        <v>396</v>
      </c>
      <c r="C93" s="142" t="s">
        <v>109</v>
      </c>
      <c r="D93" s="143">
        <v>0</v>
      </c>
      <c r="E93" s="143">
        <v>0</v>
      </c>
      <c r="F93" s="143">
        <v>0</v>
      </c>
      <c r="G93" s="143">
        <v>0</v>
      </c>
      <c r="H93" s="143">
        <v>0</v>
      </c>
      <c r="I93" s="85">
        <v>0</v>
      </c>
      <c r="J93" s="85">
        <v>0</v>
      </c>
      <c r="K93" s="305">
        <v>0</v>
      </c>
    </row>
    <row r="94" spans="1:11">
      <c r="A94" s="142" t="s">
        <v>284</v>
      </c>
      <c r="B94" s="142" t="s">
        <v>396</v>
      </c>
      <c r="C94" s="142" t="s">
        <v>110</v>
      </c>
      <c r="D94" s="143">
        <v>0</v>
      </c>
      <c r="E94" s="143">
        <v>0</v>
      </c>
      <c r="F94" s="143">
        <v>0</v>
      </c>
      <c r="G94" s="143">
        <v>0</v>
      </c>
      <c r="H94" s="143">
        <v>0</v>
      </c>
      <c r="I94" s="85">
        <v>0</v>
      </c>
      <c r="J94" s="85">
        <v>0</v>
      </c>
      <c r="K94" s="305">
        <v>0</v>
      </c>
    </row>
    <row r="95" spans="1:11">
      <c r="A95" s="142" t="s">
        <v>284</v>
      </c>
      <c r="B95" s="142" t="s">
        <v>396</v>
      </c>
      <c r="C95" s="142" t="s">
        <v>111</v>
      </c>
      <c r="D95" s="143">
        <v>0</v>
      </c>
      <c r="E95" s="143">
        <v>0</v>
      </c>
      <c r="F95" s="143">
        <v>0</v>
      </c>
      <c r="G95" s="143">
        <v>0</v>
      </c>
      <c r="H95" s="143">
        <v>0</v>
      </c>
      <c r="I95" s="85">
        <v>0</v>
      </c>
      <c r="J95" s="85">
        <v>0</v>
      </c>
      <c r="K95" s="305">
        <v>0</v>
      </c>
    </row>
    <row r="96" spans="1:11">
      <c r="A96" s="142" t="s">
        <v>284</v>
      </c>
      <c r="B96" s="142" t="s">
        <v>396</v>
      </c>
      <c r="C96" s="142" t="s">
        <v>112</v>
      </c>
      <c r="D96" s="143">
        <v>0</v>
      </c>
      <c r="E96" s="143">
        <v>0</v>
      </c>
      <c r="F96" s="143">
        <v>0</v>
      </c>
      <c r="G96" s="143">
        <v>0</v>
      </c>
      <c r="H96" s="143">
        <v>0</v>
      </c>
      <c r="I96" s="85">
        <v>0</v>
      </c>
      <c r="J96" s="85">
        <v>0</v>
      </c>
      <c r="K96" s="305">
        <v>0</v>
      </c>
    </row>
    <row r="97" spans="1:11">
      <c r="A97" s="142" t="s">
        <v>284</v>
      </c>
      <c r="B97" s="142" t="s">
        <v>396</v>
      </c>
      <c r="C97" s="142" t="s">
        <v>120</v>
      </c>
      <c r="D97" s="143">
        <v>0</v>
      </c>
      <c r="E97" s="143">
        <v>0</v>
      </c>
      <c r="F97" s="143">
        <v>0</v>
      </c>
      <c r="G97" s="143">
        <v>0</v>
      </c>
      <c r="H97" s="143">
        <v>0</v>
      </c>
      <c r="I97" s="85">
        <v>0</v>
      </c>
      <c r="J97" s="85">
        <v>0</v>
      </c>
      <c r="K97" s="305">
        <v>0</v>
      </c>
    </row>
    <row r="98" spans="1:11">
      <c r="A98" s="142" t="s">
        <v>284</v>
      </c>
      <c r="B98" s="142" t="s">
        <v>396</v>
      </c>
      <c r="C98" s="142" t="s">
        <v>121</v>
      </c>
      <c r="D98" s="143">
        <v>0</v>
      </c>
      <c r="E98" s="143">
        <v>0</v>
      </c>
      <c r="F98" s="143">
        <v>0</v>
      </c>
      <c r="G98" s="143">
        <v>0</v>
      </c>
      <c r="H98" s="143">
        <v>0</v>
      </c>
      <c r="I98" s="85">
        <v>0</v>
      </c>
      <c r="J98" s="85">
        <v>0</v>
      </c>
      <c r="K98" s="305">
        <v>0</v>
      </c>
    </row>
    <row r="99" spans="1:11">
      <c r="A99" s="142" t="s">
        <v>284</v>
      </c>
      <c r="B99" s="142" t="s">
        <v>396</v>
      </c>
      <c r="C99" s="142" t="s">
        <v>122</v>
      </c>
      <c r="D99" s="143">
        <v>0</v>
      </c>
      <c r="E99" s="143">
        <v>0</v>
      </c>
      <c r="F99" s="143">
        <v>0</v>
      </c>
      <c r="G99" s="143">
        <v>0</v>
      </c>
      <c r="H99" s="143">
        <v>0</v>
      </c>
      <c r="I99" s="85">
        <v>0</v>
      </c>
      <c r="J99" s="85">
        <v>0</v>
      </c>
      <c r="K99" s="305">
        <v>0</v>
      </c>
    </row>
    <row r="100" spans="1:11">
      <c r="A100" s="142" t="s">
        <v>284</v>
      </c>
      <c r="B100" s="142" t="s">
        <v>396</v>
      </c>
      <c r="C100" s="142" t="s">
        <v>470</v>
      </c>
      <c r="D100" s="143">
        <v>0</v>
      </c>
      <c r="E100" s="143">
        <v>0</v>
      </c>
      <c r="F100" s="143">
        <v>0</v>
      </c>
      <c r="G100" s="143">
        <v>0</v>
      </c>
      <c r="H100" s="143">
        <v>0</v>
      </c>
      <c r="I100" s="85">
        <v>0</v>
      </c>
      <c r="J100" s="85">
        <v>0</v>
      </c>
      <c r="K100" s="305">
        <v>0</v>
      </c>
    </row>
    <row r="101" spans="1:11">
      <c r="A101" s="142" t="s">
        <v>284</v>
      </c>
      <c r="B101" s="142" t="s">
        <v>396</v>
      </c>
      <c r="C101" s="142" t="s">
        <v>548</v>
      </c>
      <c r="D101" s="143">
        <v>1</v>
      </c>
      <c r="E101" s="143">
        <v>0</v>
      </c>
      <c r="F101" s="143">
        <v>0</v>
      </c>
      <c r="G101" s="143">
        <v>0</v>
      </c>
      <c r="H101" s="143">
        <v>1</v>
      </c>
      <c r="I101" s="85">
        <v>5185.66</v>
      </c>
      <c r="J101" s="85">
        <v>1304.32</v>
      </c>
      <c r="K101" s="305">
        <v>1304.32</v>
      </c>
    </row>
    <row r="102" spans="1:11">
      <c r="A102" s="142" t="s">
        <v>441</v>
      </c>
      <c r="B102" s="142" t="s">
        <v>415</v>
      </c>
      <c r="C102" s="142" t="s">
        <v>86</v>
      </c>
      <c r="D102" s="143">
        <v>0</v>
      </c>
      <c r="E102" s="143">
        <v>0</v>
      </c>
      <c r="F102" s="143">
        <v>0</v>
      </c>
      <c r="G102" s="143">
        <v>0</v>
      </c>
      <c r="H102" s="143">
        <v>0</v>
      </c>
      <c r="I102" s="85">
        <v>0</v>
      </c>
      <c r="J102" s="85">
        <v>0</v>
      </c>
      <c r="K102" s="305">
        <v>0</v>
      </c>
    </row>
    <row r="103" spans="1:11">
      <c r="A103" s="142" t="s">
        <v>441</v>
      </c>
      <c r="B103" s="142" t="s">
        <v>415</v>
      </c>
      <c r="C103" s="142" t="s">
        <v>87</v>
      </c>
      <c r="D103" s="143">
        <v>1</v>
      </c>
      <c r="E103" s="143">
        <v>0</v>
      </c>
      <c r="F103" s="143">
        <v>15</v>
      </c>
      <c r="G103" s="143">
        <v>0</v>
      </c>
      <c r="H103" s="143">
        <v>16</v>
      </c>
      <c r="I103" s="85">
        <v>67902.5</v>
      </c>
      <c r="J103" s="85">
        <v>8574.2099999999991</v>
      </c>
      <c r="K103" s="305">
        <v>535.89</v>
      </c>
    </row>
    <row r="104" spans="1:11">
      <c r="A104" s="142" t="s">
        <v>441</v>
      </c>
      <c r="B104" s="142" t="s">
        <v>415</v>
      </c>
      <c r="C104" s="142" t="s">
        <v>106</v>
      </c>
      <c r="D104" s="143">
        <v>0</v>
      </c>
      <c r="E104" s="143">
        <v>0</v>
      </c>
      <c r="F104" s="143">
        <v>23</v>
      </c>
      <c r="G104" s="143">
        <v>0</v>
      </c>
      <c r="H104" s="143">
        <v>23</v>
      </c>
      <c r="I104" s="85">
        <v>22591.93</v>
      </c>
      <c r="J104" s="85">
        <v>12334.35</v>
      </c>
      <c r="K104" s="305">
        <v>536.28</v>
      </c>
    </row>
    <row r="105" spans="1:11">
      <c r="A105" s="142" t="s">
        <v>441</v>
      </c>
      <c r="B105" s="142" t="s">
        <v>415</v>
      </c>
      <c r="C105" s="142" t="s">
        <v>107</v>
      </c>
      <c r="D105" s="143">
        <v>0</v>
      </c>
      <c r="E105" s="143">
        <v>0</v>
      </c>
      <c r="F105" s="143">
        <v>32</v>
      </c>
      <c r="G105" s="143">
        <v>0</v>
      </c>
      <c r="H105" s="143">
        <v>32</v>
      </c>
      <c r="I105" s="85">
        <v>33367.629999999997</v>
      </c>
      <c r="J105" s="85">
        <v>17167.28</v>
      </c>
      <c r="K105" s="305">
        <v>536.48</v>
      </c>
    </row>
    <row r="106" spans="1:11">
      <c r="A106" s="142" t="s">
        <v>441</v>
      </c>
      <c r="B106" s="142" t="s">
        <v>415</v>
      </c>
      <c r="C106" s="142" t="s">
        <v>108</v>
      </c>
      <c r="D106" s="143">
        <v>5</v>
      </c>
      <c r="E106" s="143">
        <v>0</v>
      </c>
      <c r="F106" s="143">
        <v>21</v>
      </c>
      <c r="G106" s="143">
        <v>0</v>
      </c>
      <c r="H106" s="143">
        <v>26</v>
      </c>
      <c r="I106" s="85">
        <v>138909.65</v>
      </c>
      <c r="J106" s="85">
        <v>16658.740000000002</v>
      </c>
      <c r="K106" s="305">
        <v>640.72</v>
      </c>
    </row>
    <row r="107" spans="1:11">
      <c r="A107" s="142" t="s">
        <v>441</v>
      </c>
      <c r="B107" s="142" t="s">
        <v>415</v>
      </c>
      <c r="C107" s="142" t="s">
        <v>109</v>
      </c>
      <c r="D107" s="143">
        <v>181</v>
      </c>
      <c r="E107" s="143">
        <v>0</v>
      </c>
      <c r="F107" s="143">
        <v>18</v>
      </c>
      <c r="G107" s="143">
        <v>0</v>
      </c>
      <c r="H107" s="143">
        <v>199</v>
      </c>
      <c r="I107" s="85">
        <v>557336.57999999996</v>
      </c>
      <c r="J107" s="85">
        <v>115896.06</v>
      </c>
      <c r="K107" s="305">
        <v>582.39</v>
      </c>
    </row>
    <row r="108" spans="1:11">
      <c r="A108" s="142" t="s">
        <v>441</v>
      </c>
      <c r="B108" s="142" t="s">
        <v>415</v>
      </c>
      <c r="C108" s="142" t="s">
        <v>110</v>
      </c>
      <c r="D108" s="143">
        <v>9</v>
      </c>
      <c r="E108" s="143">
        <v>0</v>
      </c>
      <c r="F108" s="143">
        <v>1</v>
      </c>
      <c r="G108" s="143">
        <v>0</v>
      </c>
      <c r="H108" s="143">
        <v>10</v>
      </c>
      <c r="I108" s="85">
        <v>119884.9</v>
      </c>
      <c r="J108" s="85">
        <v>5059.13</v>
      </c>
      <c r="K108" s="305">
        <v>505.91</v>
      </c>
    </row>
    <row r="109" spans="1:11">
      <c r="A109" s="142" t="s">
        <v>441</v>
      </c>
      <c r="B109" s="142" t="s">
        <v>415</v>
      </c>
      <c r="C109" s="142" t="s">
        <v>111</v>
      </c>
      <c r="D109" s="143">
        <v>2</v>
      </c>
      <c r="E109" s="143">
        <v>0</v>
      </c>
      <c r="F109" s="143">
        <v>0</v>
      </c>
      <c r="G109" s="143">
        <v>0</v>
      </c>
      <c r="H109" s="143">
        <v>2</v>
      </c>
      <c r="I109" s="85">
        <v>12784.88</v>
      </c>
      <c r="J109" s="85">
        <v>1168.5899999999999</v>
      </c>
      <c r="K109" s="305">
        <v>584.30000000000007</v>
      </c>
    </row>
    <row r="110" spans="1:11">
      <c r="A110" s="142" t="s">
        <v>441</v>
      </c>
      <c r="B110" s="142" t="s">
        <v>415</v>
      </c>
      <c r="C110" s="142" t="s">
        <v>112</v>
      </c>
      <c r="D110" s="143">
        <v>0</v>
      </c>
      <c r="E110" s="143">
        <v>0</v>
      </c>
      <c r="F110" s="143">
        <v>0</v>
      </c>
      <c r="G110" s="143">
        <v>0</v>
      </c>
      <c r="H110" s="143">
        <v>0</v>
      </c>
      <c r="I110" s="85">
        <v>0</v>
      </c>
      <c r="J110" s="85">
        <v>0</v>
      </c>
      <c r="K110" s="305">
        <v>0</v>
      </c>
    </row>
    <row r="111" spans="1:11">
      <c r="A111" s="142" t="s">
        <v>441</v>
      </c>
      <c r="B111" s="142" t="s">
        <v>415</v>
      </c>
      <c r="C111" s="142" t="s">
        <v>120</v>
      </c>
      <c r="D111" s="143">
        <v>0</v>
      </c>
      <c r="E111" s="143">
        <v>0</v>
      </c>
      <c r="F111" s="143">
        <v>0</v>
      </c>
      <c r="G111" s="143">
        <v>0</v>
      </c>
      <c r="H111" s="143">
        <v>0</v>
      </c>
      <c r="I111" s="85">
        <v>0</v>
      </c>
      <c r="J111" s="85">
        <v>0</v>
      </c>
      <c r="K111" s="305">
        <v>0</v>
      </c>
    </row>
    <row r="112" spans="1:11">
      <c r="A112" s="142" t="s">
        <v>441</v>
      </c>
      <c r="B112" s="142" t="s">
        <v>415</v>
      </c>
      <c r="C112" s="142" t="s">
        <v>121</v>
      </c>
      <c r="D112" s="143">
        <v>0</v>
      </c>
      <c r="E112" s="143">
        <v>0</v>
      </c>
      <c r="F112" s="143">
        <v>0</v>
      </c>
      <c r="G112" s="143">
        <v>0</v>
      </c>
      <c r="H112" s="143">
        <v>0</v>
      </c>
      <c r="I112" s="85">
        <v>0</v>
      </c>
      <c r="J112" s="85">
        <v>0</v>
      </c>
      <c r="K112" s="305">
        <v>0</v>
      </c>
    </row>
    <row r="113" spans="1:11">
      <c r="A113" s="142" t="s">
        <v>441</v>
      </c>
      <c r="B113" s="142" t="s">
        <v>415</v>
      </c>
      <c r="C113" s="142" t="s">
        <v>122</v>
      </c>
      <c r="D113" s="143">
        <v>0</v>
      </c>
      <c r="E113" s="143">
        <v>0</v>
      </c>
      <c r="F113" s="143">
        <v>0</v>
      </c>
      <c r="G113" s="143">
        <v>0</v>
      </c>
      <c r="H113" s="143">
        <v>0</v>
      </c>
      <c r="I113" s="85">
        <v>0</v>
      </c>
      <c r="J113" s="85">
        <v>0</v>
      </c>
      <c r="K113" s="305">
        <v>0</v>
      </c>
    </row>
    <row r="114" spans="1:11">
      <c r="A114" s="142" t="s">
        <v>441</v>
      </c>
      <c r="B114" s="142" t="s">
        <v>415</v>
      </c>
      <c r="C114" s="142" t="s">
        <v>470</v>
      </c>
      <c r="D114" s="143">
        <v>0</v>
      </c>
      <c r="E114" s="143">
        <v>0</v>
      </c>
      <c r="F114" s="143">
        <v>0</v>
      </c>
      <c r="G114" s="143">
        <v>0</v>
      </c>
      <c r="H114" s="143">
        <v>0</v>
      </c>
      <c r="I114" s="85">
        <v>0</v>
      </c>
      <c r="J114" s="85">
        <v>0</v>
      </c>
      <c r="K114" s="305">
        <v>0</v>
      </c>
    </row>
    <row r="115" spans="1:11">
      <c r="A115" s="142" t="s">
        <v>441</v>
      </c>
      <c r="B115" s="142" t="s">
        <v>415</v>
      </c>
      <c r="C115" s="142" t="s">
        <v>548</v>
      </c>
      <c r="D115" s="143">
        <v>198</v>
      </c>
      <c r="E115" s="143">
        <v>0</v>
      </c>
      <c r="F115" s="143">
        <v>110</v>
      </c>
      <c r="G115" s="143">
        <v>0</v>
      </c>
      <c r="H115" s="143">
        <v>308</v>
      </c>
      <c r="I115" s="85">
        <v>952778.07</v>
      </c>
      <c r="J115" s="85">
        <v>176858.36</v>
      </c>
      <c r="K115" s="305">
        <v>574.22</v>
      </c>
    </row>
    <row r="116" spans="1:11">
      <c r="A116" s="142" t="s">
        <v>433</v>
      </c>
      <c r="B116" s="142" t="s">
        <v>637</v>
      </c>
      <c r="C116" s="142" t="s">
        <v>86</v>
      </c>
      <c r="D116" s="143">
        <v>0</v>
      </c>
      <c r="E116" s="143">
        <v>0</v>
      </c>
      <c r="F116" s="143">
        <v>0</v>
      </c>
      <c r="G116" s="143">
        <v>0</v>
      </c>
      <c r="H116" s="143">
        <v>0</v>
      </c>
      <c r="I116" s="85">
        <v>0</v>
      </c>
      <c r="J116" s="85">
        <v>0</v>
      </c>
      <c r="K116" s="305">
        <v>0</v>
      </c>
    </row>
    <row r="117" spans="1:11">
      <c r="A117" s="142" t="s">
        <v>433</v>
      </c>
      <c r="B117" s="142" t="s">
        <v>637</v>
      </c>
      <c r="C117" s="142" t="s">
        <v>87</v>
      </c>
      <c r="D117" s="143">
        <v>0</v>
      </c>
      <c r="E117" s="143">
        <v>0</v>
      </c>
      <c r="F117" s="143">
        <v>0</v>
      </c>
      <c r="G117" s="143">
        <v>0</v>
      </c>
      <c r="H117" s="143">
        <v>0</v>
      </c>
      <c r="I117" s="85">
        <v>0</v>
      </c>
      <c r="J117" s="85">
        <v>0</v>
      </c>
      <c r="K117" s="305">
        <v>0</v>
      </c>
    </row>
    <row r="118" spans="1:11">
      <c r="A118" s="142" t="s">
        <v>433</v>
      </c>
      <c r="B118" s="142" t="s">
        <v>637</v>
      </c>
      <c r="C118" s="142" t="s">
        <v>106</v>
      </c>
      <c r="D118" s="143">
        <v>0</v>
      </c>
      <c r="E118" s="143">
        <v>0</v>
      </c>
      <c r="F118" s="143">
        <v>0</v>
      </c>
      <c r="G118" s="143">
        <v>0</v>
      </c>
      <c r="H118" s="143">
        <v>0</v>
      </c>
      <c r="I118" s="85">
        <v>0</v>
      </c>
      <c r="J118" s="85">
        <v>0</v>
      </c>
      <c r="K118" s="305">
        <v>0</v>
      </c>
    </row>
    <row r="119" spans="1:11">
      <c r="A119" s="142" t="s">
        <v>433</v>
      </c>
      <c r="B119" s="142" t="s">
        <v>637</v>
      </c>
      <c r="C119" s="142" t="s">
        <v>107</v>
      </c>
      <c r="D119" s="143">
        <v>0</v>
      </c>
      <c r="E119" s="143">
        <v>0</v>
      </c>
      <c r="F119" s="143">
        <v>0</v>
      </c>
      <c r="G119" s="143">
        <v>0</v>
      </c>
      <c r="H119" s="143">
        <v>0</v>
      </c>
      <c r="I119" s="85">
        <v>0</v>
      </c>
      <c r="J119" s="85">
        <v>0</v>
      </c>
      <c r="K119" s="305">
        <v>0</v>
      </c>
    </row>
    <row r="120" spans="1:11">
      <c r="A120" s="142" t="s">
        <v>433</v>
      </c>
      <c r="B120" s="142" t="s">
        <v>637</v>
      </c>
      <c r="C120" s="142" t="s">
        <v>108</v>
      </c>
      <c r="D120" s="143">
        <v>0</v>
      </c>
      <c r="E120" s="143">
        <v>0</v>
      </c>
      <c r="F120" s="143">
        <v>0</v>
      </c>
      <c r="G120" s="143">
        <v>0</v>
      </c>
      <c r="H120" s="143">
        <v>0</v>
      </c>
      <c r="I120" s="85">
        <v>0</v>
      </c>
      <c r="J120" s="85">
        <v>0</v>
      </c>
      <c r="K120" s="305">
        <v>0</v>
      </c>
    </row>
    <row r="121" spans="1:11">
      <c r="A121" s="142" t="s">
        <v>433</v>
      </c>
      <c r="B121" s="142" t="s">
        <v>637</v>
      </c>
      <c r="C121" s="142" t="s">
        <v>109</v>
      </c>
      <c r="D121" s="143">
        <v>0</v>
      </c>
      <c r="E121" s="143">
        <v>0</v>
      </c>
      <c r="F121" s="143">
        <v>0</v>
      </c>
      <c r="G121" s="143">
        <v>0</v>
      </c>
      <c r="H121" s="143">
        <v>0</v>
      </c>
      <c r="I121" s="85">
        <v>0</v>
      </c>
      <c r="J121" s="85">
        <v>0</v>
      </c>
      <c r="K121" s="305">
        <v>0</v>
      </c>
    </row>
    <row r="122" spans="1:11">
      <c r="A122" s="142" t="s">
        <v>433</v>
      </c>
      <c r="B122" s="142" t="s">
        <v>637</v>
      </c>
      <c r="C122" s="142" t="s">
        <v>110</v>
      </c>
      <c r="D122" s="143">
        <v>0</v>
      </c>
      <c r="E122" s="143">
        <v>0</v>
      </c>
      <c r="F122" s="143">
        <v>0</v>
      </c>
      <c r="G122" s="143">
        <v>0</v>
      </c>
      <c r="H122" s="143">
        <v>0</v>
      </c>
      <c r="I122" s="85">
        <v>0</v>
      </c>
      <c r="J122" s="85">
        <v>0</v>
      </c>
      <c r="K122" s="305">
        <v>0</v>
      </c>
    </row>
    <row r="123" spans="1:11">
      <c r="A123" s="142" t="s">
        <v>433</v>
      </c>
      <c r="B123" s="142" t="s">
        <v>637</v>
      </c>
      <c r="C123" s="142" t="s">
        <v>111</v>
      </c>
      <c r="D123" s="143">
        <v>0</v>
      </c>
      <c r="E123" s="143">
        <v>0</v>
      </c>
      <c r="F123" s="143">
        <v>0</v>
      </c>
      <c r="G123" s="143">
        <v>0</v>
      </c>
      <c r="H123" s="143">
        <v>0</v>
      </c>
      <c r="I123" s="85">
        <v>0</v>
      </c>
      <c r="J123" s="85">
        <v>0</v>
      </c>
      <c r="K123" s="305">
        <v>0</v>
      </c>
    </row>
    <row r="124" spans="1:11">
      <c r="A124" s="142" t="s">
        <v>433</v>
      </c>
      <c r="B124" s="142" t="s">
        <v>637</v>
      </c>
      <c r="C124" s="142" t="s">
        <v>112</v>
      </c>
      <c r="D124" s="143">
        <v>0</v>
      </c>
      <c r="E124" s="143">
        <v>0</v>
      </c>
      <c r="F124" s="143">
        <v>0</v>
      </c>
      <c r="G124" s="143">
        <v>0</v>
      </c>
      <c r="H124" s="143">
        <v>0</v>
      </c>
      <c r="I124" s="85">
        <v>0</v>
      </c>
      <c r="J124" s="85">
        <v>0</v>
      </c>
      <c r="K124" s="305">
        <v>0</v>
      </c>
    </row>
    <row r="125" spans="1:11">
      <c r="A125" s="142" t="s">
        <v>433</v>
      </c>
      <c r="B125" s="142" t="s">
        <v>637</v>
      </c>
      <c r="C125" s="142" t="s">
        <v>120</v>
      </c>
      <c r="D125" s="143">
        <v>0</v>
      </c>
      <c r="E125" s="143">
        <v>0</v>
      </c>
      <c r="F125" s="143">
        <v>0</v>
      </c>
      <c r="G125" s="143">
        <v>0</v>
      </c>
      <c r="H125" s="143">
        <v>0</v>
      </c>
      <c r="I125" s="85">
        <v>0</v>
      </c>
      <c r="J125" s="85">
        <v>0</v>
      </c>
      <c r="K125" s="305">
        <v>0</v>
      </c>
    </row>
    <row r="126" spans="1:11">
      <c r="A126" s="142" t="s">
        <v>433</v>
      </c>
      <c r="B126" s="142" t="s">
        <v>637</v>
      </c>
      <c r="C126" s="142" t="s">
        <v>121</v>
      </c>
      <c r="D126" s="143">
        <v>0</v>
      </c>
      <c r="E126" s="143">
        <v>0</v>
      </c>
      <c r="F126" s="143">
        <v>0</v>
      </c>
      <c r="G126" s="143">
        <v>0</v>
      </c>
      <c r="H126" s="143">
        <v>0</v>
      </c>
      <c r="I126" s="85">
        <v>0</v>
      </c>
      <c r="J126" s="85">
        <v>0</v>
      </c>
      <c r="K126" s="305">
        <v>0</v>
      </c>
    </row>
    <row r="127" spans="1:11">
      <c r="A127" s="142" t="s">
        <v>433</v>
      </c>
      <c r="B127" s="142" t="s">
        <v>637</v>
      </c>
      <c r="C127" s="142" t="s">
        <v>122</v>
      </c>
      <c r="D127" s="143">
        <v>0</v>
      </c>
      <c r="E127" s="143">
        <v>0</v>
      </c>
      <c r="F127" s="143">
        <v>0</v>
      </c>
      <c r="G127" s="143">
        <v>0</v>
      </c>
      <c r="H127" s="143">
        <v>0</v>
      </c>
      <c r="I127" s="85">
        <v>0</v>
      </c>
      <c r="J127" s="85">
        <v>0</v>
      </c>
      <c r="K127" s="305">
        <v>0</v>
      </c>
    </row>
    <row r="128" spans="1:11">
      <c r="A128" s="142" t="s">
        <v>433</v>
      </c>
      <c r="B128" s="142" t="s">
        <v>637</v>
      </c>
      <c r="C128" s="142" t="s">
        <v>470</v>
      </c>
      <c r="D128" s="143">
        <v>0</v>
      </c>
      <c r="E128" s="143">
        <v>0</v>
      </c>
      <c r="F128" s="143">
        <v>0</v>
      </c>
      <c r="G128" s="143">
        <v>0</v>
      </c>
      <c r="H128" s="143">
        <v>0</v>
      </c>
      <c r="I128" s="85">
        <v>0</v>
      </c>
      <c r="J128" s="85">
        <v>0</v>
      </c>
      <c r="K128" s="305">
        <v>0</v>
      </c>
    </row>
    <row r="129" spans="1:11">
      <c r="A129" s="142" t="s">
        <v>433</v>
      </c>
      <c r="B129" s="142" t="s">
        <v>637</v>
      </c>
      <c r="C129" s="142" t="s">
        <v>548</v>
      </c>
      <c r="D129" s="143">
        <v>0</v>
      </c>
      <c r="E129" s="143">
        <v>0</v>
      </c>
      <c r="F129" s="143">
        <v>0</v>
      </c>
      <c r="G129" s="143">
        <v>0</v>
      </c>
      <c r="H129" s="143">
        <v>0</v>
      </c>
      <c r="I129" s="85">
        <v>0</v>
      </c>
      <c r="J129" s="85">
        <v>0</v>
      </c>
      <c r="K129" s="305">
        <v>0</v>
      </c>
    </row>
    <row r="130" spans="1:11">
      <c r="A130" s="142" t="s">
        <v>436</v>
      </c>
      <c r="B130" s="142" t="s">
        <v>409</v>
      </c>
      <c r="C130" s="142" t="s">
        <v>86</v>
      </c>
      <c r="D130" s="143">
        <v>0</v>
      </c>
      <c r="E130" s="143">
        <v>0</v>
      </c>
      <c r="F130" s="143">
        <v>0</v>
      </c>
      <c r="G130" s="143">
        <v>0</v>
      </c>
      <c r="H130" s="143">
        <v>0</v>
      </c>
      <c r="I130" s="85">
        <v>0</v>
      </c>
      <c r="J130" s="85">
        <v>0</v>
      </c>
      <c r="K130" s="305">
        <v>0</v>
      </c>
    </row>
    <row r="131" spans="1:11">
      <c r="A131" s="142" t="s">
        <v>436</v>
      </c>
      <c r="B131" s="142" t="s">
        <v>409</v>
      </c>
      <c r="C131" s="142" t="s">
        <v>87</v>
      </c>
      <c r="D131" s="143">
        <v>0</v>
      </c>
      <c r="E131" s="143">
        <v>0</v>
      </c>
      <c r="F131" s="143">
        <v>0</v>
      </c>
      <c r="G131" s="143">
        <v>0</v>
      </c>
      <c r="H131" s="143">
        <v>0</v>
      </c>
      <c r="I131" s="85">
        <v>0</v>
      </c>
      <c r="J131" s="85">
        <v>0</v>
      </c>
      <c r="K131" s="305">
        <v>0</v>
      </c>
    </row>
    <row r="132" spans="1:11">
      <c r="A132" s="142" t="s">
        <v>436</v>
      </c>
      <c r="B132" s="142" t="s">
        <v>409</v>
      </c>
      <c r="C132" s="142" t="s">
        <v>106</v>
      </c>
      <c r="D132" s="143">
        <v>0</v>
      </c>
      <c r="E132" s="143">
        <v>0</v>
      </c>
      <c r="F132" s="143">
        <v>0</v>
      </c>
      <c r="G132" s="143">
        <v>0</v>
      </c>
      <c r="H132" s="143">
        <v>0</v>
      </c>
      <c r="I132" s="85">
        <v>0</v>
      </c>
      <c r="J132" s="85">
        <v>0</v>
      </c>
      <c r="K132" s="305">
        <v>0</v>
      </c>
    </row>
    <row r="133" spans="1:11">
      <c r="A133" s="142" t="s">
        <v>436</v>
      </c>
      <c r="B133" s="142" t="s">
        <v>409</v>
      </c>
      <c r="C133" s="142" t="s">
        <v>107</v>
      </c>
      <c r="D133" s="143">
        <v>0</v>
      </c>
      <c r="E133" s="143">
        <v>0</v>
      </c>
      <c r="F133" s="143">
        <v>0</v>
      </c>
      <c r="G133" s="143">
        <v>0</v>
      </c>
      <c r="H133" s="143">
        <v>0</v>
      </c>
      <c r="I133" s="85">
        <v>0</v>
      </c>
      <c r="J133" s="85">
        <v>0</v>
      </c>
      <c r="K133" s="305">
        <v>0</v>
      </c>
    </row>
    <row r="134" spans="1:11">
      <c r="A134" s="142" t="s">
        <v>436</v>
      </c>
      <c r="B134" s="142" t="s">
        <v>409</v>
      </c>
      <c r="C134" s="142" t="s">
        <v>108</v>
      </c>
      <c r="D134" s="143">
        <v>0</v>
      </c>
      <c r="E134" s="143">
        <v>0</v>
      </c>
      <c r="F134" s="143">
        <v>0</v>
      </c>
      <c r="G134" s="143">
        <v>0</v>
      </c>
      <c r="H134" s="143">
        <v>0</v>
      </c>
      <c r="I134" s="85">
        <v>0</v>
      </c>
      <c r="J134" s="85">
        <v>0</v>
      </c>
      <c r="K134" s="305">
        <v>0</v>
      </c>
    </row>
    <row r="135" spans="1:11">
      <c r="A135" s="142" t="s">
        <v>436</v>
      </c>
      <c r="B135" s="142" t="s">
        <v>409</v>
      </c>
      <c r="C135" s="142" t="s">
        <v>109</v>
      </c>
      <c r="D135" s="143">
        <v>0</v>
      </c>
      <c r="E135" s="143">
        <v>0</v>
      </c>
      <c r="F135" s="143">
        <v>0</v>
      </c>
      <c r="G135" s="143">
        <v>0</v>
      </c>
      <c r="H135" s="143">
        <v>0</v>
      </c>
      <c r="I135" s="85">
        <v>0</v>
      </c>
      <c r="J135" s="85">
        <v>0</v>
      </c>
      <c r="K135" s="305">
        <v>0</v>
      </c>
    </row>
    <row r="136" spans="1:11">
      <c r="A136" s="142" t="s">
        <v>436</v>
      </c>
      <c r="B136" s="142" t="s">
        <v>409</v>
      </c>
      <c r="C136" s="142" t="s">
        <v>110</v>
      </c>
      <c r="D136" s="143">
        <v>0</v>
      </c>
      <c r="E136" s="143">
        <v>0</v>
      </c>
      <c r="F136" s="143">
        <v>0</v>
      </c>
      <c r="G136" s="143">
        <v>0</v>
      </c>
      <c r="H136" s="143">
        <v>0</v>
      </c>
      <c r="I136" s="85">
        <v>0</v>
      </c>
      <c r="J136" s="85">
        <v>0</v>
      </c>
      <c r="K136" s="305">
        <v>0</v>
      </c>
    </row>
    <row r="137" spans="1:11">
      <c r="A137" s="142" t="s">
        <v>436</v>
      </c>
      <c r="B137" s="142" t="s">
        <v>409</v>
      </c>
      <c r="C137" s="142" t="s">
        <v>111</v>
      </c>
      <c r="D137" s="143">
        <v>0</v>
      </c>
      <c r="E137" s="143">
        <v>0</v>
      </c>
      <c r="F137" s="143">
        <v>0</v>
      </c>
      <c r="G137" s="143">
        <v>0</v>
      </c>
      <c r="H137" s="143">
        <v>0</v>
      </c>
      <c r="I137" s="85">
        <v>0</v>
      </c>
      <c r="J137" s="85">
        <v>0</v>
      </c>
      <c r="K137" s="305">
        <v>0</v>
      </c>
    </row>
    <row r="138" spans="1:11">
      <c r="A138" s="142" t="s">
        <v>436</v>
      </c>
      <c r="B138" s="142" t="s">
        <v>409</v>
      </c>
      <c r="C138" s="142" t="s">
        <v>112</v>
      </c>
      <c r="D138" s="143">
        <v>0</v>
      </c>
      <c r="E138" s="143">
        <v>0</v>
      </c>
      <c r="F138" s="143">
        <v>0</v>
      </c>
      <c r="G138" s="143">
        <v>0</v>
      </c>
      <c r="H138" s="143">
        <v>0</v>
      </c>
      <c r="I138" s="85">
        <v>0</v>
      </c>
      <c r="J138" s="85">
        <v>0</v>
      </c>
      <c r="K138" s="305">
        <v>0</v>
      </c>
    </row>
    <row r="139" spans="1:11">
      <c r="A139" s="142" t="s">
        <v>436</v>
      </c>
      <c r="B139" s="142" t="s">
        <v>409</v>
      </c>
      <c r="C139" s="142" t="s">
        <v>120</v>
      </c>
      <c r="D139" s="143">
        <v>0</v>
      </c>
      <c r="E139" s="143">
        <v>0</v>
      </c>
      <c r="F139" s="143">
        <v>0</v>
      </c>
      <c r="G139" s="143">
        <v>0</v>
      </c>
      <c r="H139" s="143">
        <v>0</v>
      </c>
      <c r="I139" s="85">
        <v>0</v>
      </c>
      <c r="J139" s="85">
        <v>0</v>
      </c>
      <c r="K139" s="305">
        <v>0</v>
      </c>
    </row>
    <row r="140" spans="1:11">
      <c r="A140" s="142" t="s">
        <v>436</v>
      </c>
      <c r="B140" s="142" t="s">
        <v>409</v>
      </c>
      <c r="C140" s="142" t="s">
        <v>121</v>
      </c>
      <c r="D140" s="143">
        <v>0</v>
      </c>
      <c r="E140" s="143">
        <v>0</v>
      </c>
      <c r="F140" s="143">
        <v>0</v>
      </c>
      <c r="G140" s="143">
        <v>0</v>
      </c>
      <c r="H140" s="143">
        <v>0</v>
      </c>
      <c r="I140" s="85">
        <v>0</v>
      </c>
      <c r="J140" s="85">
        <v>0</v>
      </c>
      <c r="K140" s="305">
        <v>0</v>
      </c>
    </row>
    <row r="141" spans="1:11">
      <c r="A141" s="142" t="s">
        <v>436</v>
      </c>
      <c r="B141" s="142" t="s">
        <v>409</v>
      </c>
      <c r="C141" s="142" t="s">
        <v>122</v>
      </c>
      <c r="D141" s="143">
        <v>0</v>
      </c>
      <c r="E141" s="143">
        <v>0</v>
      </c>
      <c r="F141" s="143">
        <v>0</v>
      </c>
      <c r="G141" s="143">
        <v>0</v>
      </c>
      <c r="H141" s="143">
        <v>0</v>
      </c>
      <c r="I141" s="85">
        <v>0</v>
      </c>
      <c r="J141" s="85">
        <v>0</v>
      </c>
      <c r="K141" s="305">
        <v>0</v>
      </c>
    </row>
    <row r="142" spans="1:11">
      <c r="A142" s="142" t="s">
        <v>436</v>
      </c>
      <c r="B142" s="142" t="s">
        <v>409</v>
      </c>
      <c r="C142" s="142" t="s">
        <v>470</v>
      </c>
      <c r="D142" s="143">
        <v>0</v>
      </c>
      <c r="E142" s="143">
        <v>0</v>
      </c>
      <c r="F142" s="143">
        <v>0</v>
      </c>
      <c r="G142" s="143">
        <v>0</v>
      </c>
      <c r="H142" s="143">
        <v>0</v>
      </c>
      <c r="I142" s="85">
        <v>0</v>
      </c>
      <c r="J142" s="85">
        <v>0</v>
      </c>
      <c r="K142" s="305">
        <v>0</v>
      </c>
    </row>
    <row r="143" spans="1:11">
      <c r="A143" s="142" t="s">
        <v>436</v>
      </c>
      <c r="B143" s="142" t="s">
        <v>409</v>
      </c>
      <c r="C143" s="142" t="s">
        <v>548</v>
      </c>
      <c r="D143" s="143">
        <v>0</v>
      </c>
      <c r="E143" s="143">
        <v>0</v>
      </c>
      <c r="F143" s="143">
        <v>0</v>
      </c>
      <c r="G143" s="143">
        <v>0</v>
      </c>
      <c r="H143" s="143">
        <v>0</v>
      </c>
      <c r="I143" s="85">
        <v>0</v>
      </c>
      <c r="J143" s="85">
        <v>0</v>
      </c>
      <c r="K143" s="305">
        <v>0</v>
      </c>
    </row>
    <row r="144" spans="1:11">
      <c r="A144" s="142" t="s">
        <v>431</v>
      </c>
      <c r="B144" s="142" t="s">
        <v>799</v>
      </c>
      <c r="C144" s="142" t="s">
        <v>86</v>
      </c>
      <c r="D144" s="143">
        <v>0</v>
      </c>
      <c r="E144" s="143">
        <v>0</v>
      </c>
      <c r="F144" s="143">
        <v>0</v>
      </c>
      <c r="G144" s="143">
        <v>0</v>
      </c>
      <c r="H144" s="143">
        <v>0</v>
      </c>
      <c r="I144" s="85">
        <v>0</v>
      </c>
      <c r="J144" s="85">
        <v>0</v>
      </c>
      <c r="K144" s="305">
        <v>0</v>
      </c>
    </row>
    <row r="145" spans="1:11">
      <c r="A145" s="142" t="s">
        <v>431</v>
      </c>
      <c r="B145" s="142" t="s">
        <v>799</v>
      </c>
      <c r="C145" s="142" t="s">
        <v>87</v>
      </c>
      <c r="D145" s="143">
        <v>0</v>
      </c>
      <c r="E145" s="143">
        <v>0</v>
      </c>
      <c r="F145" s="143">
        <v>0</v>
      </c>
      <c r="G145" s="143">
        <v>0</v>
      </c>
      <c r="H145" s="143">
        <v>0</v>
      </c>
      <c r="I145" s="85">
        <v>0</v>
      </c>
      <c r="J145" s="85">
        <v>0</v>
      </c>
      <c r="K145" s="305">
        <v>0</v>
      </c>
    </row>
    <row r="146" spans="1:11">
      <c r="A146" s="142" t="s">
        <v>431</v>
      </c>
      <c r="B146" s="142" t="s">
        <v>799</v>
      </c>
      <c r="C146" s="142" t="s">
        <v>106</v>
      </c>
      <c r="D146" s="143">
        <v>0</v>
      </c>
      <c r="E146" s="143">
        <v>0</v>
      </c>
      <c r="F146" s="143">
        <v>0</v>
      </c>
      <c r="G146" s="143">
        <v>0</v>
      </c>
      <c r="H146" s="143">
        <v>0</v>
      </c>
      <c r="I146" s="85">
        <v>0</v>
      </c>
      <c r="J146" s="85">
        <v>0</v>
      </c>
      <c r="K146" s="305">
        <v>0</v>
      </c>
    </row>
    <row r="147" spans="1:11">
      <c r="A147" s="142" t="s">
        <v>431</v>
      </c>
      <c r="B147" s="142" t="s">
        <v>799</v>
      </c>
      <c r="C147" s="142" t="s">
        <v>107</v>
      </c>
      <c r="D147" s="143">
        <v>0</v>
      </c>
      <c r="E147" s="143">
        <v>0</v>
      </c>
      <c r="F147" s="143">
        <v>0</v>
      </c>
      <c r="G147" s="143">
        <v>0</v>
      </c>
      <c r="H147" s="143">
        <v>0</v>
      </c>
      <c r="I147" s="85">
        <v>0</v>
      </c>
      <c r="J147" s="85">
        <v>0</v>
      </c>
      <c r="K147" s="305">
        <v>0</v>
      </c>
    </row>
    <row r="148" spans="1:11">
      <c r="A148" s="142" t="s">
        <v>431</v>
      </c>
      <c r="B148" s="142" t="s">
        <v>799</v>
      </c>
      <c r="C148" s="142" t="s">
        <v>108</v>
      </c>
      <c r="D148" s="143">
        <v>0</v>
      </c>
      <c r="E148" s="143">
        <v>0</v>
      </c>
      <c r="F148" s="143">
        <v>0</v>
      </c>
      <c r="G148" s="143">
        <v>0</v>
      </c>
      <c r="H148" s="143">
        <v>0</v>
      </c>
      <c r="I148" s="85">
        <v>0</v>
      </c>
      <c r="J148" s="85">
        <v>0</v>
      </c>
      <c r="K148" s="305">
        <v>0</v>
      </c>
    </row>
    <row r="149" spans="1:11">
      <c r="A149" s="142" t="s">
        <v>431</v>
      </c>
      <c r="B149" s="142" t="s">
        <v>799</v>
      </c>
      <c r="C149" s="142" t="s">
        <v>109</v>
      </c>
      <c r="D149" s="143">
        <v>0</v>
      </c>
      <c r="E149" s="143">
        <v>0</v>
      </c>
      <c r="F149" s="143">
        <v>0</v>
      </c>
      <c r="G149" s="143">
        <v>0</v>
      </c>
      <c r="H149" s="143">
        <v>0</v>
      </c>
      <c r="I149" s="85">
        <v>0</v>
      </c>
      <c r="J149" s="85">
        <v>0</v>
      </c>
      <c r="K149" s="305">
        <v>0</v>
      </c>
    </row>
    <row r="150" spans="1:11">
      <c r="A150" s="142" t="s">
        <v>431</v>
      </c>
      <c r="B150" s="142" t="s">
        <v>799</v>
      </c>
      <c r="C150" s="142" t="s">
        <v>110</v>
      </c>
      <c r="D150" s="143">
        <v>0</v>
      </c>
      <c r="E150" s="143">
        <v>0</v>
      </c>
      <c r="F150" s="143">
        <v>0</v>
      </c>
      <c r="G150" s="143">
        <v>0</v>
      </c>
      <c r="H150" s="143">
        <v>0</v>
      </c>
      <c r="I150" s="85">
        <v>0</v>
      </c>
      <c r="J150" s="85">
        <v>0</v>
      </c>
      <c r="K150" s="305">
        <v>0</v>
      </c>
    </row>
    <row r="151" spans="1:11">
      <c r="A151" s="142" t="s">
        <v>431</v>
      </c>
      <c r="B151" s="142" t="s">
        <v>799</v>
      </c>
      <c r="C151" s="142" t="s">
        <v>111</v>
      </c>
      <c r="D151" s="143">
        <v>0</v>
      </c>
      <c r="E151" s="143">
        <v>0</v>
      </c>
      <c r="F151" s="143">
        <v>0</v>
      </c>
      <c r="G151" s="143">
        <v>0</v>
      </c>
      <c r="H151" s="143">
        <v>0</v>
      </c>
      <c r="I151" s="85">
        <v>0</v>
      </c>
      <c r="J151" s="85">
        <v>0</v>
      </c>
      <c r="K151" s="305">
        <v>0</v>
      </c>
    </row>
    <row r="152" spans="1:11">
      <c r="A152" s="142" t="s">
        <v>431</v>
      </c>
      <c r="B152" s="142" t="s">
        <v>799</v>
      </c>
      <c r="C152" s="142" t="s">
        <v>112</v>
      </c>
      <c r="D152" s="143">
        <v>0</v>
      </c>
      <c r="E152" s="143">
        <v>0</v>
      </c>
      <c r="F152" s="143">
        <v>0</v>
      </c>
      <c r="G152" s="143">
        <v>0</v>
      </c>
      <c r="H152" s="143">
        <v>0</v>
      </c>
      <c r="I152" s="85">
        <v>0</v>
      </c>
      <c r="J152" s="85">
        <v>0</v>
      </c>
      <c r="K152" s="305">
        <v>0</v>
      </c>
    </row>
    <row r="153" spans="1:11">
      <c r="A153" s="142" t="s">
        <v>431</v>
      </c>
      <c r="B153" s="142" t="s">
        <v>799</v>
      </c>
      <c r="C153" s="142" t="s">
        <v>120</v>
      </c>
      <c r="D153" s="143">
        <v>0</v>
      </c>
      <c r="E153" s="143">
        <v>0</v>
      </c>
      <c r="F153" s="143">
        <v>0</v>
      </c>
      <c r="G153" s="143">
        <v>0</v>
      </c>
      <c r="H153" s="143">
        <v>0</v>
      </c>
      <c r="I153" s="85">
        <v>0</v>
      </c>
      <c r="J153" s="85">
        <v>0</v>
      </c>
      <c r="K153" s="305">
        <v>0</v>
      </c>
    </row>
    <row r="154" spans="1:11">
      <c r="A154" s="142" t="s">
        <v>431</v>
      </c>
      <c r="B154" s="142" t="s">
        <v>799</v>
      </c>
      <c r="C154" s="142" t="s">
        <v>121</v>
      </c>
      <c r="D154" s="143">
        <v>0</v>
      </c>
      <c r="E154" s="143">
        <v>0</v>
      </c>
      <c r="F154" s="143">
        <v>0</v>
      </c>
      <c r="G154" s="143">
        <v>0</v>
      </c>
      <c r="H154" s="143">
        <v>0</v>
      </c>
      <c r="I154" s="85">
        <v>0</v>
      </c>
      <c r="J154" s="85">
        <v>0</v>
      </c>
      <c r="K154" s="305">
        <v>0</v>
      </c>
    </row>
    <row r="155" spans="1:11">
      <c r="A155" s="142" t="s">
        <v>431</v>
      </c>
      <c r="B155" s="142" t="s">
        <v>799</v>
      </c>
      <c r="C155" s="142" t="s">
        <v>122</v>
      </c>
      <c r="D155" s="143">
        <v>0</v>
      </c>
      <c r="E155" s="143">
        <v>0</v>
      </c>
      <c r="F155" s="143">
        <v>0</v>
      </c>
      <c r="G155" s="143">
        <v>0</v>
      </c>
      <c r="H155" s="143">
        <v>0</v>
      </c>
      <c r="I155" s="85">
        <v>0</v>
      </c>
      <c r="J155" s="85">
        <v>0</v>
      </c>
      <c r="K155" s="305">
        <v>0</v>
      </c>
    </row>
    <row r="156" spans="1:11">
      <c r="A156" s="142" t="s">
        <v>431</v>
      </c>
      <c r="B156" s="142" t="s">
        <v>799</v>
      </c>
      <c r="C156" s="142" t="s">
        <v>470</v>
      </c>
      <c r="D156" s="143">
        <v>0</v>
      </c>
      <c r="E156" s="143">
        <v>0</v>
      </c>
      <c r="F156" s="143">
        <v>0</v>
      </c>
      <c r="G156" s="143">
        <v>0</v>
      </c>
      <c r="H156" s="143">
        <v>0</v>
      </c>
      <c r="I156" s="85">
        <v>0</v>
      </c>
      <c r="J156" s="85">
        <v>0</v>
      </c>
      <c r="K156" s="305">
        <v>0</v>
      </c>
    </row>
    <row r="157" spans="1:11">
      <c r="A157" s="142" t="s">
        <v>431</v>
      </c>
      <c r="B157" s="142" t="s">
        <v>799</v>
      </c>
      <c r="C157" s="142" t="s">
        <v>548</v>
      </c>
      <c r="D157" s="143">
        <v>0</v>
      </c>
      <c r="E157" s="143">
        <v>0</v>
      </c>
      <c r="F157" s="143">
        <v>0</v>
      </c>
      <c r="G157" s="143">
        <v>0</v>
      </c>
      <c r="H157" s="143">
        <v>0</v>
      </c>
      <c r="I157" s="85">
        <v>0</v>
      </c>
      <c r="J157" s="85">
        <v>0</v>
      </c>
      <c r="K157" s="305">
        <v>0</v>
      </c>
    </row>
    <row r="158" spans="1:11">
      <c r="A158" s="142" t="s">
        <v>311</v>
      </c>
      <c r="B158" s="142" t="s">
        <v>73</v>
      </c>
      <c r="C158" s="142" t="s">
        <v>86</v>
      </c>
      <c r="D158" s="143">
        <v>0</v>
      </c>
      <c r="E158" s="143">
        <v>0</v>
      </c>
      <c r="F158" s="143">
        <v>0</v>
      </c>
      <c r="G158" s="143">
        <v>0</v>
      </c>
      <c r="H158" s="143">
        <v>0</v>
      </c>
      <c r="I158" s="85">
        <v>0</v>
      </c>
      <c r="J158" s="85">
        <v>0</v>
      </c>
      <c r="K158" s="305">
        <v>0</v>
      </c>
    </row>
    <row r="159" spans="1:11">
      <c r="A159" s="142" t="s">
        <v>311</v>
      </c>
      <c r="B159" s="142" t="s">
        <v>73</v>
      </c>
      <c r="C159" s="142" t="s">
        <v>87</v>
      </c>
      <c r="D159" s="143">
        <v>0</v>
      </c>
      <c r="E159" s="143">
        <v>0</v>
      </c>
      <c r="F159" s="143">
        <v>0</v>
      </c>
      <c r="G159" s="143">
        <v>0</v>
      </c>
      <c r="H159" s="143">
        <v>0</v>
      </c>
      <c r="I159" s="85">
        <v>0</v>
      </c>
      <c r="J159" s="85">
        <v>0</v>
      </c>
      <c r="K159" s="305">
        <v>0</v>
      </c>
    </row>
    <row r="160" spans="1:11">
      <c r="A160" s="142" t="s">
        <v>311</v>
      </c>
      <c r="B160" s="142" t="s">
        <v>73</v>
      </c>
      <c r="C160" s="142" t="s">
        <v>106</v>
      </c>
      <c r="D160" s="143">
        <v>0</v>
      </c>
      <c r="E160" s="143">
        <v>0</v>
      </c>
      <c r="F160" s="143">
        <v>0</v>
      </c>
      <c r="G160" s="143">
        <v>0</v>
      </c>
      <c r="H160" s="143">
        <v>0</v>
      </c>
      <c r="I160" s="85">
        <v>0</v>
      </c>
      <c r="J160" s="85">
        <v>0</v>
      </c>
      <c r="K160" s="305">
        <v>0</v>
      </c>
    </row>
    <row r="161" spans="1:11">
      <c r="A161" s="142" t="s">
        <v>311</v>
      </c>
      <c r="B161" s="142" t="s">
        <v>73</v>
      </c>
      <c r="C161" s="142" t="s">
        <v>107</v>
      </c>
      <c r="D161" s="143">
        <v>0</v>
      </c>
      <c r="E161" s="143">
        <v>0</v>
      </c>
      <c r="F161" s="143">
        <v>0</v>
      </c>
      <c r="G161" s="143">
        <v>0</v>
      </c>
      <c r="H161" s="143">
        <v>0</v>
      </c>
      <c r="I161" s="85">
        <v>0</v>
      </c>
      <c r="J161" s="85">
        <v>0</v>
      </c>
      <c r="K161" s="305">
        <v>0</v>
      </c>
    </row>
    <row r="162" spans="1:11">
      <c r="A162" s="142" t="s">
        <v>311</v>
      </c>
      <c r="B162" s="142" t="s">
        <v>73</v>
      </c>
      <c r="C162" s="142" t="s">
        <v>108</v>
      </c>
      <c r="D162" s="143">
        <v>0</v>
      </c>
      <c r="E162" s="143">
        <v>0</v>
      </c>
      <c r="F162" s="143">
        <v>0</v>
      </c>
      <c r="G162" s="143">
        <v>0</v>
      </c>
      <c r="H162" s="143">
        <v>0</v>
      </c>
      <c r="I162" s="85">
        <v>0</v>
      </c>
      <c r="J162" s="85">
        <v>0</v>
      </c>
      <c r="K162" s="305">
        <v>0</v>
      </c>
    </row>
    <row r="163" spans="1:11">
      <c r="A163" s="142" t="s">
        <v>311</v>
      </c>
      <c r="B163" s="142" t="s">
        <v>73</v>
      </c>
      <c r="C163" s="142" t="s">
        <v>109</v>
      </c>
      <c r="D163" s="143">
        <v>0</v>
      </c>
      <c r="E163" s="143">
        <v>0</v>
      </c>
      <c r="F163" s="143">
        <v>0</v>
      </c>
      <c r="G163" s="143">
        <v>0</v>
      </c>
      <c r="H163" s="143">
        <v>0</v>
      </c>
      <c r="I163" s="85">
        <v>0</v>
      </c>
      <c r="J163" s="85">
        <v>0</v>
      </c>
      <c r="K163" s="305">
        <v>0</v>
      </c>
    </row>
    <row r="164" spans="1:11">
      <c r="A164" s="142" t="s">
        <v>311</v>
      </c>
      <c r="B164" s="142" t="s">
        <v>73</v>
      </c>
      <c r="C164" s="142" t="s">
        <v>110</v>
      </c>
      <c r="D164" s="143">
        <v>0</v>
      </c>
      <c r="E164" s="143">
        <v>0</v>
      </c>
      <c r="F164" s="143">
        <v>0</v>
      </c>
      <c r="G164" s="143">
        <v>0</v>
      </c>
      <c r="H164" s="143">
        <v>0</v>
      </c>
      <c r="I164" s="85">
        <v>0</v>
      </c>
      <c r="J164" s="85">
        <v>0</v>
      </c>
      <c r="K164" s="305">
        <v>0</v>
      </c>
    </row>
    <row r="165" spans="1:11">
      <c r="A165" s="142" t="s">
        <v>311</v>
      </c>
      <c r="B165" s="142" t="s">
        <v>73</v>
      </c>
      <c r="C165" s="142" t="s">
        <v>111</v>
      </c>
      <c r="D165" s="143">
        <v>0</v>
      </c>
      <c r="E165" s="143">
        <v>0</v>
      </c>
      <c r="F165" s="143">
        <v>0</v>
      </c>
      <c r="G165" s="143">
        <v>0</v>
      </c>
      <c r="H165" s="143">
        <v>0</v>
      </c>
      <c r="I165" s="85">
        <v>0</v>
      </c>
      <c r="J165" s="85">
        <v>0</v>
      </c>
      <c r="K165" s="305">
        <v>0</v>
      </c>
    </row>
    <row r="166" spans="1:11">
      <c r="A166" s="142" t="s">
        <v>311</v>
      </c>
      <c r="B166" s="142" t="s">
        <v>73</v>
      </c>
      <c r="C166" s="142" t="s">
        <v>112</v>
      </c>
      <c r="D166" s="143">
        <v>0</v>
      </c>
      <c r="E166" s="143">
        <v>0</v>
      </c>
      <c r="F166" s="143">
        <v>0</v>
      </c>
      <c r="G166" s="143">
        <v>0</v>
      </c>
      <c r="H166" s="143">
        <v>0</v>
      </c>
      <c r="I166" s="85">
        <v>0</v>
      </c>
      <c r="J166" s="85">
        <v>0</v>
      </c>
      <c r="K166" s="305">
        <v>0</v>
      </c>
    </row>
    <row r="167" spans="1:11">
      <c r="A167" s="142" t="s">
        <v>311</v>
      </c>
      <c r="B167" s="142" t="s">
        <v>73</v>
      </c>
      <c r="C167" s="142" t="s">
        <v>120</v>
      </c>
      <c r="D167" s="143">
        <v>0</v>
      </c>
      <c r="E167" s="143">
        <v>0</v>
      </c>
      <c r="F167" s="143">
        <v>0</v>
      </c>
      <c r="G167" s="143">
        <v>0</v>
      </c>
      <c r="H167" s="143">
        <v>0</v>
      </c>
      <c r="I167" s="85">
        <v>0</v>
      </c>
      <c r="J167" s="85">
        <v>0</v>
      </c>
      <c r="K167" s="305">
        <v>0</v>
      </c>
    </row>
    <row r="168" spans="1:11">
      <c r="A168" s="142" t="s">
        <v>311</v>
      </c>
      <c r="B168" s="142" t="s">
        <v>73</v>
      </c>
      <c r="C168" s="142" t="s">
        <v>121</v>
      </c>
      <c r="D168" s="143">
        <v>0</v>
      </c>
      <c r="E168" s="143">
        <v>0</v>
      </c>
      <c r="F168" s="143">
        <v>0</v>
      </c>
      <c r="G168" s="143">
        <v>0</v>
      </c>
      <c r="H168" s="143">
        <v>0</v>
      </c>
      <c r="I168" s="85">
        <v>0</v>
      </c>
      <c r="J168" s="85">
        <v>0</v>
      </c>
      <c r="K168" s="305">
        <v>0</v>
      </c>
    </row>
    <row r="169" spans="1:11">
      <c r="A169" s="142" t="s">
        <v>311</v>
      </c>
      <c r="B169" s="142" t="s">
        <v>73</v>
      </c>
      <c r="C169" s="142" t="s">
        <v>122</v>
      </c>
      <c r="D169" s="143">
        <v>0</v>
      </c>
      <c r="E169" s="143">
        <v>0</v>
      </c>
      <c r="F169" s="143">
        <v>0</v>
      </c>
      <c r="G169" s="143">
        <v>0</v>
      </c>
      <c r="H169" s="143">
        <v>0</v>
      </c>
      <c r="I169" s="85">
        <v>0</v>
      </c>
      <c r="J169" s="85">
        <v>0</v>
      </c>
      <c r="K169" s="305">
        <v>0</v>
      </c>
    </row>
    <row r="170" spans="1:11">
      <c r="A170" s="142" t="s">
        <v>311</v>
      </c>
      <c r="B170" s="142" t="s">
        <v>73</v>
      </c>
      <c r="C170" s="142" t="s">
        <v>470</v>
      </c>
      <c r="D170" s="143">
        <v>0</v>
      </c>
      <c r="E170" s="143">
        <v>0</v>
      </c>
      <c r="F170" s="143">
        <v>0</v>
      </c>
      <c r="G170" s="143">
        <v>0</v>
      </c>
      <c r="H170" s="143">
        <v>0</v>
      </c>
      <c r="I170" s="85">
        <v>0</v>
      </c>
      <c r="J170" s="85">
        <v>0</v>
      </c>
      <c r="K170" s="305">
        <v>0</v>
      </c>
    </row>
    <row r="171" spans="1:11">
      <c r="A171" s="142" t="s">
        <v>311</v>
      </c>
      <c r="B171" s="142" t="s">
        <v>73</v>
      </c>
      <c r="C171" s="142" t="s">
        <v>548</v>
      </c>
      <c r="D171" s="143">
        <v>0</v>
      </c>
      <c r="E171" s="143">
        <v>0</v>
      </c>
      <c r="F171" s="143">
        <v>0</v>
      </c>
      <c r="G171" s="143">
        <v>0</v>
      </c>
      <c r="H171" s="143">
        <v>0</v>
      </c>
      <c r="I171" s="85">
        <v>0</v>
      </c>
      <c r="J171" s="85">
        <v>0</v>
      </c>
      <c r="K171" s="305">
        <v>0</v>
      </c>
    </row>
    <row r="172" spans="1:11">
      <c r="A172" s="142" t="s">
        <v>437</v>
      </c>
      <c r="B172" s="142" t="s">
        <v>412</v>
      </c>
      <c r="C172" s="142" t="s">
        <v>86</v>
      </c>
      <c r="D172" s="143">
        <v>0</v>
      </c>
      <c r="E172" s="143">
        <v>0</v>
      </c>
      <c r="F172" s="143">
        <v>0</v>
      </c>
      <c r="G172" s="143">
        <v>0</v>
      </c>
      <c r="H172" s="143">
        <v>0</v>
      </c>
      <c r="I172" s="85">
        <v>0</v>
      </c>
      <c r="J172" s="85">
        <v>0</v>
      </c>
      <c r="K172" s="305">
        <v>0</v>
      </c>
    </row>
    <row r="173" spans="1:11">
      <c r="A173" s="142" t="s">
        <v>437</v>
      </c>
      <c r="B173" s="142" t="s">
        <v>412</v>
      </c>
      <c r="C173" s="142" t="s">
        <v>87</v>
      </c>
      <c r="D173" s="143">
        <v>0</v>
      </c>
      <c r="E173" s="143">
        <v>0</v>
      </c>
      <c r="F173" s="143">
        <v>0</v>
      </c>
      <c r="G173" s="143">
        <v>0</v>
      </c>
      <c r="H173" s="143">
        <v>0</v>
      </c>
      <c r="I173" s="85">
        <v>0</v>
      </c>
      <c r="J173" s="85">
        <v>0</v>
      </c>
      <c r="K173" s="305">
        <v>0</v>
      </c>
    </row>
    <row r="174" spans="1:11">
      <c r="A174" s="142" t="s">
        <v>437</v>
      </c>
      <c r="B174" s="142" t="s">
        <v>412</v>
      </c>
      <c r="C174" s="142" t="s">
        <v>106</v>
      </c>
      <c r="D174" s="143">
        <v>0</v>
      </c>
      <c r="E174" s="143">
        <v>0</v>
      </c>
      <c r="F174" s="143">
        <v>0</v>
      </c>
      <c r="G174" s="143">
        <v>0</v>
      </c>
      <c r="H174" s="143">
        <v>0</v>
      </c>
      <c r="I174" s="85">
        <v>0</v>
      </c>
      <c r="J174" s="85">
        <v>0</v>
      </c>
      <c r="K174" s="305">
        <v>0</v>
      </c>
    </row>
    <row r="175" spans="1:11">
      <c r="A175" s="142" t="s">
        <v>437</v>
      </c>
      <c r="B175" s="142" t="s">
        <v>412</v>
      </c>
      <c r="C175" s="142" t="s">
        <v>107</v>
      </c>
      <c r="D175" s="143">
        <v>0</v>
      </c>
      <c r="E175" s="143">
        <v>0</v>
      </c>
      <c r="F175" s="143">
        <v>0</v>
      </c>
      <c r="G175" s="143">
        <v>0</v>
      </c>
      <c r="H175" s="143">
        <v>0</v>
      </c>
      <c r="I175" s="85">
        <v>0</v>
      </c>
      <c r="J175" s="85">
        <v>0</v>
      </c>
      <c r="K175" s="305">
        <v>0</v>
      </c>
    </row>
    <row r="176" spans="1:11">
      <c r="A176" s="142" t="s">
        <v>437</v>
      </c>
      <c r="B176" s="142" t="s">
        <v>412</v>
      </c>
      <c r="C176" s="142" t="s">
        <v>108</v>
      </c>
      <c r="D176" s="143">
        <v>0</v>
      </c>
      <c r="E176" s="143">
        <v>0</v>
      </c>
      <c r="F176" s="143">
        <v>0</v>
      </c>
      <c r="G176" s="143">
        <v>0</v>
      </c>
      <c r="H176" s="143">
        <v>0</v>
      </c>
      <c r="I176" s="85">
        <v>0</v>
      </c>
      <c r="J176" s="85">
        <v>0</v>
      </c>
      <c r="K176" s="305">
        <v>0</v>
      </c>
    </row>
    <row r="177" spans="1:11">
      <c r="A177" s="142" t="s">
        <v>437</v>
      </c>
      <c r="B177" s="142" t="s">
        <v>412</v>
      </c>
      <c r="C177" s="142" t="s">
        <v>109</v>
      </c>
      <c r="D177" s="143">
        <v>0</v>
      </c>
      <c r="E177" s="143">
        <v>0</v>
      </c>
      <c r="F177" s="143">
        <v>0</v>
      </c>
      <c r="G177" s="143">
        <v>0</v>
      </c>
      <c r="H177" s="143">
        <v>0</v>
      </c>
      <c r="I177" s="85">
        <v>0</v>
      </c>
      <c r="J177" s="85">
        <v>0</v>
      </c>
      <c r="K177" s="305">
        <v>0</v>
      </c>
    </row>
    <row r="178" spans="1:11">
      <c r="A178" s="142" t="s">
        <v>437</v>
      </c>
      <c r="B178" s="142" t="s">
        <v>412</v>
      </c>
      <c r="C178" s="142" t="s">
        <v>110</v>
      </c>
      <c r="D178" s="143">
        <v>0</v>
      </c>
      <c r="E178" s="143">
        <v>0</v>
      </c>
      <c r="F178" s="143">
        <v>0</v>
      </c>
      <c r="G178" s="143">
        <v>0</v>
      </c>
      <c r="H178" s="143">
        <v>0</v>
      </c>
      <c r="I178" s="85">
        <v>0</v>
      </c>
      <c r="J178" s="85">
        <v>0</v>
      </c>
      <c r="K178" s="305">
        <v>0</v>
      </c>
    </row>
    <row r="179" spans="1:11">
      <c r="A179" s="142" t="s">
        <v>437</v>
      </c>
      <c r="B179" s="142" t="s">
        <v>412</v>
      </c>
      <c r="C179" s="142" t="s">
        <v>111</v>
      </c>
      <c r="D179" s="143">
        <v>0</v>
      </c>
      <c r="E179" s="143">
        <v>0</v>
      </c>
      <c r="F179" s="143">
        <v>0</v>
      </c>
      <c r="G179" s="143">
        <v>0</v>
      </c>
      <c r="H179" s="143">
        <v>0</v>
      </c>
      <c r="I179" s="85">
        <v>0</v>
      </c>
      <c r="J179" s="85">
        <v>0</v>
      </c>
      <c r="K179" s="305">
        <v>0</v>
      </c>
    </row>
    <row r="180" spans="1:11">
      <c r="A180" s="142" t="s">
        <v>437</v>
      </c>
      <c r="B180" s="142" t="s">
        <v>412</v>
      </c>
      <c r="C180" s="142" t="s">
        <v>112</v>
      </c>
      <c r="D180" s="143">
        <v>0</v>
      </c>
      <c r="E180" s="143">
        <v>0</v>
      </c>
      <c r="F180" s="143">
        <v>0</v>
      </c>
      <c r="G180" s="143">
        <v>0</v>
      </c>
      <c r="H180" s="143">
        <v>0</v>
      </c>
      <c r="I180" s="85">
        <v>0</v>
      </c>
      <c r="J180" s="85">
        <v>0</v>
      </c>
      <c r="K180" s="305">
        <v>0</v>
      </c>
    </row>
    <row r="181" spans="1:11">
      <c r="A181" s="142" t="s">
        <v>437</v>
      </c>
      <c r="B181" s="142" t="s">
        <v>412</v>
      </c>
      <c r="C181" s="142" t="s">
        <v>120</v>
      </c>
      <c r="D181" s="143">
        <v>0</v>
      </c>
      <c r="E181" s="143">
        <v>0</v>
      </c>
      <c r="F181" s="143">
        <v>0</v>
      </c>
      <c r="G181" s="143">
        <v>0</v>
      </c>
      <c r="H181" s="143">
        <v>0</v>
      </c>
      <c r="I181" s="85">
        <v>0</v>
      </c>
      <c r="J181" s="85">
        <v>0</v>
      </c>
      <c r="K181" s="305">
        <v>0</v>
      </c>
    </row>
    <row r="182" spans="1:11">
      <c r="A182" s="142" t="s">
        <v>437</v>
      </c>
      <c r="B182" s="142" t="s">
        <v>412</v>
      </c>
      <c r="C182" s="142" t="s">
        <v>121</v>
      </c>
      <c r="D182" s="143">
        <v>0</v>
      </c>
      <c r="E182" s="143">
        <v>0</v>
      </c>
      <c r="F182" s="143">
        <v>0</v>
      </c>
      <c r="G182" s="143">
        <v>0</v>
      </c>
      <c r="H182" s="143">
        <v>0</v>
      </c>
      <c r="I182" s="85">
        <v>0</v>
      </c>
      <c r="J182" s="85">
        <v>0</v>
      </c>
      <c r="K182" s="305">
        <v>0</v>
      </c>
    </row>
    <row r="183" spans="1:11">
      <c r="A183" s="142" t="s">
        <v>437</v>
      </c>
      <c r="B183" s="142" t="s">
        <v>412</v>
      </c>
      <c r="C183" s="142" t="s">
        <v>122</v>
      </c>
      <c r="D183" s="143">
        <v>0</v>
      </c>
      <c r="E183" s="143">
        <v>0</v>
      </c>
      <c r="F183" s="143">
        <v>0</v>
      </c>
      <c r="G183" s="143">
        <v>0</v>
      </c>
      <c r="H183" s="143">
        <v>0</v>
      </c>
      <c r="I183" s="85">
        <v>0</v>
      </c>
      <c r="J183" s="85">
        <v>0</v>
      </c>
      <c r="K183" s="305">
        <v>0</v>
      </c>
    </row>
    <row r="184" spans="1:11">
      <c r="A184" s="142" t="s">
        <v>437</v>
      </c>
      <c r="B184" s="142" t="s">
        <v>412</v>
      </c>
      <c r="C184" s="142" t="s">
        <v>470</v>
      </c>
      <c r="D184" s="143">
        <v>0</v>
      </c>
      <c r="E184" s="143">
        <v>0</v>
      </c>
      <c r="F184" s="143">
        <v>0</v>
      </c>
      <c r="G184" s="143">
        <v>0</v>
      </c>
      <c r="H184" s="143">
        <v>0</v>
      </c>
      <c r="I184" s="85">
        <v>0</v>
      </c>
      <c r="J184" s="85">
        <v>0</v>
      </c>
      <c r="K184" s="305">
        <v>0</v>
      </c>
    </row>
    <row r="185" spans="1:11">
      <c r="A185" s="142" t="s">
        <v>437</v>
      </c>
      <c r="B185" s="142" t="s">
        <v>412</v>
      </c>
      <c r="C185" s="142" t="s">
        <v>548</v>
      </c>
      <c r="D185" s="143">
        <v>0</v>
      </c>
      <c r="E185" s="143">
        <v>0</v>
      </c>
      <c r="F185" s="143">
        <v>0</v>
      </c>
      <c r="G185" s="143">
        <v>0</v>
      </c>
      <c r="H185" s="143">
        <v>0</v>
      </c>
      <c r="I185" s="85">
        <v>0</v>
      </c>
      <c r="J185" s="85">
        <v>0</v>
      </c>
      <c r="K185" s="305">
        <v>0</v>
      </c>
    </row>
  </sheetData>
  <mergeCells count="1">
    <mergeCell ref="A1:K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D11"/>
  <sheetViews>
    <sheetView workbookViewId="0">
      <selection activeCell="A2" sqref="A2"/>
    </sheetView>
  </sheetViews>
  <sheetFormatPr defaultRowHeight="15"/>
  <cols>
    <col min="1" max="1" width="15" style="232" customWidth="1"/>
    <col min="2" max="2" width="26.7109375" style="232" customWidth="1"/>
    <col min="3" max="3" width="26.28515625" style="232" customWidth="1"/>
    <col min="4" max="4" width="17.85546875" style="232" customWidth="1"/>
    <col min="5" max="16384" width="9.140625" style="232"/>
  </cols>
  <sheetData>
    <row r="1" spans="1:4" ht="16.5" thickBot="1">
      <c r="A1" s="582" t="s">
        <v>788</v>
      </c>
      <c r="B1" s="582"/>
      <c r="C1" s="582"/>
      <c r="D1" s="583"/>
    </row>
    <row r="2" spans="1:4" ht="16.5" thickBot="1">
      <c r="A2" s="242" t="s">
        <v>481</v>
      </c>
      <c r="B2" s="243" t="s">
        <v>482</v>
      </c>
      <c r="C2" s="244" t="s">
        <v>642</v>
      </c>
      <c r="D2" s="245" t="s">
        <v>643</v>
      </c>
    </row>
    <row r="3" spans="1:4">
      <c r="A3" s="246" t="s">
        <v>484</v>
      </c>
      <c r="B3" s="247">
        <v>1152</v>
      </c>
      <c r="C3" s="248">
        <v>30953.23</v>
      </c>
      <c r="D3" s="249">
        <v>26.87</v>
      </c>
    </row>
    <row r="4" spans="1:4">
      <c r="A4" s="250" t="s">
        <v>485</v>
      </c>
      <c r="B4" s="251">
        <v>10538</v>
      </c>
      <c r="C4" s="252">
        <v>581996.92000000004</v>
      </c>
      <c r="D4" s="253">
        <v>55.23</v>
      </c>
    </row>
    <row r="5" spans="1:4">
      <c r="A5" s="250" t="s">
        <v>486</v>
      </c>
      <c r="B5" s="251">
        <v>34870</v>
      </c>
      <c r="C5" s="252">
        <v>2796026.54</v>
      </c>
      <c r="D5" s="253">
        <v>80.180000000000007</v>
      </c>
    </row>
    <row r="6" spans="1:4">
      <c r="A6" s="250" t="s">
        <v>487</v>
      </c>
      <c r="B6" s="251">
        <v>188766</v>
      </c>
      <c r="C6" s="252">
        <v>21707803.600000001</v>
      </c>
      <c r="D6" s="253">
        <v>115</v>
      </c>
    </row>
    <row r="7" spans="1:4">
      <c r="A7" s="250" t="s">
        <v>488</v>
      </c>
      <c r="B7" s="251">
        <v>0</v>
      </c>
      <c r="C7" s="252" t="s">
        <v>483</v>
      </c>
      <c r="D7" s="253" t="s">
        <v>483</v>
      </c>
    </row>
    <row r="8" spans="1:4">
      <c r="A8" s="250" t="s">
        <v>489</v>
      </c>
      <c r="B8" s="251">
        <v>1</v>
      </c>
      <c r="C8" s="252">
        <v>172.5</v>
      </c>
      <c r="D8" s="253">
        <v>172.5</v>
      </c>
    </row>
    <row r="9" spans="1:4">
      <c r="A9" s="250" t="s">
        <v>490</v>
      </c>
      <c r="B9" s="251">
        <v>0</v>
      </c>
      <c r="C9" s="252" t="s">
        <v>483</v>
      </c>
      <c r="D9" s="253" t="s">
        <v>483</v>
      </c>
    </row>
    <row r="10" spans="1:4" ht="15.75" thickBot="1">
      <c r="A10" s="254" t="s">
        <v>491</v>
      </c>
      <c r="B10" s="255">
        <v>20</v>
      </c>
      <c r="C10" s="256">
        <v>4600</v>
      </c>
      <c r="D10" s="257">
        <v>230</v>
      </c>
    </row>
    <row r="11" spans="1:4" ht="16.5" thickBot="1">
      <c r="A11" s="258" t="s">
        <v>11</v>
      </c>
      <c r="B11" s="259">
        <f>SUM(B3:B10)</f>
        <v>235347</v>
      </c>
      <c r="C11" s="260">
        <f>SUM(C3:C10)</f>
        <v>25121552.790000003</v>
      </c>
      <c r="D11" s="261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</sheetPr>
  <dimension ref="A1:T52"/>
  <sheetViews>
    <sheetView workbookViewId="0">
      <selection activeCell="P5" sqref="P5:P16"/>
    </sheetView>
  </sheetViews>
  <sheetFormatPr defaultRowHeight="15"/>
  <cols>
    <col min="1" max="1" width="4.85546875" style="99" bestFit="1" customWidth="1"/>
    <col min="2" max="2" width="9.42578125" style="232" customWidth="1"/>
    <col min="3" max="3" width="22" style="232" bestFit="1" customWidth="1"/>
    <col min="4" max="4" width="8.42578125" style="232" bestFit="1" customWidth="1"/>
    <col min="5" max="5" width="15.42578125" style="232" bestFit="1" customWidth="1"/>
    <col min="6" max="6" width="13" style="232" customWidth="1"/>
    <col min="7" max="7" width="8.42578125" style="232" bestFit="1" customWidth="1"/>
    <col min="8" max="8" width="14.28515625" style="232" customWidth="1"/>
    <col min="9" max="9" width="10.7109375" style="232" bestFit="1" customWidth="1"/>
    <col min="10" max="10" width="8.42578125" style="232" bestFit="1" customWidth="1"/>
    <col min="11" max="11" width="14.140625" style="232" customWidth="1"/>
    <col min="12" max="12" width="10.7109375" style="232" bestFit="1" customWidth="1"/>
    <col min="13" max="13" width="8.42578125" style="232" bestFit="1" customWidth="1"/>
    <col min="14" max="14" width="15" style="232" customWidth="1"/>
    <col min="15" max="15" width="10.7109375" style="232" bestFit="1" customWidth="1"/>
    <col min="16" max="16" width="10.140625" style="232" bestFit="1" customWidth="1"/>
    <col min="17" max="18" width="14.5703125" style="232" customWidth="1"/>
    <col min="19" max="19" width="16.85546875" style="232" customWidth="1"/>
    <col min="20" max="20" width="13.85546875" style="232" customWidth="1"/>
    <col min="21" max="16384" width="9.140625" style="232"/>
  </cols>
  <sheetData>
    <row r="1" spans="1:20" ht="15" customHeight="1">
      <c r="A1" s="545" t="s">
        <v>804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545"/>
    </row>
    <row r="2" spans="1:20" ht="15.75" thickBot="1"/>
    <row r="3" spans="1:20" s="53" customFormat="1" ht="51" customHeight="1" thickBot="1">
      <c r="A3" s="589" t="s">
        <v>18</v>
      </c>
      <c r="B3" s="589" t="s">
        <v>459</v>
      </c>
      <c r="C3" s="589" t="s">
        <v>453</v>
      </c>
      <c r="D3" s="586" t="s">
        <v>5</v>
      </c>
      <c r="E3" s="587"/>
      <c r="F3" s="588"/>
      <c r="G3" s="586" t="s">
        <v>48</v>
      </c>
      <c r="H3" s="587"/>
      <c r="I3" s="588"/>
      <c r="J3" s="586" t="s">
        <v>6</v>
      </c>
      <c r="K3" s="587"/>
      <c r="L3" s="588"/>
      <c r="M3" s="586" t="s">
        <v>8</v>
      </c>
      <c r="N3" s="587"/>
      <c r="O3" s="588"/>
      <c r="P3" s="584" t="s">
        <v>555</v>
      </c>
      <c r="Q3" s="584" t="s">
        <v>556</v>
      </c>
      <c r="R3" s="584" t="s">
        <v>644</v>
      </c>
      <c r="S3" s="584" t="s">
        <v>557</v>
      </c>
      <c r="T3" s="584" t="s">
        <v>645</v>
      </c>
    </row>
    <row r="4" spans="1:20" s="53" customFormat="1" ht="95.25" thickBot="1">
      <c r="A4" s="590"/>
      <c r="B4" s="590"/>
      <c r="C4" s="590"/>
      <c r="D4" s="238" t="s">
        <v>1</v>
      </c>
      <c r="E4" s="262" t="s">
        <v>457</v>
      </c>
      <c r="F4" s="263" t="s">
        <v>458</v>
      </c>
      <c r="G4" s="238" t="s">
        <v>1</v>
      </c>
      <c r="H4" s="262" t="s">
        <v>457</v>
      </c>
      <c r="I4" s="263" t="s">
        <v>458</v>
      </c>
      <c r="J4" s="238" t="s">
        <v>1</v>
      </c>
      <c r="K4" s="262" t="s">
        <v>457</v>
      </c>
      <c r="L4" s="263" t="s">
        <v>458</v>
      </c>
      <c r="M4" s="238" t="s">
        <v>1</v>
      </c>
      <c r="N4" s="262" t="s">
        <v>457</v>
      </c>
      <c r="O4" s="263" t="s">
        <v>458</v>
      </c>
      <c r="P4" s="585"/>
      <c r="Q4" s="585"/>
      <c r="R4" s="585"/>
      <c r="S4" s="585"/>
      <c r="T4" s="585"/>
    </row>
    <row r="5" spans="1:20">
      <c r="A5" s="336" t="s">
        <v>565</v>
      </c>
      <c r="B5" s="322" t="s">
        <v>272</v>
      </c>
      <c r="C5" s="319" t="s">
        <v>63</v>
      </c>
      <c r="D5" s="321">
        <v>1454</v>
      </c>
      <c r="E5" s="182">
        <v>16572847.869999999</v>
      </c>
      <c r="F5" s="182">
        <v>1122699.82</v>
      </c>
      <c r="G5" s="320">
        <v>1106</v>
      </c>
      <c r="H5" s="182">
        <v>3770340.41</v>
      </c>
      <c r="I5" s="182">
        <v>596335.19999999995</v>
      </c>
      <c r="J5" s="321">
        <v>643</v>
      </c>
      <c r="K5" s="182">
        <v>2536969.73</v>
      </c>
      <c r="L5" s="182">
        <v>239489.06</v>
      </c>
      <c r="M5" s="319">
        <v>12</v>
      </c>
      <c r="N5" s="319">
        <v>72716.56</v>
      </c>
      <c r="O5" s="319">
        <v>9399.6</v>
      </c>
      <c r="P5" s="321">
        <v>3215</v>
      </c>
      <c r="Q5" s="182">
        <v>22952874.57</v>
      </c>
      <c r="R5" s="264">
        <v>7139.31</v>
      </c>
      <c r="S5" s="264">
        <v>1967923.68</v>
      </c>
      <c r="T5" s="265">
        <v>612.11</v>
      </c>
    </row>
    <row r="6" spans="1:20">
      <c r="A6" s="337" t="s">
        <v>566</v>
      </c>
      <c r="B6" s="323" t="s">
        <v>274</v>
      </c>
      <c r="C6" s="303" t="s">
        <v>553</v>
      </c>
      <c r="D6" s="318">
        <v>133</v>
      </c>
      <c r="E6" s="306">
        <v>1323720.69</v>
      </c>
      <c r="F6" s="306">
        <v>143824.01999999999</v>
      </c>
      <c r="G6" s="318">
        <v>23</v>
      </c>
      <c r="H6" s="306">
        <v>90068.18</v>
      </c>
      <c r="I6" s="306">
        <v>17378.75</v>
      </c>
      <c r="J6" s="318">
        <v>121</v>
      </c>
      <c r="K6" s="306">
        <v>194957.41</v>
      </c>
      <c r="L6" s="306">
        <v>41327.599999999999</v>
      </c>
      <c r="M6" s="318" t="s">
        <v>483</v>
      </c>
      <c r="N6" s="306" t="s">
        <v>483</v>
      </c>
      <c r="O6" s="306" t="s">
        <v>483</v>
      </c>
      <c r="P6" s="318">
        <v>277</v>
      </c>
      <c r="Q6" s="306">
        <v>1608746.28</v>
      </c>
      <c r="R6" s="266">
        <v>5807.75</v>
      </c>
      <c r="S6" s="266">
        <v>202530.37</v>
      </c>
      <c r="T6" s="185">
        <v>731.16</v>
      </c>
    </row>
    <row r="7" spans="1:20">
      <c r="A7" s="337" t="s">
        <v>567</v>
      </c>
      <c r="B7" s="323" t="s">
        <v>579</v>
      </c>
      <c r="C7" s="303" t="s">
        <v>649</v>
      </c>
      <c r="D7" s="302">
        <v>364</v>
      </c>
      <c r="E7" s="306">
        <v>1450441.35</v>
      </c>
      <c r="F7" s="306">
        <v>404739.18</v>
      </c>
      <c r="G7" s="318">
        <v>27</v>
      </c>
      <c r="H7" s="306">
        <v>64196.22</v>
      </c>
      <c r="I7" s="306">
        <v>11531.22</v>
      </c>
      <c r="J7" s="318">
        <v>832</v>
      </c>
      <c r="K7" s="306">
        <v>2352060.2200000002</v>
      </c>
      <c r="L7" s="306">
        <v>292403.12</v>
      </c>
      <c r="M7" s="303" t="s">
        <v>483</v>
      </c>
      <c r="N7" s="303" t="s">
        <v>483</v>
      </c>
      <c r="O7" s="303" t="s">
        <v>483</v>
      </c>
      <c r="P7" s="302">
        <v>1223</v>
      </c>
      <c r="Q7" s="306">
        <v>3866697.79</v>
      </c>
      <c r="R7" s="266">
        <v>3161.65</v>
      </c>
      <c r="S7" s="266">
        <v>708673.52</v>
      </c>
      <c r="T7" s="185">
        <v>579.46</v>
      </c>
    </row>
    <row r="8" spans="1:20">
      <c r="A8" s="337" t="s">
        <v>568</v>
      </c>
      <c r="B8" s="323" t="s">
        <v>271</v>
      </c>
      <c r="C8" s="303" t="s">
        <v>648</v>
      </c>
      <c r="D8" s="318">
        <v>3</v>
      </c>
      <c r="E8" s="306">
        <v>52327</v>
      </c>
      <c r="F8" s="306">
        <v>2211</v>
      </c>
      <c r="G8" s="318" t="s">
        <v>483</v>
      </c>
      <c r="H8" s="306" t="s">
        <v>483</v>
      </c>
      <c r="I8" s="306" t="s">
        <v>483</v>
      </c>
      <c r="J8" s="318">
        <v>10</v>
      </c>
      <c r="K8" s="306">
        <v>16137.99</v>
      </c>
      <c r="L8" s="306">
        <v>3949.17</v>
      </c>
      <c r="M8" s="318" t="s">
        <v>483</v>
      </c>
      <c r="N8" s="306" t="s">
        <v>483</v>
      </c>
      <c r="O8" s="306" t="s">
        <v>483</v>
      </c>
      <c r="P8" s="318">
        <v>13</v>
      </c>
      <c r="Q8" s="306">
        <v>68464.990000000005</v>
      </c>
      <c r="R8" s="266">
        <v>5266.54</v>
      </c>
      <c r="S8" s="266">
        <v>6160.17</v>
      </c>
      <c r="T8" s="185">
        <v>473.86</v>
      </c>
    </row>
    <row r="9" spans="1:20">
      <c r="A9" s="337" t="s">
        <v>569</v>
      </c>
      <c r="B9" s="323" t="s">
        <v>273</v>
      </c>
      <c r="C9" s="303" t="s">
        <v>413</v>
      </c>
      <c r="D9" s="318">
        <v>334</v>
      </c>
      <c r="E9" s="306">
        <v>4534154.05</v>
      </c>
      <c r="F9" s="306">
        <v>370035.01</v>
      </c>
      <c r="G9" s="318">
        <v>190</v>
      </c>
      <c r="H9" s="306">
        <v>912789.58</v>
      </c>
      <c r="I9" s="306">
        <v>151981.76000000001</v>
      </c>
      <c r="J9" s="318">
        <v>636</v>
      </c>
      <c r="K9" s="318">
        <v>1655236.9</v>
      </c>
      <c r="L9" s="318">
        <v>220661.6</v>
      </c>
      <c r="M9" s="303">
        <v>31</v>
      </c>
      <c r="N9" s="303">
        <v>124609.97</v>
      </c>
      <c r="O9" s="303">
        <v>22480.05</v>
      </c>
      <c r="P9" s="318">
        <v>1191</v>
      </c>
      <c r="Q9" s="306">
        <v>7226790.5</v>
      </c>
      <c r="R9" s="266">
        <v>6067.83</v>
      </c>
      <c r="S9" s="266">
        <v>765158.42</v>
      </c>
      <c r="T9" s="185">
        <v>642.45000000000005</v>
      </c>
    </row>
    <row r="10" spans="1:20">
      <c r="A10" s="337" t="s">
        <v>570</v>
      </c>
      <c r="B10" s="323" t="s">
        <v>441</v>
      </c>
      <c r="C10" s="303" t="s">
        <v>415</v>
      </c>
      <c r="D10" s="318">
        <v>484</v>
      </c>
      <c r="E10" s="306">
        <v>2108115.5299999998</v>
      </c>
      <c r="F10" s="306">
        <v>205114.25</v>
      </c>
      <c r="G10" s="318">
        <v>191</v>
      </c>
      <c r="H10" s="306">
        <v>1166870.58</v>
      </c>
      <c r="I10" s="306">
        <v>113733.05</v>
      </c>
      <c r="J10" s="318" t="s">
        <v>483</v>
      </c>
      <c r="K10" s="306" t="s">
        <v>483</v>
      </c>
      <c r="L10" s="306" t="s">
        <v>483</v>
      </c>
      <c r="M10" s="303">
        <v>266</v>
      </c>
      <c r="N10" s="303">
        <v>329869.21000000002</v>
      </c>
      <c r="O10" s="303">
        <v>47599.87</v>
      </c>
      <c r="P10" s="318">
        <v>941</v>
      </c>
      <c r="Q10" s="306">
        <v>3604855.32</v>
      </c>
      <c r="R10" s="266">
        <v>3830.88</v>
      </c>
      <c r="S10" s="266">
        <v>366447.17</v>
      </c>
      <c r="T10" s="185">
        <v>389.42</v>
      </c>
    </row>
    <row r="11" spans="1:20">
      <c r="A11" s="337" t="s">
        <v>573</v>
      </c>
      <c r="B11" s="323" t="s">
        <v>281</v>
      </c>
      <c r="C11" s="303" t="s">
        <v>395</v>
      </c>
      <c r="D11" s="318">
        <v>169</v>
      </c>
      <c r="E11" s="306">
        <v>2922910.9</v>
      </c>
      <c r="F11" s="306">
        <v>187182.55</v>
      </c>
      <c r="G11" s="318">
        <v>52</v>
      </c>
      <c r="H11" s="306">
        <v>259624.18</v>
      </c>
      <c r="I11" s="306">
        <v>53736.160000000003</v>
      </c>
      <c r="J11" s="318">
        <v>124</v>
      </c>
      <c r="K11" s="306">
        <v>442749.95</v>
      </c>
      <c r="L11" s="306">
        <v>77690.94</v>
      </c>
      <c r="M11" s="303" t="s">
        <v>483</v>
      </c>
      <c r="N11" s="303" t="s">
        <v>483</v>
      </c>
      <c r="O11" s="303" t="s">
        <v>483</v>
      </c>
      <c r="P11" s="318">
        <v>345</v>
      </c>
      <c r="Q11" s="306">
        <v>3625285.03</v>
      </c>
      <c r="R11" s="266">
        <v>10508.07</v>
      </c>
      <c r="S11" s="266">
        <v>318609.65000000002</v>
      </c>
      <c r="T11" s="185">
        <v>923.51</v>
      </c>
    </row>
    <row r="12" spans="1:20">
      <c r="A12" s="337">
        <v>8</v>
      </c>
      <c r="B12" s="323" t="s">
        <v>284</v>
      </c>
      <c r="C12" s="147" t="s">
        <v>396</v>
      </c>
      <c r="D12" s="318">
        <v>10</v>
      </c>
      <c r="E12" s="306">
        <v>93452.36</v>
      </c>
      <c r="F12" s="306">
        <v>9415.44</v>
      </c>
      <c r="G12" s="318">
        <v>4</v>
      </c>
      <c r="H12" s="306">
        <v>52031.24</v>
      </c>
      <c r="I12" s="306">
        <v>2438.33</v>
      </c>
      <c r="J12" s="318">
        <v>13</v>
      </c>
      <c r="K12" s="306">
        <v>39082.89</v>
      </c>
      <c r="L12" s="306">
        <v>8790.34</v>
      </c>
      <c r="M12" s="303" t="s">
        <v>483</v>
      </c>
      <c r="N12" s="303" t="s">
        <v>483</v>
      </c>
      <c r="O12" s="303" t="s">
        <v>483</v>
      </c>
      <c r="P12" s="318">
        <v>27</v>
      </c>
      <c r="Q12" s="306">
        <v>184566.49</v>
      </c>
      <c r="R12" s="266">
        <v>6835.8</v>
      </c>
      <c r="S12" s="266">
        <v>20644.11</v>
      </c>
      <c r="T12" s="185">
        <v>764.6</v>
      </c>
    </row>
    <row r="13" spans="1:20">
      <c r="A13" s="337">
        <v>9</v>
      </c>
      <c r="B13" s="323" t="s">
        <v>444</v>
      </c>
      <c r="C13" s="303" t="s">
        <v>559</v>
      </c>
      <c r="D13" s="302" t="s">
        <v>483</v>
      </c>
      <c r="E13" s="306" t="s">
        <v>483</v>
      </c>
      <c r="F13" s="306" t="s">
        <v>483</v>
      </c>
      <c r="G13" s="318" t="s">
        <v>483</v>
      </c>
      <c r="H13" s="306" t="s">
        <v>483</v>
      </c>
      <c r="I13" s="306" t="s">
        <v>483</v>
      </c>
      <c r="J13" s="302">
        <v>5</v>
      </c>
      <c r="K13" s="306">
        <v>12360.18</v>
      </c>
      <c r="L13" s="306">
        <v>4998.13</v>
      </c>
      <c r="M13" s="303" t="s">
        <v>483</v>
      </c>
      <c r="N13" s="303" t="s">
        <v>483</v>
      </c>
      <c r="O13" s="303" t="s">
        <v>483</v>
      </c>
      <c r="P13" s="302">
        <v>5</v>
      </c>
      <c r="Q13" s="306">
        <v>12360.18</v>
      </c>
      <c r="R13" s="266">
        <v>2472.04</v>
      </c>
      <c r="S13" s="266">
        <v>4998.13</v>
      </c>
      <c r="T13" s="185">
        <v>999.63</v>
      </c>
    </row>
    <row r="14" spans="1:20">
      <c r="A14" s="342">
        <v>10</v>
      </c>
      <c r="B14" s="343" t="s">
        <v>433</v>
      </c>
      <c r="C14" s="344" t="s">
        <v>637</v>
      </c>
      <c r="D14" s="345">
        <v>2056</v>
      </c>
      <c r="E14" s="34">
        <v>13404084.66</v>
      </c>
      <c r="F14" s="34">
        <v>395438.88</v>
      </c>
      <c r="G14" s="345">
        <v>42</v>
      </c>
      <c r="H14" s="345">
        <v>207505.18</v>
      </c>
      <c r="I14" s="345">
        <v>6864</v>
      </c>
      <c r="J14" s="345">
        <v>186</v>
      </c>
      <c r="K14" s="34">
        <v>462527.32</v>
      </c>
      <c r="L14" s="34">
        <v>22219.32</v>
      </c>
      <c r="M14" s="34" t="s">
        <v>483</v>
      </c>
      <c r="N14" s="34" t="s">
        <v>483</v>
      </c>
      <c r="O14" s="34" t="s">
        <v>483</v>
      </c>
      <c r="P14" s="345">
        <v>2284</v>
      </c>
      <c r="Q14" s="34">
        <v>14074117.16</v>
      </c>
      <c r="R14" s="346">
        <v>6162.05</v>
      </c>
      <c r="S14" s="347">
        <v>424522.2</v>
      </c>
      <c r="T14" s="348">
        <v>185.87</v>
      </c>
    </row>
    <row r="15" spans="1:20" ht="15.75" thickBot="1">
      <c r="A15" s="150">
        <v>11</v>
      </c>
      <c r="B15" s="417" t="s">
        <v>312</v>
      </c>
      <c r="C15" s="187" t="s">
        <v>554</v>
      </c>
      <c r="D15" s="187">
        <v>377</v>
      </c>
      <c r="E15" s="189">
        <v>230156.58</v>
      </c>
      <c r="F15" s="189">
        <v>59720.77</v>
      </c>
      <c r="G15" s="187">
        <v>2</v>
      </c>
      <c r="H15" s="187">
        <v>1910.6</v>
      </c>
      <c r="I15" s="187">
        <v>196.29</v>
      </c>
      <c r="J15" s="187">
        <v>95</v>
      </c>
      <c r="K15" s="189">
        <v>33596.71</v>
      </c>
      <c r="L15" s="187">
        <v>5752.73</v>
      </c>
      <c r="M15" s="187" t="s">
        <v>483</v>
      </c>
      <c r="N15" s="187" t="s">
        <v>483</v>
      </c>
      <c r="O15" s="187" t="s">
        <v>483</v>
      </c>
      <c r="P15" s="187">
        <v>474</v>
      </c>
      <c r="Q15" s="189">
        <v>265663.89</v>
      </c>
      <c r="R15" s="187">
        <v>560.47</v>
      </c>
      <c r="S15" s="187">
        <v>65669.789999999994</v>
      </c>
      <c r="T15" s="378">
        <v>138.54</v>
      </c>
    </row>
    <row r="18" spans="1:20" ht="15.75">
      <c r="A18" s="545" t="s">
        <v>803</v>
      </c>
      <c r="B18" s="545"/>
      <c r="C18" s="545"/>
      <c r="D18" s="545"/>
      <c r="E18" s="545"/>
      <c r="F18" s="545"/>
      <c r="G18" s="545"/>
      <c r="H18" s="545"/>
      <c r="I18" s="545"/>
      <c r="J18" s="545"/>
      <c r="K18" s="545"/>
      <c r="L18" s="545"/>
      <c r="M18" s="545"/>
      <c r="N18" s="545"/>
      <c r="O18" s="545"/>
      <c r="P18" s="545"/>
      <c r="Q18" s="545"/>
      <c r="R18" s="545"/>
      <c r="S18" s="545"/>
      <c r="T18" s="545"/>
    </row>
    <row r="19" spans="1:20" ht="15.75" thickBot="1">
      <c r="B19" s="326"/>
      <c r="C19" s="326"/>
      <c r="D19" s="326"/>
      <c r="E19" s="326"/>
      <c r="F19" s="326"/>
      <c r="G19" s="326"/>
      <c r="H19" s="326"/>
      <c r="I19" s="326"/>
      <c r="J19" s="326"/>
      <c r="K19" s="326"/>
      <c r="L19" s="326"/>
      <c r="M19" s="326"/>
      <c r="N19" s="326"/>
      <c r="O19" s="326"/>
      <c r="P19" s="326"/>
      <c r="Q19" s="326"/>
      <c r="R19" s="326"/>
      <c r="S19" s="326"/>
      <c r="T19" s="326"/>
    </row>
    <row r="20" spans="1:20" ht="16.5" thickBot="1">
      <c r="A20" s="589" t="s">
        <v>18</v>
      </c>
      <c r="B20" s="589" t="s">
        <v>459</v>
      </c>
      <c r="C20" s="589" t="s">
        <v>453</v>
      </c>
      <c r="D20" s="586" t="s">
        <v>5</v>
      </c>
      <c r="E20" s="587"/>
      <c r="F20" s="588"/>
      <c r="G20" s="586" t="s">
        <v>48</v>
      </c>
      <c r="H20" s="587"/>
      <c r="I20" s="588"/>
      <c r="J20" s="586" t="s">
        <v>6</v>
      </c>
      <c r="K20" s="587"/>
      <c r="L20" s="588"/>
      <c r="M20" s="586" t="s">
        <v>8</v>
      </c>
      <c r="N20" s="587"/>
      <c r="O20" s="588"/>
      <c r="P20" s="584" t="s">
        <v>555</v>
      </c>
      <c r="Q20" s="584" t="s">
        <v>556</v>
      </c>
      <c r="R20" s="584" t="s">
        <v>644</v>
      </c>
      <c r="S20" s="584" t="s">
        <v>557</v>
      </c>
      <c r="T20" s="584" t="s">
        <v>645</v>
      </c>
    </row>
    <row r="21" spans="1:20" ht="95.25" thickBot="1">
      <c r="A21" s="590"/>
      <c r="B21" s="590"/>
      <c r="C21" s="590"/>
      <c r="D21" s="353" t="s">
        <v>1</v>
      </c>
      <c r="E21" s="262" t="s">
        <v>457</v>
      </c>
      <c r="F21" s="263" t="s">
        <v>458</v>
      </c>
      <c r="G21" s="353" t="s">
        <v>1</v>
      </c>
      <c r="H21" s="262" t="s">
        <v>457</v>
      </c>
      <c r="I21" s="263" t="s">
        <v>458</v>
      </c>
      <c r="J21" s="353" t="s">
        <v>1</v>
      </c>
      <c r="K21" s="262" t="s">
        <v>457</v>
      </c>
      <c r="L21" s="263" t="s">
        <v>458</v>
      </c>
      <c r="M21" s="353" t="s">
        <v>1</v>
      </c>
      <c r="N21" s="262" t="s">
        <v>457</v>
      </c>
      <c r="O21" s="263" t="s">
        <v>458</v>
      </c>
      <c r="P21" s="585"/>
      <c r="Q21" s="585"/>
      <c r="R21" s="585"/>
      <c r="S21" s="585"/>
      <c r="T21" s="585"/>
    </row>
    <row r="22" spans="1:20">
      <c r="A22" s="336" t="s">
        <v>565</v>
      </c>
      <c r="B22" s="322" t="s">
        <v>272</v>
      </c>
      <c r="C22" s="319" t="s">
        <v>63</v>
      </c>
      <c r="D22" s="321">
        <v>1456</v>
      </c>
      <c r="E22" s="182">
        <v>16401632.5</v>
      </c>
      <c r="F22" s="182">
        <v>1151937.18</v>
      </c>
      <c r="G22" s="320">
        <v>1156</v>
      </c>
      <c r="H22" s="182">
        <v>3402605.41</v>
      </c>
      <c r="I22" s="182">
        <v>582398.65</v>
      </c>
      <c r="J22" s="321">
        <v>576</v>
      </c>
      <c r="K22" s="182">
        <v>1866672.76</v>
      </c>
      <c r="L22" s="182">
        <v>199192.82</v>
      </c>
      <c r="M22" s="319">
        <v>9</v>
      </c>
      <c r="N22" s="319">
        <v>47843.39</v>
      </c>
      <c r="O22" s="319">
        <v>6630.08</v>
      </c>
      <c r="P22" s="321">
        <v>3197</v>
      </c>
      <c r="Q22" s="182">
        <v>21718754.059999999</v>
      </c>
      <c r="R22" s="264">
        <v>6793.48</v>
      </c>
      <c r="S22" s="264">
        <v>1940158.73</v>
      </c>
      <c r="T22" s="265">
        <v>606.87</v>
      </c>
    </row>
    <row r="23" spans="1:20">
      <c r="A23" s="337" t="s">
        <v>566</v>
      </c>
      <c r="B23" s="323" t="s">
        <v>274</v>
      </c>
      <c r="C23" s="303" t="s">
        <v>553</v>
      </c>
      <c r="D23" s="318">
        <v>215</v>
      </c>
      <c r="E23" s="306">
        <v>2555305.2200000002</v>
      </c>
      <c r="F23" s="306">
        <v>297750.93</v>
      </c>
      <c r="G23" s="318">
        <v>15</v>
      </c>
      <c r="H23" s="306">
        <v>71016.45</v>
      </c>
      <c r="I23" s="306">
        <v>13408.45</v>
      </c>
      <c r="J23" s="318">
        <v>50</v>
      </c>
      <c r="K23" s="306">
        <v>106286.77</v>
      </c>
      <c r="L23" s="306">
        <v>22096.58</v>
      </c>
      <c r="M23" s="318">
        <v>4</v>
      </c>
      <c r="N23" s="306">
        <v>14592.13</v>
      </c>
      <c r="O23" s="306">
        <v>2349.9</v>
      </c>
      <c r="P23" s="318">
        <v>284</v>
      </c>
      <c r="Q23" s="306">
        <v>2747200.57</v>
      </c>
      <c r="R23" s="266">
        <v>9673.24</v>
      </c>
      <c r="S23" s="266">
        <v>335605.86</v>
      </c>
      <c r="T23" s="185">
        <v>1181.71</v>
      </c>
    </row>
    <row r="24" spans="1:20">
      <c r="A24" s="337" t="s">
        <v>567</v>
      </c>
      <c r="B24" s="323" t="s">
        <v>579</v>
      </c>
      <c r="C24" s="303" t="s">
        <v>649</v>
      </c>
      <c r="D24" s="302">
        <v>570</v>
      </c>
      <c r="E24" s="306">
        <v>2150410.98</v>
      </c>
      <c r="F24" s="306">
        <v>655545.82999999996</v>
      </c>
      <c r="G24" s="318">
        <v>11</v>
      </c>
      <c r="H24" s="306">
        <v>58598.61</v>
      </c>
      <c r="I24" s="306">
        <v>11437.83</v>
      </c>
      <c r="J24" s="318">
        <v>431</v>
      </c>
      <c r="K24" s="306">
        <v>1614158.68</v>
      </c>
      <c r="L24" s="306">
        <v>179141.42</v>
      </c>
      <c r="M24" s="303" t="s">
        <v>483</v>
      </c>
      <c r="N24" s="303" t="s">
        <v>483</v>
      </c>
      <c r="O24" s="303" t="s">
        <v>483</v>
      </c>
      <c r="P24" s="302">
        <v>1012</v>
      </c>
      <c r="Q24" s="306">
        <v>3823168.27</v>
      </c>
      <c r="R24" s="266">
        <v>3777.83</v>
      </c>
      <c r="S24" s="266">
        <v>846125.08</v>
      </c>
      <c r="T24" s="185">
        <v>836.09</v>
      </c>
    </row>
    <row r="25" spans="1:20">
      <c r="A25" s="337" t="s">
        <v>568</v>
      </c>
      <c r="B25" s="323" t="s">
        <v>271</v>
      </c>
      <c r="C25" s="303" t="s">
        <v>648</v>
      </c>
      <c r="D25" s="318">
        <v>1</v>
      </c>
      <c r="E25" s="306">
        <v>8068.68</v>
      </c>
      <c r="F25" s="306">
        <v>298.83999999999997</v>
      </c>
      <c r="G25" s="318" t="s">
        <v>483</v>
      </c>
      <c r="H25" s="306" t="s">
        <v>483</v>
      </c>
      <c r="I25" s="306" t="s">
        <v>483</v>
      </c>
      <c r="J25" s="318">
        <v>39</v>
      </c>
      <c r="K25" s="306">
        <v>72811.06</v>
      </c>
      <c r="L25" s="306">
        <v>11293.72</v>
      </c>
      <c r="M25" s="318" t="s">
        <v>483</v>
      </c>
      <c r="N25" s="306" t="s">
        <v>483</v>
      </c>
      <c r="O25" s="306" t="s">
        <v>483</v>
      </c>
      <c r="P25" s="318">
        <v>40</v>
      </c>
      <c r="Q25" s="306">
        <v>80879.740000000005</v>
      </c>
      <c r="R25" s="266">
        <v>2021.99</v>
      </c>
      <c r="S25" s="266">
        <v>11592.56</v>
      </c>
      <c r="T25" s="185">
        <v>289.81</v>
      </c>
    </row>
    <row r="26" spans="1:20">
      <c r="A26" s="337" t="s">
        <v>569</v>
      </c>
      <c r="B26" s="323" t="s">
        <v>273</v>
      </c>
      <c r="C26" s="303" t="s">
        <v>413</v>
      </c>
      <c r="D26" s="318">
        <v>550</v>
      </c>
      <c r="E26" s="306">
        <v>7275788.79</v>
      </c>
      <c r="F26" s="306">
        <v>606787.37</v>
      </c>
      <c r="G26" s="318">
        <v>236</v>
      </c>
      <c r="H26" s="306">
        <v>1529835.73</v>
      </c>
      <c r="I26" s="306">
        <v>191243.18</v>
      </c>
      <c r="J26" s="318">
        <v>755</v>
      </c>
      <c r="K26" s="318">
        <v>2386127.06</v>
      </c>
      <c r="L26" s="318">
        <v>282655.88</v>
      </c>
      <c r="M26" s="303">
        <v>42</v>
      </c>
      <c r="N26" s="303">
        <v>259820.75</v>
      </c>
      <c r="O26" s="303">
        <v>31762.85</v>
      </c>
      <c r="P26" s="318">
        <v>1583</v>
      </c>
      <c r="Q26" s="306">
        <v>11451572.33</v>
      </c>
      <c r="R26" s="266">
        <v>7234.09</v>
      </c>
      <c r="S26" s="266">
        <v>1112449.28</v>
      </c>
      <c r="T26" s="185">
        <v>702.75</v>
      </c>
    </row>
    <row r="27" spans="1:20">
      <c r="A27" s="337" t="s">
        <v>570</v>
      </c>
      <c r="B27" s="323" t="s">
        <v>441</v>
      </c>
      <c r="C27" s="303" t="s">
        <v>415</v>
      </c>
      <c r="D27" s="318">
        <v>456</v>
      </c>
      <c r="E27" s="306">
        <v>1986389.92</v>
      </c>
      <c r="F27" s="306">
        <v>191818.86</v>
      </c>
      <c r="G27" s="318">
        <v>188</v>
      </c>
      <c r="H27" s="306">
        <v>1141674.6200000001</v>
      </c>
      <c r="I27" s="306">
        <v>115211.64</v>
      </c>
      <c r="J27" s="318">
        <v>138</v>
      </c>
      <c r="K27" s="306">
        <v>555836.81000000006</v>
      </c>
      <c r="L27" s="306">
        <v>28145.95</v>
      </c>
      <c r="M27" s="303">
        <v>305</v>
      </c>
      <c r="N27" s="303">
        <v>371520</v>
      </c>
      <c r="O27" s="303">
        <v>60608.76</v>
      </c>
      <c r="P27" s="318">
        <v>1087</v>
      </c>
      <c r="Q27" s="306">
        <v>4055421.35</v>
      </c>
      <c r="R27" s="266">
        <v>3730.84</v>
      </c>
      <c r="S27" s="266">
        <v>395785.21</v>
      </c>
      <c r="T27" s="185">
        <v>364.11</v>
      </c>
    </row>
    <row r="28" spans="1:20">
      <c r="A28" s="337" t="s">
        <v>573</v>
      </c>
      <c r="B28" s="323" t="s">
        <v>281</v>
      </c>
      <c r="C28" s="303" t="s">
        <v>395</v>
      </c>
      <c r="D28" s="318">
        <v>106</v>
      </c>
      <c r="E28" s="306">
        <v>2237630.39</v>
      </c>
      <c r="F28" s="306">
        <v>110800.76</v>
      </c>
      <c r="G28" s="318">
        <v>25</v>
      </c>
      <c r="H28" s="306">
        <v>86494.85</v>
      </c>
      <c r="I28" s="306">
        <v>20576.32</v>
      </c>
      <c r="J28" s="318">
        <v>120</v>
      </c>
      <c r="K28" s="306">
        <v>366744.71</v>
      </c>
      <c r="L28" s="306">
        <v>61796.160000000003</v>
      </c>
      <c r="M28" s="303" t="s">
        <v>483</v>
      </c>
      <c r="N28" s="303" t="s">
        <v>483</v>
      </c>
      <c r="O28" s="303" t="s">
        <v>483</v>
      </c>
      <c r="P28" s="318">
        <v>251</v>
      </c>
      <c r="Q28" s="306">
        <v>2690869.95</v>
      </c>
      <c r="R28" s="266">
        <v>10720.6</v>
      </c>
      <c r="S28" s="266">
        <v>193173.24</v>
      </c>
      <c r="T28" s="185">
        <v>769.61</v>
      </c>
    </row>
    <row r="29" spans="1:20">
      <c r="A29" s="481" t="s">
        <v>571</v>
      </c>
      <c r="B29" s="480" t="s">
        <v>311</v>
      </c>
      <c r="C29" s="479" t="s">
        <v>73</v>
      </c>
      <c r="D29" s="318">
        <v>76</v>
      </c>
      <c r="E29" s="306">
        <v>321846.76</v>
      </c>
      <c r="F29" s="306">
        <v>50324.97</v>
      </c>
      <c r="G29" s="318">
        <v>3</v>
      </c>
      <c r="H29" s="306">
        <v>12437.43</v>
      </c>
      <c r="I29" s="306">
        <v>892.8</v>
      </c>
      <c r="J29" s="318">
        <v>176</v>
      </c>
      <c r="K29" s="306">
        <v>253479.91</v>
      </c>
      <c r="L29" s="306">
        <v>56971.8</v>
      </c>
      <c r="M29" s="303" t="s">
        <v>483</v>
      </c>
      <c r="N29" s="303" t="s">
        <v>483</v>
      </c>
      <c r="O29" s="303" t="s">
        <v>483</v>
      </c>
      <c r="P29" s="318">
        <v>255</v>
      </c>
      <c r="Q29" s="306">
        <v>587764.1</v>
      </c>
      <c r="R29" s="266">
        <v>2304.96</v>
      </c>
      <c r="S29" s="266">
        <v>108189.57</v>
      </c>
      <c r="T29" s="185">
        <v>424.27</v>
      </c>
    </row>
    <row r="30" spans="1:20" s="473" customFormat="1">
      <c r="A30" s="337">
        <v>9</v>
      </c>
      <c r="B30" s="323" t="s">
        <v>284</v>
      </c>
      <c r="C30" s="303" t="s">
        <v>396</v>
      </c>
      <c r="D30" s="318">
        <v>8</v>
      </c>
      <c r="E30" s="306">
        <v>129369.16</v>
      </c>
      <c r="F30" s="306">
        <v>8576.39</v>
      </c>
      <c r="G30" s="318">
        <v>5</v>
      </c>
      <c r="H30" s="306">
        <v>15126.9</v>
      </c>
      <c r="I30" s="306">
        <v>3906.26</v>
      </c>
      <c r="J30" s="318">
        <v>1</v>
      </c>
      <c r="K30" s="306">
        <v>1968.84</v>
      </c>
      <c r="L30" s="306">
        <v>656.28</v>
      </c>
      <c r="M30" s="303" t="s">
        <v>483</v>
      </c>
      <c r="N30" s="303" t="s">
        <v>483</v>
      </c>
      <c r="O30" s="303" t="s">
        <v>483</v>
      </c>
      <c r="P30" s="318">
        <v>14</v>
      </c>
      <c r="Q30" s="306">
        <v>146464.9</v>
      </c>
      <c r="R30" s="266">
        <v>10461.780000000001</v>
      </c>
      <c r="S30" s="266">
        <v>13138.93</v>
      </c>
      <c r="T30" s="185">
        <v>938.5</v>
      </c>
    </row>
    <row r="31" spans="1:20">
      <c r="A31" s="337">
        <v>10</v>
      </c>
      <c r="B31" s="323" t="s">
        <v>444</v>
      </c>
      <c r="C31" s="147" t="s">
        <v>559</v>
      </c>
      <c r="D31" s="318" t="s">
        <v>483</v>
      </c>
      <c r="E31" s="306" t="s">
        <v>483</v>
      </c>
      <c r="F31" s="306" t="s">
        <v>483</v>
      </c>
      <c r="G31" s="318" t="s">
        <v>483</v>
      </c>
      <c r="H31" s="306" t="s">
        <v>483</v>
      </c>
      <c r="I31" s="306" t="s">
        <v>483</v>
      </c>
      <c r="J31" s="318">
        <v>7</v>
      </c>
      <c r="K31" s="306">
        <v>14469.05</v>
      </c>
      <c r="L31" s="306">
        <v>6771.63</v>
      </c>
      <c r="M31" s="303" t="s">
        <v>483</v>
      </c>
      <c r="N31" s="303" t="s">
        <v>483</v>
      </c>
      <c r="O31" s="303" t="s">
        <v>483</v>
      </c>
      <c r="P31" s="318">
        <v>7</v>
      </c>
      <c r="Q31" s="306">
        <v>14469.05</v>
      </c>
      <c r="R31" s="266">
        <v>2067.0100000000002</v>
      </c>
      <c r="S31" s="266">
        <v>6771.63</v>
      </c>
      <c r="T31" s="185">
        <v>967.38</v>
      </c>
    </row>
    <row r="32" spans="1:20">
      <c r="A32" s="337">
        <v>11</v>
      </c>
      <c r="B32" s="323" t="s">
        <v>433</v>
      </c>
      <c r="C32" s="303" t="s">
        <v>637</v>
      </c>
      <c r="D32" s="302">
        <v>2283</v>
      </c>
      <c r="E32" s="306">
        <v>15748889.74</v>
      </c>
      <c r="F32" s="306">
        <v>444217.19</v>
      </c>
      <c r="G32" s="318">
        <v>56</v>
      </c>
      <c r="H32" s="306">
        <v>347723.71</v>
      </c>
      <c r="I32" s="306">
        <v>9173.0499999999993</v>
      </c>
      <c r="J32" s="302">
        <v>172</v>
      </c>
      <c r="K32" s="306">
        <v>347285.26</v>
      </c>
      <c r="L32" s="306">
        <v>22274.12</v>
      </c>
      <c r="M32" s="303" t="s">
        <v>483</v>
      </c>
      <c r="N32" s="303" t="s">
        <v>483</v>
      </c>
      <c r="O32" s="303" t="s">
        <v>483</v>
      </c>
      <c r="P32" s="302">
        <v>2511</v>
      </c>
      <c r="Q32" s="306">
        <v>16443898.710000001</v>
      </c>
      <c r="R32" s="266">
        <v>6548.75</v>
      </c>
      <c r="S32" s="266">
        <v>475664.36</v>
      </c>
      <c r="T32" s="185">
        <v>189.43</v>
      </c>
    </row>
    <row r="33" spans="1:20" ht="15.75" thickBot="1">
      <c r="A33" s="338">
        <v>12</v>
      </c>
      <c r="B33" s="186" t="s">
        <v>312</v>
      </c>
      <c r="C33" s="187" t="s">
        <v>554</v>
      </c>
      <c r="D33" s="188">
        <v>278</v>
      </c>
      <c r="E33" s="189">
        <v>206851.18</v>
      </c>
      <c r="F33" s="189">
        <v>43799.59</v>
      </c>
      <c r="G33" s="188" t="s">
        <v>483</v>
      </c>
      <c r="H33" s="188" t="s">
        <v>483</v>
      </c>
      <c r="I33" s="188" t="s">
        <v>483</v>
      </c>
      <c r="J33" s="188">
        <v>72</v>
      </c>
      <c r="K33" s="189">
        <v>29422.02</v>
      </c>
      <c r="L33" s="189">
        <v>5094.1400000000003</v>
      </c>
      <c r="M33" s="189" t="s">
        <v>483</v>
      </c>
      <c r="N33" s="189" t="s">
        <v>483</v>
      </c>
      <c r="O33" s="189" t="s">
        <v>483</v>
      </c>
      <c r="P33" s="188">
        <v>350</v>
      </c>
      <c r="Q33" s="189">
        <v>236273.2</v>
      </c>
      <c r="R33" s="414">
        <v>675.07</v>
      </c>
      <c r="S33" s="415">
        <v>48893.73</v>
      </c>
      <c r="T33" s="416">
        <v>139.69999999999999</v>
      </c>
    </row>
    <row r="34" spans="1:20">
      <c r="D34" s="304"/>
    </row>
    <row r="36" spans="1:20" ht="15.75">
      <c r="A36" s="545" t="s">
        <v>805</v>
      </c>
      <c r="B36" s="545"/>
      <c r="C36" s="545"/>
      <c r="D36" s="545"/>
      <c r="E36" s="545"/>
      <c r="F36" s="545"/>
      <c r="G36" s="545"/>
      <c r="H36" s="545"/>
      <c r="I36" s="545"/>
      <c r="J36" s="545"/>
      <c r="K36" s="545"/>
      <c r="L36" s="545"/>
      <c r="M36" s="545"/>
      <c r="N36" s="545"/>
      <c r="O36" s="545"/>
      <c r="P36" s="545"/>
      <c r="Q36" s="545"/>
      <c r="R36" s="545"/>
      <c r="S36" s="545"/>
      <c r="T36" s="545"/>
    </row>
    <row r="37" spans="1:20" ht="15.75" thickBot="1">
      <c r="B37" s="326"/>
      <c r="C37" s="326"/>
      <c r="D37" s="326"/>
      <c r="E37" s="326"/>
      <c r="F37" s="326"/>
      <c r="G37" s="326"/>
      <c r="H37" s="326"/>
      <c r="I37" s="326"/>
      <c r="J37" s="326"/>
      <c r="K37" s="326"/>
      <c r="L37" s="326"/>
      <c r="M37" s="326"/>
      <c r="N37" s="326"/>
      <c r="O37" s="326"/>
      <c r="P37" s="326"/>
      <c r="Q37" s="326"/>
      <c r="R37" s="326"/>
      <c r="S37" s="326"/>
      <c r="T37" s="326"/>
    </row>
    <row r="38" spans="1:20" ht="16.5" thickBot="1">
      <c r="A38" s="589" t="s">
        <v>18</v>
      </c>
      <c r="B38" s="589" t="s">
        <v>459</v>
      </c>
      <c r="C38" s="589" t="s">
        <v>453</v>
      </c>
      <c r="D38" s="586" t="s">
        <v>5</v>
      </c>
      <c r="E38" s="587"/>
      <c r="F38" s="588"/>
      <c r="G38" s="586" t="s">
        <v>48</v>
      </c>
      <c r="H38" s="587"/>
      <c r="I38" s="588"/>
      <c r="J38" s="586" t="s">
        <v>6</v>
      </c>
      <c r="K38" s="587"/>
      <c r="L38" s="588"/>
      <c r="M38" s="586" t="s">
        <v>8</v>
      </c>
      <c r="N38" s="587"/>
      <c r="O38" s="588"/>
      <c r="P38" s="584" t="s">
        <v>555</v>
      </c>
      <c r="Q38" s="584" t="s">
        <v>556</v>
      </c>
      <c r="R38" s="584" t="s">
        <v>644</v>
      </c>
      <c r="S38" s="584" t="s">
        <v>557</v>
      </c>
      <c r="T38" s="584" t="s">
        <v>645</v>
      </c>
    </row>
    <row r="39" spans="1:20" s="473" customFormat="1" ht="95.25" thickBot="1">
      <c r="A39" s="590"/>
      <c r="B39" s="590"/>
      <c r="C39" s="590"/>
      <c r="D39" s="472" t="s">
        <v>1</v>
      </c>
      <c r="E39" s="262" t="s">
        <v>457</v>
      </c>
      <c r="F39" s="263" t="s">
        <v>458</v>
      </c>
      <c r="G39" s="472" t="s">
        <v>1</v>
      </c>
      <c r="H39" s="262" t="s">
        <v>457</v>
      </c>
      <c r="I39" s="263" t="s">
        <v>458</v>
      </c>
      <c r="J39" s="472" t="s">
        <v>1</v>
      </c>
      <c r="K39" s="262" t="s">
        <v>457</v>
      </c>
      <c r="L39" s="263" t="s">
        <v>458</v>
      </c>
      <c r="M39" s="472" t="s">
        <v>1</v>
      </c>
      <c r="N39" s="262" t="s">
        <v>457</v>
      </c>
      <c r="O39" s="263" t="s">
        <v>458</v>
      </c>
      <c r="P39" s="585"/>
      <c r="Q39" s="585"/>
      <c r="R39" s="585"/>
      <c r="S39" s="585"/>
      <c r="T39" s="585"/>
    </row>
    <row r="40" spans="1:20" s="473" customFormat="1">
      <c r="A40" s="489">
        <v>1</v>
      </c>
      <c r="B40" s="322" t="s">
        <v>272</v>
      </c>
      <c r="C40" s="319" t="s">
        <v>63</v>
      </c>
      <c r="D40" s="321">
        <v>1355</v>
      </c>
      <c r="E40" s="182">
        <v>14711697.460000001</v>
      </c>
      <c r="F40" s="182">
        <v>1042683.8</v>
      </c>
      <c r="G40" s="320">
        <v>1240</v>
      </c>
      <c r="H40" s="182">
        <v>3594872.8</v>
      </c>
      <c r="I40" s="182">
        <v>656587.06000000006</v>
      </c>
      <c r="J40" s="321">
        <v>691</v>
      </c>
      <c r="K40" s="182">
        <v>2244666.7200000002</v>
      </c>
      <c r="L40" s="182">
        <v>239334.97</v>
      </c>
      <c r="M40" s="319">
        <v>14</v>
      </c>
      <c r="N40" s="319">
        <v>94059.13</v>
      </c>
      <c r="O40" s="319">
        <v>9791.25</v>
      </c>
      <c r="P40" s="321">
        <v>3300</v>
      </c>
      <c r="Q40" s="182">
        <v>20645296.109999999</v>
      </c>
      <c r="R40" s="264">
        <v>6256.15</v>
      </c>
      <c r="S40" s="264">
        <v>1948397.08</v>
      </c>
      <c r="T40" s="265">
        <v>590.41999999999996</v>
      </c>
    </row>
    <row r="41" spans="1:20" s="473" customFormat="1">
      <c r="A41" s="489">
        <v>2</v>
      </c>
      <c r="B41" s="323" t="s">
        <v>274</v>
      </c>
      <c r="C41" s="303" t="s">
        <v>553</v>
      </c>
      <c r="D41" s="318">
        <v>98</v>
      </c>
      <c r="E41" s="306">
        <v>968089.86</v>
      </c>
      <c r="F41" s="306">
        <v>106273.32</v>
      </c>
      <c r="G41" s="318">
        <v>17</v>
      </c>
      <c r="H41" s="306">
        <v>124824.01</v>
      </c>
      <c r="I41" s="306">
        <v>12447.7</v>
      </c>
      <c r="J41" s="318">
        <v>82</v>
      </c>
      <c r="K41" s="306">
        <v>162149.81</v>
      </c>
      <c r="L41" s="306">
        <v>35449.33</v>
      </c>
      <c r="M41" s="318">
        <v>7</v>
      </c>
      <c r="N41" s="306">
        <v>34227.68</v>
      </c>
      <c r="O41" s="306">
        <v>5091.45</v>
      </c>
      <c r="P41" s="318">
        <v>204</v>
      </c>
      <c r="Q41" s="306">
        <v>1289291.3600000001</v>
      </c>
      <c r="R41" s="266">
        <v>6320.06</v>
      </c>
      <c r="S41" s="266">
        <v>159261.79999999999</v>
      </c>
      <c r="T41" s="185">
        <v>780.7</v>
      </c>
    </row>
    <row r="42" spans="1:20" s="473" customFormat="1">
      <c r="A42" s="489" t="s">
        <v>567</v>
      </c>
      <c r="B42" s="488" t="s">
        <v>579</v>
      </c>
      <c r="C42" s="487" t="s">
        <v>649</v>
      </c>
      <c r="D42" s="484">
        <v>564</v>
      </c>
      <c r="E42" s="483">
        <v>2515131.16</v>
      </c>
      <c r="F42" s="483">
        <v>690647.98</v>
      </c>
      <c r="G42" s="484">
        <v>17</v>
      </c>
      <c r="H42" s="483">
        <v>73957.66</v>
      </c>
      <c r="I42" s="483">
        <v>18245.48</v>
      </c>
      <c r="J42" s="484">
        <v>207</v>
      </c>
      <c r="K42" s="483">
        <v>1145310.69</v>
      </c>
      <c r="L42" s="483">
        <v>117976.62</v>
      </c>
      <c r="M42" s="484" t="s">
        <v>483</v>
      </c>
      <c r="N42" s="483" t="s">
        <v>483</v>
      </c>
      <c r="O42" s="483" t="s">
        <v>483</v>
      </c>
      <c r="P42" s="484">
        <v>788</v>
      </c>
      <c r="Q42" s="483">
        <v>3734399.51</v>
      </c>
      <c r="R42" s="486">
        <v>4739.09</v>
      </c>
      <c r="S42" s="486">
        <v>826870.08</v>
      </c>
      <c r="T42" s="485">
        <v>1049.33</v>
      </c>
    </row>
    <row r="43" spans="1:20" s="482" customFormat="1">
      <c r="A43" s="489">
        <v>4</v>
      </c>
      <c r="B43" s="323" t="s">
        <v>271</v>
      </c>
      <c r="C43" s="487" t="s">
        <v>648</v>
      </c>
      <c r="D43" s="302">
        <v>4</v>
      </c>
      <c r="E43" s="306">
        <v>36860.1</v>
      </c>
      <c r="F43" s="306">
        <v>1262.8399999999999</v>
      </c>
      <c r="G43" s="318" t="s">
        <v>483</v>
      </c>
      <c r="H43" s="306" t="s">
        <v>483</v>
      </c>
      <c r="I43" s="306" t="s">
        <v>483</v>
      </c>
      <c r="J43" s="318">
        <v>20</v>
      </c>
      <c r="K43" s="306">
        <v>33775.53</v>
      </c>
      <c r="L43" s="306">
        <v>7307.44</v>
      </c>
      <c r="M43" s="303" t="s">
        <v>483</v>
      </c>
      <c r="N43" s="303" t="s">
        <v>483</v>
      </c>
      <c r="O43" s="303" t="s">
        <v>483</v>
      </c>
      <c r="P43" s="302">
        <v>24</v>
      </c>
      <c r="Q43" s="306">
        <v>70635.63</v>
      </c>
      <c r="R43" s="266">
        <v>2943.15</v>
      </c>
      <c r="S43" s="266">
        <v>8570.2800000000007</v>
      </c>
      <c r="T43" s="185">
        <v>357.1</v>
      </c>
    </row>
    <row r="44" spans="1:20" s="473" customFormat="1">
      <c r="A44" s="489">
        <v>5</v>
      </c>
      <c r="B44" s="323" t="s">
        <v>273</v>
      </c>
      <c r="C44" s="303" t="s">
        <v>413</v>
      </c>
      <c r="D44" s="318">
        <v>80</v>
      </c>
      <c r="E44" s="306">
        <v>1730362.07</v>
      </c>
      <c r="F44" s="306">
        <v>77399.63</v>
      </c>
      <c r="G44" s="318">
        <v>137</v>
      </c>
      <c r="H44" s="306">
        <v>728907.32</v>
      </c>
      <c r="I44" s="306">
        <v>114140.8</v>
      </c>
      <c r="J44" s="318">
        <v>449</v>
      </c>
      <c r="K44" s="306">
        <v>1138634.28</v>
      </c>
      <c r="L44" s="306">
        <v>155268.95000000001</v>
      </c>
      <c r="M44" s="318">
        <v>6</v>
      </c>
      <c r="N44" s="306">
        <v>30940.35</v>
      </c>
      <c r="O44" s="306">
        <v>4308.1499999999996</v>
      </c>
      <c r="P44" s="318">
        <v>672</v>
      </c>
      <c r="Q44" s="306">
        <v>3628844.02</v>
      </c>
      <c r="R44" s="266">
        <v>5400.07</v>
      </c>
      <c r="S44" s="266">
        <v>351117.53</v>
      </c>
      <c r="T44" s="185">
        <v>522.5</v>
      </c>
    </row>
    <row r="45" spans="1:20" s="473" customFormat="1">
      <c r="A45" s="489">
        <v>6</v>
      </c>
      <c r="B45" s="323" t="s">
        <v>441</v>
      </c>
      <c r="C45" s="303" t="s">
        <v>415</v>
      </c>
      <c r="D45" s="318">
        <v>451</v>
      </c>
      <c r="E45" s="306">
        <v>1738209.05</v>
      </c>
      <c r="F45" s="306">
        <v>187379.4</v>
      </c>
      <c r="G45" s="318">
        <v>190</v>
      </c>
      <c r="H45" s="306">
        <v>935286.7</v>
      </c>
      <c r="I45" s="306">
        <v>107148.28</v>
      </c>
      <c r="J45" s="318">
        <v>101</v>
      </c>
      <c r="K45" s="318">
        <v>371029.21</v>
      </c>
      <c r="L45" s="318">
        <v>20302.599999999999</v>
      </c>
      <c r="M45" s="303">
        <v>233</v>
      </c>
      <c r="N45" s="303">
        <v>263075.7</v>
      </c>
      <c r="O45" s="303">
        <v>50267.75</v>
      </c>
      <c r="P45" s="318">
        <v>975</v>
      </c>
      <c r="Q45" s="306">
        <v>3307600.66</v>
      </c>
      <c r="R45" s="266">
        <v>3392.41</v>
      </c>
      <c r="S45" s="266">
        <v>365098.03</v>
      </c>
      <c r="T45" s="185">
        <v>374.46</v>
      </c>
    </row>
    <row r="46" spans="1:20" s="473" customFormat="1">
      <c r="A46" s="489">
        <v>7</v>
      </c>
      <c r="B46" s="323" t="s">
        <v>281</v>
      </c>
      <c r="C46" s="303" t="s">
        <v>395</v>
      </c>
      <c r="D46" s="318">
        <v>179</v>
      </c>
      <c r="E46" s="306">
        <v>3277999.58</v>
      </c>
      <c r="F46" s="306">
        <v>229825.09</v>
      </c>
      <c r="G46" s="318">
        <v>20</v>
      </c>
      <c r="H46" s="306">
        <v>117707.4</v>
      </c>
      <c r="I46" s="306">
        <v>17891.21</v>
      </c>
      <c r="J46" s="318">
        <v>90</v>
      </c>
      <c r="K46" s="306">
        <v>220320.12</v>
      </c>
      <c r="L46" s="306">
        <v>48136.72</v>
      </c>
      <c r="M46" s="303" t="s">
        <v>483</v>
      </c>
      <c r="N46" s="303" t="s">
        <v>483</v>
      </c>
      <c r="O46" s="303" t="s">
        <v>483</v>
      </c>
      <c r="P46" s="318">
        <v>289</v>
      </c>
      <c r="Q46" s="306">
        <v>3616027.1</v>
      </c>
      <c r="R46" s="266">
        <v>12512.2</v>
      </c>
      <c r="S46" s="266">
        <v>295853.02</v>
      </c>
      <c r="T46" s="185">
        <v>1023.71</v>
      </c>
    </row>
    <row r="47" spans="1:20" s="473" customFormat="1">
      <c r="A47" s="489" t="s">
        <v>571</v>
      </c>
      <c r="B47" s="488" t="s">
        <v>311</v>
      </c>
      <c r="C47" s="487" t="s">
        <v>73</v>
      </c>
      <c r="D47" s="484">
        <v>127</v>
      </c>
      <c r="E47" s="483">
        <v>338361.91</v>
      </c>
      <c r="F47" s="483">
        <v>82037.84</v>
      </c>
      <c r="G47" s="484">
        <v>8</v>
      </c>
      <c r="H47" s="483">
        <v>25310.639999999999</v>
      </c>
      <c r="I47" s="483">
        <v>4605.92</v>
      </c>
      <c r="J47" s="484">
        <v>468</v>
      </c>
      <c r="K47" s="483">
        <v>1075519.56</v>
      </c>
      <c r="L47" s="483">
        <v>149787.17000000001</v>
      </c>
      <c r="M47" s="487" t="s">
        <v>483</v>
      </c>
      <c r="N47" s="487" t="s">
        <v>483</v>
      </c>
      <c r="O47" s="487" t="s">
        <v>483</v>
      </c>
      <c r="P47" s="484">
        <v>603</v>
      </c>
      <c r="Q47" s="483">
        <v>1439192.11</v>
      </c>
      <c r="R47" s="486">
        <v>2386.7199999999998</v>
      </c>
      <c r="S47" s="486">
        <v>236430.93</v>
      </c>
      <c r="T47" s="485">
        <v>392.09</v>
      </c>
    </row>
    <row r="48" spans="1:20" s="482" customFormat="1">
      <c r="A48" s="489">
        <v>9</v>
      </c>
      <c r="B48" s="323" t="s">
        <v>284</v>
      </c>
      <c r="C48" s="303" t="s">
        <v>396</v>
      </c>
      <c r="D48" s="318">
        <v>10</v>
      </c>
      <c r="E48" s="306">
        <v>176140.22</v>
      </c>
      <c r="F48" s="306">
        <v>8034.26</v>
      </c>
      <c r="G48" s="318">
        <v>8</v>
      </c>
      <c r="H48" s="306">
        <v>31167.82</v>
      </c>
      <c r="I48" s="306">
        <v>6692.7</v>
      </c>
      <c r="J48" s="318">
        <v>8</v>
      </c>
      <c r="K48" s="306">
        <v>17167.25</v>
      </c>
      <c r="L48" s="306">
        <v>4702.18</v>
      </c>
      <c r="M48" s="303" t="s">
        <v>483</v>
      </c>
      <c r="N48" s="303" t="s">
        <v>483</v>
      </c>
      <c r="O48" s="303" t="s">
        <v>483</v>
      </c>
      <c r="P48" s="318">
        <v>26</v>
      </c>
      <c r="Q48" s="306">
        <v>224475.29</v>
      </c>
      <c r="R48" s="266">
        <v>8633.67</v>
      </c>
      <c r="S48" s="266">
        <v>19429.14</v>
      </c>
      <c r="T48" s="185">
        <v>747.27</v>
      </c>
    </row>
    <row r="49" spans="1:20" s="473" customFormat="1">
      <c r="A49" s="489">
        <v>10</v>
      </c>
      <c r="B49" s="323" t="s">
        <v>444</v>
      </c>
      <c r="C49" s="147" t="s">
        <v>559</v>
      </c>
      <c r="D49" s="318">
        <v>1</v>
      </c>
      <c r="E49" s="306">
        <v>257.04000000000002</v>
      </c>
      <c r="F49" s="306">
        <v>1977.65</v>
      </c>
      <c r="G49" s="318" t="s">
        <v>483</v>
      </c>
      <c r="H49" s="306" t="s">
        <v>483</v>
      </c>
      <c r="I49" s="306" t="s">
        <v>483</v>
      </c>
      <c r="J49" s="318">
        <v>3</v>
      </c>
      <c r="K49" s="306">
        <v>3581.9</v>
      </c>
      <c r="L49" s="306">
        <v>2080.65</v>
      </c>
      <c r="M49" s="303" t="s">
        <v>483</v>
      </c>
      <c r="N49" s="303" t="s">
        <v>483</v>
      </c>
      <c r="O49" s="303" t="s">
        <v>483</v>
      </c>
      <c r="P49" s="318">
        <v>4</v>
      </c>
      <c r="Q49" s="306">
        <v>3838.94</v>
      </c>
      <c r="R49" s="266">
        <v>959.74</v>
      </c>
      <c r="S49" s="266">
        <v>4058.3</v>
      </c>
      <c r="T49" s="185">
        <v>1014.58</v>
      </c>
    </row>
    <row r="50" spans="1:20" s="473" customFormat="1">
      <c r="A50" s="489">
        <v>11</v>
      </c>
      <c r="B50" s="323" t="s">
        <v>433</v>
      </c>
      <c r="C50" s="487" t="s">
        <v>637</v>
      </c>
      <c r="D50" s="302">
        <v>1068</v>
      </c>
      <c r="E50" s="306">
        <v>7453247.9299999997</v>
      </c>
      <c r="F50" s="306">
        <v>207234.31</v>
      </c>
      <c r="G50" s="318">
        <v>59</v>
      </c>
      <c r="H50" s="306">
        <v>473288.43</v>
      </c>
      <c r="I50" s="306">
        <v>11676.97</v>
      </c>
      <c r="J50" s="302">
        <v>190</v>
      </c>
      <c r="K50" s="306">
        <v>425945.98</v>
      </c>
      <c r="L50" s="306">
        <v>21101.200000000001</v>
      </c>
      <c r="M50" s="303" t="s">
        <v>483</v>
      </c>
      <c r="N50" s="303" t="s">
        <v>483</v>
      </c>
      <c r="O50" s="303" t="s">
        <v>483</v>
      </c>
      <c r="P50" s="302">
        <v>1317</v>
      </c>
      <c r="Q50" s="306">
        <v>8352482.3399999999</v>
      </c>
      <c r="R50" s="266">
        <v>6342.05</v>
      </c>
      <c r="S50" s="266">
        <v>240012.48</v>
      </c>
      <c r="T50" s="185">
        <v>182.24</v>
      </c>
    </row>
    <row r="51" spans="1:20" s="473" customFormat="1" ht="15.75" thickBot="1">
      <c r="A51" s="489">
        <v>12</v>
      </c>
      <c r="B51" s="186" t="s">
        <v>312</v>
      </c>
      <c r="C51" s="187" t="s">
        <v>554</v>
      </c>
      <c r="D51" s="188">
        <v>293</v>
      </c>
      <c r="E51" s="189">
        <v>284435.8</v>
      </c>
      <c r="F51" s="189">
        <v>44505.33</v>
      </c>
      <c r="G51" s="188" t="s">
        <v>483</v>
      </c>
      <c r="H51" s="188" t="s">
        <v>483</v>
      </c>
      <c r="I51" s="188" t="s">
        <v>483</v>
      </c>
      <c r="J51" s="188">
        <v>292</v>
      </c>
      <c r="K51" s="189">
        <v>231714.1</v>
      </c>
      <c r="L51" s="189">
        <v>18094.310000000001</v>
      </c>
      <c r="M51" s="189" t="s">
        <v>483</v>
      </c>
      <c r="N51" s="189" t="s">
        <v>483</v>
      </c>
      <c r="O51" s="189" t="s">
        <v>483</v>
      </c>
      <c r="P51" s="188">
        <v>585</v>
      </c>
      <c r="Q51" s="189">
        <v>516149.9</v>
      </c>
      <c r="R51" s="414">
        <v>882.31</v>
      </c>
      <c r="S51" s="415">
        <v>62599.64</v>
      </c>
      <c r="T51" s="416">
        <v>107.01</v>
      </c>
    </row>
    <row r="52" spans="1:20" s="473" customFormat="1">
      <c r="A52" s="99"/>
      <c r="B52" s="232"/>
      <c r="C52" s="232"/>
      <c r="D52" s="232"/>
      <c r="E52" s="232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</row>
  </sheetData>
  <mergeCells count="39">
    <mergeCell ref="Q3:Q4"/>
    <mergeCell ref="R3:R4"/>
    <mergeCell ref="A3:A4"/>
    <mergeCell ref="B3:B4"/>
    <mergeCell ref="C3:C4"/>
    <mergeCell ref="D3:F3"/>
    <mergeCell ref="G3:I3"/>
    <mergeCell ref="J3:L3"/>
    <mergeCell ref="M3:O3"/>
    <mergeCell ref="A1:T1"/>
    <mergeCell ref="M20:O20"/>
    <mergeCell ref="P20:P21"/>
    <mergeCell ref="Q20:Q21"/>
    <mergeCell ref="R20:R21"/>
    <mergeCell ref="A20:A21"/>
    <mergeCell ref="B20:B21"/>
    <mergeCell ref="C20:C21"/>
    <mergeCell ref="D20:F20"/>
    <mergeCell ref="G20:I20"/>
    <mergeCell ref="A18:T18"/>
    <mergeCell ref="S20:S21"/>
    <mergeCell ref="T20:T21"/>
    <mergeCell ref="S3:S4"/>
    <mergeCell ref="T3:T4"/>
    <mergeCell ref="P3:P4"/>
    <mergeCell ref="A38:A39"/>
    <mergeCell ref="B38:B39"/>
    <mergeCell ref="C38:C39"/>
    <mergeCell ref="D38:F38"/>
    <mergeCell ref="G38:I38"/>
    <mergeCell ref="S38:S39"/>
    <mergeCell ref="T38:T39"/>
    <mergeCell ref="J20:L20"/>
    <mergeCell ref="J38:L38"/>
    <mergeCell ref="M38:O38"/>
    <mergeCell ref="P38:P39"/>
    <mergeCell ref="Q38:Q39"/>
    <mergeCell ref="R38:R39"/>
    <mergeCell ref="A36:T36"/>
  </mergeCells>
  <pageMargins left="0.22" right="0.26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T9"/>
  <sheetViews>
    <sheetView workbookViewId="0">
      <selection activeCell="A3" sqref="A3:A4"/>
    </sheetView>
  </sheetViews>
  <sheetFormatPr defaultRowHeight="15"/>
  <cols>
    <col min="1" max="1" width="4.5703125" customWidth="1"/>
    <col min="3" max="3" width="19.7109375" bestFit="1" customWidth="1"/>
    <col min="5" max="5" width="15.7109375" customWidth="1"/>
    <col min="6" max="6" width="16.42578125" customWidth="1"/>
    <col min="8" max="8" width="15.85546875" customWidth="1"/>
    <col min="9" max="9" width="12.7109375" customWidth="1"/>
    <col min="11" max="11" width="16.140625" customWidth="1"/>
    <col min="12" max="12" width="12.42578125" customWidth="1"/>
    <col min="14" max="14" width="14.85546875" customWidth="1"/>
    <col min="15" max="15" width="12" customWidth="1"/>
    <col min="16" max="16" width="11.140625" customWidth="1"/>
    <col min="17" max="17" width="17.42578125" customWidth="1"/>
    <col min="18" max="18" width="14.5703125" customWidth="1"/>
    <col min="19" max="19" width="20.7109375" customWidth="1"/>
    <col min="20" max="20" width="13.42578125" customWidth="1"/>
  </cols>
  <sheetData>
    <row r="1" spans="1:20" ht="15.75">
      <c r="A1" s="545" t="s">
        <v>806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545"/>
    </row>
    <row r="2" spans="1:20" ht="15.75" thickBot="1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20" ht="16.5" customHeight="1" thickBot="1">
      <c r="A3" s="589" t="s">
        <v>18</v>
      </c>
      <c r="B3" s="589" t="s">
        <v>459</v>
      </c>
      <c r="C3" s="589" t="s">
        <v>453</v>
      </c>
      <c r="D3" s="586" t="s">
        <v>5</v>
      </c>
      <c r="E3" s="587"/>
      <c r="F3" s="588"/>
      <c r="G3" s="586" t="s">
        <v>48</v>
      </c>
      <c r="H3" s="587"/>
      <c r="I3" s="588"/>
      <c r="J3" s="586" t="s">
        <v>6</v>
      </c>
      <c r="K3" s="587"/>
      <c r="L3" s="588"/>
      <c r="M3" s="586" t="s">
        <v>8</v>
      </c>
      <c r="N3" s="587"/>
      <c r="O3" s="588"/>
      <c r="P3" s="584" t="s">
        <v>555</v>
      </c>
      <c r="Q3" s="584" t="s">
        <v>556</v>
      </c>
      <c r="R3" s="584" t="s">
        <v>644</v>
      </c>
      <c r="S3" s="584" t="s">
        <v>557</v>
      </c>
      <c r="T3" s="584" t="s">
        <v>645</v>
      </c>
    </row>
    <row r="4" spans="1:20" ht="95.25" thickBot="1">
      <c r="A4" s="591"/>
      <c r="B4" s="591"/>
      <c r="C4" s="591"/>
      <c r="D4" s="178" t="s">
        <v>1</v>
      </c>
      <c r="E4" s="179" t="s">
        <v>457</v>
      </c>
      <c r="F4" s="180" t="s">
        <v>458</v>
      </c>
      <c r="G4" s="178" t="s">
        <v>1</v>
      </c>
      <c r="H4" s="179" t="s">
        <v>457</v>
      </c>
      <c r="I4" s="180" t="s">
        <v>458</v>
      </c>
      <c r="J4" s="178" t="s">
        <v>1</v>
      </c>
      <c r="K4" s="179" t="s">
        <v>457</v>
      </c>
      <c r="L4" s="180" t="s">
        <v>458</v>
      </c>
      <c r="M4" s="178" t="s">
        <v>1</v>
      </c>
      <c r="N4" s="179" t="s">
        <v>457</v>
      </c>
      <c r="O4" s="180" t="s">
        <v>458</v>
      </c>
      <c r="P4" s="592"/>
      <c r="Q4" s="592"/>
      <c r="R4" s="592"/>
      <c r="S4" s="592"/>
      <c r="T4" s="592"/>
    </row>
    <row r="5" spans="1:20">
      <c r="A5" s="336" t="s">
        <v>565</v>
      </c>
      <c r="B5" s="322" t="s">
        <v>272</v>
      </c>
      <c r="C5" s="319" t="s">
        <v>63</v>
      </c>
      <c r="D5" s="320">
        <v>1251</v>
      </c>
      <c r="E5" s="182">
        <v>3120264.63</v>
      </c>
      <c r="F5" s="182">
        <v>675145.28</v>
      </c>
      <c r="G5" s="320">
        <v>287</v>
      </c>
      <c r="H5" s="182">
        <v>751868.79</v>
      </c>
      <c r="I5" s="182">
        <v>112485.36</v>
      </c>
      <c r="J5" s="320">
        <v>1742</v>
      </c>
      <c r="K5" s="182">
        <v>2383169.06</v>
      </c>
      <c r="L5" s="182">
        <v>537479.06000000006</v>
      </c>
      <c r="M5" s="320" t="s">
        <v>483</v>
      </c>
      <c r="N5" s="182" t="s">
        <v>483</v>
      </c>
      <c r="O5" s="182" t="s">
        <v>483</v>
      </c>
      <c r="P5" s="320">
        <v>3280</v>
      </c>
      <c r="Q5" s="182">
        <v>6255302.4800000004</v>
      </c>
      <c r="R5" s="182">
        <v>1907.1</v>
      </c>
      <c r="S5" s="182">
        <v>1325109.7</v>
      </c>
      <c r="T5" s="183">
        <v>404</v>
      </c>
    </row>
    <row r="6" spans="1:20">
      <c r="A6" s="489" t="s">
        <v>566</v>
      </c>
      <c r="B6" s="488" t="s">
        <v>274</v>
      </c>
      <c r="C6" s="487" t="s">
        <v>553</v>
      </c>
      <c r="D6" s="484">
        <v>6</v>
      </c>
      <c r="E6" s="483">
        <v>22875.8</v>
      </c>
      <c r="F6" s="483">
        <v>3879.6</v>
      </c>
      <c r="G6" s="484" t="s">
        <v>483</v>
      </c>
      <c r="H6" s="483" t="s">
        <v>483</v>
      </c>
      <c r="I6" s="483" t="s">
        <v>483</v>
      </c>
      <c r="J6" s="484">
        <v>9</v>
      </c>
      <c r="K6" s="483">
        <v>18918.849999999999</v>
      </c>
      <c r="L6" s="484">
        <v>2305.4899999999998</v>
      </c>
      <c r="M6" s="484" t="s">
        <v>483</v>
      </c>
      <c r="N6" s="483" t="s">
        <v>483</v>
      </c>
      <c r="O6" s="484" t="s">
        <v>483</v>
      </c>
      <c r="P6" s="484">
        <v>15</v>
      </c>
      <c r="Q6" s="483">
        <v>41794.65</v>
      </c>
      <c r="R6" s="483">
        <v>2786.31</v>
      </c>
      <c r="S6" s="483">
        <v>6185.09</v>
      </c>
      <c r="T6" s="184">
        <v>412.34</v>
      </c>
    </row>
    <row r="7" spans="1:20">
      <c r="A7" s="489">
        <v>3</v>
      </c>
      <c r="B7" s="488" t="s">
        <v>273</v>
      </c>
      <c r="C7" s="487" t="s">
        <v>413</v>
      </c>
      <c r="D7" s="484">
        <v>500</v>
      </c>
      <c r="E7" s="483">
        <v>2089289.61</v>
      </c>
      <c r="F7" s="483">
        <v>343575.2</v>
      </c>
      <c r="G7" s="484">
        <v>67</v>
      </c>
      <c r="H7" s="483">
        <v>255886.65</v>
      </c>
      <c r="I7" s="483">
        <v>34776.83</v>
      </c>
      <c r="J7" s="484">
        <v>24</v>
      </c>
      <c r="K7" s="483">
        <v>63563.48</v>
      </c>
      <c r="L7" s="483">
        <v>7840.56</v>
      </c>
      <c r="M7" s="487" t="s">
        <v>483</v>
      </c>
      <c r="N7" s="487" t="s">
        <v>483</v>
      </c>
      <c r="O7" s="487" t="s">
        <v>483</v>
      </c>
      <c r="P7" s="484">
        <v>591</v>
      </c>
      <c r="Q7" s="483">
        <v>2408739.7400000002</v>
      </c>
      <c r="R7" s="483">
        <v>4075.7</v>
      </c>
      <c r="S7" s="483">
        <v>386192.59</v>
      </c>
      <c r="T7" s="184">
        <v>653.46</v>
      </c>
    </row>
    <row r="8" spans="1:20">
      <c r="A8" s="489">
        <v>4</v>
      </c>
      <c r="B8" s="488" t="s">
        <v>281</v>
      </c>
      <c r="C8" s="487" t="s">
        <v>395</v>
      </c>
      <c r="D8" s="484">
        <v>92</v>
      </c>
      <c r="E8" s="483">
        <v>500026.17</v>
      </c>
      <c r="F8" s="483">
        <v>57274.8</v>
      </c>
      <c r="G8" s="484" t="s">
        <v>483</v>
      </c>
      <c r="H8" s="483" t="s">
        <v>483</v>
      </c>
      <c r="I8" s="483" t="s">
        <v>483</v>
      </c>
      <c r="J8" s="484">
        <v>56</v>
      </c>
      <c r="K8" s="483">
        <v>129765.7</v>
      </c>
      <c r="L8" s="483">
        <v>15818.86</v>
      </c>
      <c r="M8" s="484" t="s">
        <v>483</v>
      </c>
      <c r="N8" s="483" t="s">
        <v>483</v>
      </c>
      <c r="O8" s="483" t="s">
        <v>483</v>
      </c>
      <c r="P8" s="484">
        <v>148</v>
      </c>
      <c r="Q8" s="483">
        <v>629791.87</v>
      </c>
      <c r="R8" s="483">
        <v>4255.3500000000004</v>
      </c>
      <c r="S8" s="483">
        <v>73093.66</v>
      </c>
      <c r="T8" s="184">
        <v>493.88</v>
      </c>
    </row>
    <row r="9" spans="1:20" ht="15.75" thickBot="1">
      <c r="A9" s="338">
        <v>5</v>
      </c>
      <c r="B9" s="186" t="s">
        <v>284</v>
      </c>
      <c r="C9" s="187" t="s">
        <v>396</v>
      </c>
      <c r="D9" s="188">
        <v>4</v>
      </c>
      <c r="E9" s="189">
        <v>11084.8</v>
      </c>
      <c r="F9" s="189">
        <v>1920</v>
      </c>
      <c r="G9" s="188" t="s">
        <v>483</v>
      </c>
      <c r="H9" s="189" t="s">
        <v>483</v>
      </c>
      <c r="I9" s="189" t="s">
        <v>483</v>
      </c>
      <c r="J9" s="188">
        <v>2</v>
      </c>
      <c r="K9" s="189">
        <v>1728</v>
      </c>
      <c r="L9" s="189">
        <v>691.2</v>
      </c>
      <c r="M9" s="188" t="s">
        <v>483</v>
      </c>
      <c r="N9" s="189" t="s">
        <v>483</v>
      </c>
      <c r="O9" s="189" t="s">
        <v>483</v>
      </c>
      <c r="P9" s="188">
        <v>6</v>
      </c>
      <c r="Q9" s="189">
        <v>12812.8</v>
      </c>
      <c r="R9" s="189">
        <v>2135.4699999999998</v>
      </c>
      <c r="S9" s="189">
        <v>2611.1999999999998</v>
      </c>
      <c r="T9" s="190">
        <v>435.2</v>
      </c>
    </row>
  </sheetData>
  <mergeCells count="13">
    <mergeCell ref="J3:L3"/>
    <mergeCell ref="A1:T1"/>
    <mergeCell ref="A3:A4"/>
    <mergeCell ref="B3:B4"/>
    <mergeCell ref="C3:C4"/>
    <mergeCell ref="D3:F3"/>
    <mergeCell ref="G3:I3"/>
    <mergeCell ref="S3:S4"/>
    <mergeCell ref="T3:T4"/>
    <mergeCell ref="M3:O3"/>
    <mergeCell ref="P3:P4"/>
    <mergeCell ref="Q3:Q4"/>
    <mergeCell ref="R3:R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0"/>
  </sheetPr>
  <dimension ref="A1:T11"/>
  <sheetViews>
    <sheetView workbookViewId="0">
      <selection activeCell="P13" sqref="P13"/>
    </sheetView>
  </sheetViews>
  <sheetFormatPr defaultRowHeight="15"/>
  <cols>
    <col min="1" max="1" width="4.85546875" style="482" bestFit="1" customWidth="1"/>
    <col min="2" max="2" width="9" style="482" customWidth="1"/>
    <col min="3" max="3" width="19" style="482" customWidth="1"/>
    <col min="4" max="4" width="8.42578125" style="482" bestFit="1" customWidth="1"/>
    <col min="5" max="5" width="14.5703125" style="482" bestFit="1" customWidth="1"/>
    <col min="6" max="6" width="11.5703125" style="482" bestFit="1" customWidth="1"/>
    <col min="7" max="7" width="8.42578125" style="482" bestFit="1" customWidth="1"/>
    <col min="8" max="8" width="14.140625" style="482" customWidth="1"/>
    <col min="9" max="9" width="10.7109375" style="482" bestFit="1" customWidth="1"/>
    <col min="10" max="10" width="8.42578125" style="482" bestFit="1" customWidth="1"/>
    <col min="11" max="11" width="14.5703125" style="482" bestFit="1" customWidth="1"/>
    <col min="12" max="12" width="10.7109375" style="482" bestFit="1" customWidth="1"/>
    <col min="13" max="13" width="8.42578125" style="482" bestFit="1" customWidth="1"/>
    <col min="14" max="14" width="14.28515625" style="482" customWidth="1"/>
    <col min="15" max="15" width="10.42578125" style="482" bestFit="1" customWidth="1"/>
    <col min="16" max="16" width="10.28515625" style="482" customWidth="1"/>
    <col min="17" max="17" width="17.85546875" style="482" customWidth="1"/>
    <col min="18" max="18" width="14.85546875" style="482" customWidth="1"/>
    <col min="19" max="19" width="15.85546875" style="482" customWidth="1"/>
    <col min="20" max="20" width="15.140625" style="482" customWidth="1"/>
    <col min="21" max="16384" width="9.140625" style="482"/>
  </cols>
  <sheetData>
    <row r="1" spans="1:20" ht="15.75">
      <c r="A1" s="545" t="s">
        <v>813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545"/>
    </row>
    <row r="2" spans="1:20" ht="15.75" thickBot="1"/>
    <row r="3" spans="1:20" ht="16.5" customHeight="1" thickBot="1">
      <c r="A3" s="589" t="s">
        <v>18</v>
      </c>
      <c r="B3" s="589" t="s">
        <v>459</v>
      </c>
      <c r="C3" s="589" t="s">
        <v>453</v>
      </c>
      <c r="D3" s="586" t="s">
        <v>5</v>
      </c>
      <c r="E3" s="587"/>
      <c r="F3" s="588"/>
      <c r="G3" s="586" t="s">
        <v>48</v>
      </c>
      <c r="H3" s="587"/>
      <c r="I3" s="588"/>
      <c r="J3" s="586" t="s">
        <v>6</v>
      </c>
      <c r="K3" s="587"/>
      <c r="L3" s="588"/>
      <c r="M3" s="586" t="s">
        <v>8</v>
      </c>
      <c r="N3" s="587"/>
      <c r="O3" s="588"/>
      <c r="P3" s="584" t="s">
        <v>555</v>
      </c>
      <c r="Q3" s="584" t="s">
        <v>807</v>
      </c>
      <c r="R3" s="584" t="s">
        <v>808</v>
      </c>
      <c r="S3" s="584" t="s">
        <v>809</v>
      </c>
      <c r="T3" s="584" t="s">
        <v>810</v>
      </c>
    </row>
    <row r="4" spans="1:20" ht="63.75" thickBot="1">
      <c r="A4" s="591"/>
      <c r="B4" s="591"/>
      <c r="C4" s="591"/>
      <c r="D4" s="178" t="s">
        <v>1</v>
      </c>
      <c r="E4" s="179" t="s">
        <v>811</v>
      </c>
      <c r="F4" s="180" t="s">
        <v>812</v>
      </c>
      <c r="G4" s="178" t="s">
        <v>1</v>
      </c>
      <c r="H4" s="179" t="s">
        <v>811</v>
      </c>
      <c r="I4" s="180" t="s">
        <v>812</v>
      </c>
      <c r="J4" s="178" t="s">
        <v>1</v>
      </c>
      <c r="K4" s="179" t="s">
        <v>811</v>
      </c>
      <c r="L4" s="180" t="s">
        <v>812</v>
      </c>
      <c r="M4" s="178" t="s">
        <v>1</v>
      </c>
      <c r="N4" s="179" t="s">
        <v>811</v>
      </c>
      <c r="O4" s="180" t="s">
        <v>812</v>
      </c>
      <c r="P4" s="592"/>
      <c r="Q4" s="592"/>
      <c r="R4" s="592"/>
      <c r="S4" s="592"/>
      <c r="T4" s="592"/>
    </row>
    <row r="5" spans="1:20">
      <c r="A5" s="516">
        <v>1</v>
      </c>
      <c r="B5" s="322" t="s">
        <v>272</v>
      </c>
      <c r="C5" s="319" t="s">
        <v>63</v>
      </c>
      <c r="D5" s="320">
        <v>160</v>
      </c>
      <c r="E5" s="182">
        <v>843102.47</v>
      </c>
      <c r="F5" s="182">
        <v>127349.68</v>
      </c>
      <c r="G5" s="320">
        <v>284</v>
      </c>
      <c r="H5" s="182">
        <v>406135.45</v>
      </c>
      <c r="I5" s="182">
        <v>153959.49</v>
      </c>
      <c r="J5" s="320">
        <v>10</v>
      </c>
      <c r="K5" s="182">
        <v>57982</v>
      </c>
      <c r="L5" s="182">
        <v>6147.54</v>
      </c>
      <c r="M5" s="320" t="s">
        <v>483</v>
      </c>
      <c r="N5" s="182" t="s">
        <v>483</v>
      </c>
      <c r="O5" s="182" t="s">
        <v>483</v>
      </c>
      <c r="P5" s="320">
        <v>454</v>
      </c>
      <c r="Q5" s="182">
        <v>1307219.92</v>
      </c>
      <c r="R5" s="182">
        <v>2879.34</v>
      </c>
      <c r="S5" s="182">
        <v>287456.71000000002</v>
      </c>
      <c r="T5" s="183">
        <v>633.16</v>
      </c>
    </row>
    <row r="6" spans="1:20">
      <c r="A6" s="517">
        <v>2</v>
      </c>
      <c r="B6" s="488" t="s">
        <v>274</v>
      </c>
      <c r="C6" s="487" t="s">
        <v>553</v>
      </c>
      <c r="D6" s="484">
        <v>144</v>
      </c>
      <c r="E6" s="483">
        <v>652810.39</v>
      </c>
      <c r="F6" s="483">
        <v>120697.28</v>
      </c>
      <c r="G6" s="484">
        <v>2</v>
      </c>
      <c r="H6" s="483">
        <v>7338.32</v>
      </c>
      <c r="I6" s="483">
        <v>1627.48</v>
      </c>
      <c r="J6" s="484">
        <v>27</v>
      </c>
      <c r="K6" s="483">
        <v>42342.45</v>
      </c>
      <c r="L6" s="484">
        <v>7463.29</v>
      </c>
      <c r="M6" s="484" t="s">
        <v>483</v>
      </c>
      <c r="N6" s="483" t="s">
        <v>483</v>
      </c>
      <c r="O6" s="484" t="s">
        <v>483</v>
      </c>
      <c r="P6" s="484">
        <v>173</v>
      </c>
      <c r="Q6" s="483">
        <v>702491.16</v>
      </c>
      <c r="R6" s="483">
        <v>4060.64</v>
      </c>
      <c r="S6" s="483">
        <v>129788.05</v>
      </c>
      <c r="T6" s="184">
        <v>750.22</v>
      </c>
    </row>
    <row r="7" spans="1:20">
      <c r="A7" s="517">
        <v>3</v>
      </c>
      <c r="B7" s="488" t="s">
        <v>579</v>
      </c>
      <c r="C7" s="487" t="s">
        <v>649</v>
      </c>
      <c r="D7" s="484">
        <v>490</v>
      </c>
      <c r="E7" s="483">
        <v>2232078.94</v>
      </c>
      <c r="F7" s="483">
        <v>522537.19</v>
      </c>
      <c r="G7" s="484">
        <v>25</v>
      </c>
      <c r="H7" s="483">
        <v>130102.79</v>
      </c>
      <c r="I7" s="483">
        <v>24406.560000000001</v>
      </c>
      <c r="J7" s="484">
        <v>45</v>
      </c>
      <c r="K7" s="483">
        <v>91234.51</v>
      </c>
      <c r="L7" s="483">
        <v>17946.87</v>
      </c>
      <c r="M7" s="487" t="s">
        <v>483</v>
      </c>
      <c r="N7" s="487" t="s">
        <v>483</v>
      </c>
      <c r="O7" s="487" t="s">
        <v>483</v>
      </c>
      <c r="P7" s="484">
        <v>560</v>
      </c>
      <c r="Q7" s="483">
        <v>2453416.2400000002</v>
      </c>
      <c r="R7" s="483">
        <v>4381.1000000000004</v>
      </c>
      <c r="S7" s="483">
        <v>564890.62</v>
      </c>
      <c r="T7" s="184">
        <v>1008.73</v>
      </c>
    </row>
    <row r="8" spans="1:20">
      <c r="A8" s="517">
        <v>4</v>
      </c>
      <c r="B8" s="488" t="s">
        <v>273</v>
      </c>
      <c r="C8" s="487" t="s">
        <v>413</v>
      </c>
      <c r="D8" s="484">
        <v>1</v>
      </c>
      <c r="E8" s="483">
        <v>1637.28</v>
      </c>
      <c r="F8" s="483">
        <v>624.41</v>
      </c>
      <c r="G8" s="484">
        <v>3</v>
      </c>
      <c r="H8" s="483">
        <v>12183.11</v>
      </c>
      <c r="I8" s="483">
        <v>2298.56</v>
      </c>
      <c r="J8" s="484">
        <v>1</v>
      </c>
      <c r="K8" s="483">
        <v>9383.5499999999993</v>
      </c>
      <c r="L8" s="483">
        <v>644.94000000000005</v>
      </c>
      <c r="M8" s="487" t="s">
        <v>483</v>
      </c>
      <c r="N8" s="487" t="s">
        <v>483</v>
      </c>
      <c r="O8" s="487" t="s">
        <v>483</v>
      </c>
      <c r="P8" s="484">
        <v>5</v>
      </c>
      <c r="Q8" s="483">
        <v>23203.94</v>
      </c>
      <c r="R8" s="483">
        <v>4640.79</v>
      </c>
      <c r="S8" s="483">
        <v>3567.91</v>
      </c>
      <c r="T8" s="184">
        <v>713.58</v>
      </c>
    </row>
    <row r="9" spans="1:20">
      <c r="A9" s="517">
        <v>5</v>
      </c>
      <c r="B9" s="488" t="s">
        <v>441</v>
      </c>
      <c r="C9" s="487" t="s">
        <v>415</v>
      </c>
      <c r="D9" s="484">
        <v>198</v>
      </c>
      <c r="E9" s="483">
        <v>753943.2</v>
      </c>
      <c r="F9" s="483">
        <v>116855.02</v>
      </c>
      <c r="G9" s="484">
        <v>33</v>
      </c>
      <c r="H9" s="483">
        <v>198834.87</v>
      </c>
      <c r="I9" s="483">
        <v>19349.02</v>
      </c>
      <c r="J9" s="484" t="s">
        <v>483</v>
      </c>
      <c r="K9" s="483" t="s">
        <v>483</v>
      </c>
      <c r="L9" s="483" t="s">
        <v>483</v>
      </c>
      <c r="M9" s="487" t="s">
        <v>483</v>
      </c>
      <c r="N9" s="487" t="s">
        <v>483</v>
      </c>
      <c r="O9" s="487" t="s">
        <v>483</v>
      </c>
      <c r="P9" s="484">
        <v>231</v>
      </c>
      <c r="Q9" s="483">
        <v>952778.07</v>
      </c>
      <c r="R9" s="483">
        <v>4124.58</v>
      </c>
      <c r="S9" s="483">
        <v>136204.04</v>
      </c>
      <c r="T9" s="184">
        <v>589.63</v>
      </c>
    </row>
    <row r="10" spans="1:20">
      <c r="A10" s="517">
        <v>6</v>
      </c>
      <c r="B10" s="488" t="s">
        <v>281</v>
      </c>
      <c r="C10" s="487" t="s">
        <v>395</v>
      </c>
      <c r="D10" s="484">
        <v>7</v>
      </c>
      <c r="E10" s="483">
        <v>126537.65</v>
      </c>
      <c r="F10" s="483">
        <v>7909.42</v>
      </c>
      <c r="G10" s="484">
        <v>1</v>
      </c>
      <c r="H10" s="483">
        <v>-26.56</v>
      </c>
      <c r="I10" s="483">
        <v>722.92</v>
      </c>
      <c r="J10" s="484">
        <v>45</v>
      </c>
      <c r="K10" s="483">
        <v>23913.74</v>
      </c>
      <c r="L10" s="483">
        <v>16269.27</v>
      </c>
      <c r="M10" s="487" t="s">
        <v>483</v>
      </c>
      <c r="N10" s="487" t="s">
        <v>483</v>
      </c>
      <c r="O10" s="487" t="s">
        <v>483</v>
      </c>
      <c r="P10" s="484">
        <v>53</v>
      </c>
      <c r="Q10" s="483">
        <v>150424.82999999999</v>
      </c>
      <c r="R10" s="483">
        <v>2838.2</v>
      </c>
      <c r="S10" s="483">
        <v>24901.61</v>
      </c>
      <c r="T10" s="184">
        <v>469.84</v>
      </c>
    </row>
    <row r="11" spans="1:20" ht="15.75" thickBot="1">
      <c r="A11" s="150">
        <v>7</v>
      </c>
      <c r="B11" s="417" t="s">
        <v>284</v>
      </c>
      <c r="C11" s="187" t="s">
        <v>396</v>
      </c>
      <c r="D11" s="188">
        <v>1</v>
      </c>
      <c r="E11" s="189">
        <v>5185.66</v>
      </c>
      <c r="F11" s="189">
        <v>1304.32</v>
      </c>
      <c r="G11" s="188" t="s">
        <v>483</v>
      </c>
      <c r="H11" s="189" t="s">
        <v>483</v>
      </c>
      <c r="I11" s="189" t="s">
        <v>483</v>
      </c>
      <c r="J11" s="188" t="s">
        <v>483</v>
      </c>
      <c r="K11" s="189" t="s">
        <v>483</v>
      </c>
      <c r="L11" s="189" t="s">
        <v>483</v>
      </c>
      <c r="M11" s="187" t="s">
        <v>483</v>
      </c>
      <c r="N11" s="187" t="s">
        <v>483</v>
      </c>
      <c r="O11" s="187" t="s">
        <v>483</v>
      </c>
      <c r="P11" s="188">
        <v>1</v>
      </c>
      <c r="Q11" s="189">
        <v>5185.66</v>
      </c>
      <c r="R11" s="189">
        <v>5185.66</v>
      </c>
      <c r="S11" s="189">
        <v>1304.32</v>
      </c>
      <c r="T11" s="190">
        <v>1304.32</v>
      </c>
    </row>
  </sheetData>
  <mergeCells count="13">
    <mergeCell ref="R3:R4"/>
    <mergeCell ref="S3:S4"/>
    <mergeCell ref="T3:T4"/>
    <mergeCell ref="A1:T1"/>
    <mergeCell ref="A3:A4"/>
    <mergeCell ref="B3:B4"/>
    <mergeCell ref="C3:C4"/>
    <mergeCell ref="D3:F3"/>
    <mergeCell ref="G3:I3"/>
    <mergeCell ref="J3:L3"/>
    <mergeCell ref="M3:O3"/>
    <mergeCell ref="P3:P4"/>
    <mergeCell ref="Q3:Q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0"/>
  </sheetPr>
  <dimension ref="A1:J50"/>
  <sheetViews>
    <sheetView workbookViewId="0">
      <selection activeCell="H16" sqref="H16:I16"/>
    </sheetView>
  </sheetViews>
  <sheetFormatPr defaultColWidth="12.7109375" defaultRowHeight="15"/>
  <cols>
    <col min="1" max="1" width="5.85546875" style="482" customWidth="1"/>
    <col min="2" max="2" width="10.85546875" style="482" customWidth="1"/>
    <col min="3" max="3" width="24.5703125" style="482" customWidth="1"/>
    <col min="4" max="4" width="15.28515625" style="482" customWidth="1"/>
    <col min="5" max="5" width="16.42578125" style="482" customWidth="1"/>
    <col min="6" max="6" width="13.28515625" style="482" customWidth="1"/>
    <col min="7" max="7" width="12.42578125" style="482" customWidth="1"/>
    <col min="8" max="8" width="15.7109375" style="482" customWidth="1"/>
    <col min="9" max="16384" width="12.7109375" style="482"/>
  </cols>
  <sheetData>
    <row r="1" spans="1:10" ht="15.75">
      <c r="A1" s="545" t="s">
        <v>820</v>
      </c>
      <c r="B1" s="545"/>
      <c r="C1" s="545"/>
      <c r="D1" s="545"/>
      <c r="E1" s="545"/>
      <c r="F1" s="545"/>
      <c r="G1" s="545"/>
      <c r="H1" s="545"/>
    </row>
    <row r="2" spans="1:10" ht="15.75" thickBot="1">
      <c r="A2" s="99"/>
    </row>
    <row r="3" spans="1:10" ht="32.25" thickBot="1">
      <c r="A3" s="518" t="s">
        <v>60</v>
      </c>
      <c r="B3" s="518" t="s">
        <v>459</v>
      </c>
      <c r="C3" s="518" t="s">
        <v>453</v>
      </c>
      <c r="D3" s="518" t="s">
        <v>815</v>
      </c>
      <c r="E3" s="518" t="s">
        <v>816</v>
      </c>
      <c r="F3" s="518" t="s">
        <v>817</v>
      </c>
      <c r="G3" s="518" t="s">
        <v>818</v>
      </c>
      <c r="H3" s="518" t="s">
        <v>555</v>
      </c>
    </row>
    <row r="4" spans="1:10">
      <c r="A4" s="519">
        <v>1</v>
      </c>
      <c r="B4" s="520" t="s">
        <v>272</v>
      </c>
      <c r="C4" s="520" t="s">
        <v>63</v>
      </c>
      <c r="D4" s="214">
        <v>1611</v>
      </c>
      <c r="E4" s="214">
        <v>1704</v>
      </c>
      <c r="F4" s="214">
        <v>820</v>
      </c>
      <c r="G4" s="214">
        <v>15</v>
      </c>
      <c r="H4" s="521">
        <v>4150</v>
      </c>
    </row>
    <row r="5" spans="1:10">
      <c r="A5" s="522">
        <v>2</v>
      </c>
      <c r="B5" s="523" t="s">
        <v>274</v>
      </c>
      <c r="C5" s="523" t="s">
        <v>553</v>
      </c>
      <c r="D5" s="217">
        <v>137</v>
      </c>
      <c r="E5" s="217">
        <v>28</v>
      </c>
      <c r="F5" s="217">
        <v>122</v>
      </c>
      <c r="G5" s="217" t="s">
        <v>483</v>
      </c>
      <c r="H5" s="524">
        <v>287</v>
      </c>
    </row>
    <row r="6" spans="1:10">
      <c r="A6" s="522">
        <v>3</v>
      </c>
      <c r="B6" s="523" t="s">
        <v>579</v>
      </c>
      <c r="C6" s="523" t="s">
        <v>649</v>
      </c>
      <c r="D6" s="217">
        <v>364</v>
      </c>
      <c r="E6" s="217">
        <v>27</v>
      </c>
      <c r="F6" s="217">
        <v>865</v>
      </c>
      <c r="G6" s="217" t="s">
        <v>483</v>
      </c>
      <c r="H6" s="524">
        <v>1256</v>
      </c>
    </row>
    <row r="7" spans="1:10">
      <c r="A7" s="522">
        <v>4</v>
      </c>
      <c r="B7" s="523" t="s">
        <v>271</v>
      </c>
      <c r="C7" s="523" t="s">
        <v>648</v>
      </c>
      <c r="D7" s="217">
        <v>3</v>
      </c>
      <c r="E7" s="217" t="s">
        <v>483</v>
      </c>
      <c r="F7" s="217">
        <v>10</v>
      </c>
      <c r="G7" s="217" t="s">
        <v>483</v>
      </c>
      <c r="H7" s="524">
        <v>13</v>
      </c>
    </row>
    <row r="8" spans="1:10">
      <c r="A8" s="522">
        <v>5</v>
      </c>
      <c r="B8" s="523" t="s">
        <v>273</v>
      </c>
      <c r="C8" s="523" t="s">
        <v>413</v>
      </c>
      <c r="D8" s="217">
        <v>501</v>
      </c>
      <c r="E8" s="217">
        <v>346</v>
      </c>
      <c r="F8" s="217">
        <v>886</v>
      </c>
      <c r="G8" s="217">
        <v>42</v>
      </c>
      <c r="H8" s="524">
        <v>1775</v>
      </c>
    </row>
    <row r="9" spans="1:10">
      <c r="A9" s="522">
        <v>6</v>
      </c>
      <c r="B9" s="523" t="s">
        <v>441</v>
      </c>
      <c r="C9" s="523" t="s">
        <v>415</v>
      </c>
      <c r="D9" s="217">
        <v>486</v>
      </c>
      <c r="E9" s="217">
        <v>191</v>
      </c>
      <c r="F9" s="217" t="s">
        <v>483</v>
      </c>
      <c r="G9" s="217">
        <v>266</v>
      </c>
      <c r="H9" s="524">
        <v>943</v>
      </c>
    </row>
    <row r="10" spans="1:10">
      <c r="A10" s="522">
        <v>7</v>
      </c>
      <c r="B10" s="523" t="s">
        <v>281</v>
      </c>
      <c r="C10" s="523" t="s">
        <v>395</v>
      </c>
      <c r="D10" s="217">
        <v>169</v>
      </c>
      <c r="E10" s="217">
        <v>55</v>
      </c>
      <c r="F10" s="217">
        <v>135</v>
      </c>
      <c r="G10" s="217" t="s">
        <v>483</v>
      </c>
      <c r="H10" s="524">
        <v>359</v>
      </c>
    </row>
    <row r="11" spans="1:10">
      <c r="A11" s="522">
        <v>8</v>
      </c>
      <c r="B11" s="523" t="s">
        <v>284</v>
      </c>
      <c r="C11" s="523" t="s">
        <v>396</v>
      </c>
      <c r="D11" s="217">
        <v>10</v>
      </c>
      <c r="E11" s="217">
        <v>6</v>
      </c>
      <c r="F11" s="217">
        <v>13</v>
      </c>
      <c r="G11" s="217" t="s">
        <v>483</v>
      </c>
      <c r="H11" s="524">
        <v>29</v>
      </c>
    </row>
    <row r="12" spans="1:10">
      <c r="A12" s="522">
        <v>9</v>
      </c>
      <c r="B12" s="523" t="s">
        <v>444</v>
      </c>
      <c r="C12" s="523" t="s">
        <v>559</v>
      </c>
      <c r="D12" s="217">
        <v>1</v>
      </c>
      <c r="E12" s="217" t="s">
        <v>483</v>
      </c>
      <c r="F12" s="217">
        <v>5</v>
      </c>
      <c r="G12" s="217" t="s">
        <v>483</v>
      </c>
      <c r="H12" s="524">
        <v>6</v>
      </c>
    </row>
    <row r="13" spans="1:10">
      <c r="A13" s="522">
        <v>10</v>
      </c>
      <c r="B13" s="523" t="s">
        <v>433</v>
      </c>
      <c r="C13" s="523" t="s">
        <v>637</v>
      </c>
      <c r="D13" s="217">
        <v>2244</v>
      </c>
      <c r="E13" s="217">
        <v>61</v>
      </c>
      <c r="F13" s="217">
        <v>293</v>
      </c>
      <c r="G13" s="217" t="s">
        <v>483</v>
      </c>
      <c r="H13" s="524">
        <v>2598</v>
      </c>
    </row>
    <row r="14" spans="1:10">
      <c r="A14" s="522">
        <v>11</v>
      </c>
      <c r="B14" s="523" t="s">
        <v>431</v>
      </c>
      <c r="C14" s="523" t="s">
        <v>799</v>
      </c>
      <c r="D14" s="217">
        <v>6</v>
      </c>
      <c r="E14" s="217" t="s">
        <v>483</v>
      </c>
      <c r="F14" s="217" t="s">
        <v>483</v>
      </c>
      <c r="G14" s="217" t="s">
        <v>483</v>
      </c>
      <c r="H14" s="524">
        <v>6</v>
      </c>
    </row>
    <row r="15" spans="1:10" ht="15.75" thickBot="1">
      <c r="A15" s="532">
        <v>12</v>
      </c>
      <c r="B15" s="187" t="s">
        <v>312</v>
      </c>
      <c r="C15" s="187" t="s">
        <v>554</v>
      </c>
      <c r="D15" s="187">
        <v>619</v>
      </c>
      <c r="E15" s="187">
        <v>2</v>
      </c>
      <c r="F15" s="187">
        <v>465</v>
      </c>
      <c r="G15" s="187" t="s">
        <v>483</v>
      </c>
      <c r="H15" s="378">
        <v>1086</v>
      </c>
    </row>
    <row r="16" spans="1:10">
      <c r="H16" s="304"/>
      <c r="I16" s="304"/>
      <c r="J16" s="304"/>
    </row>
    <row r="18" spans="1:8" ht="15.75">
      <c r="A18" s="545" t="s">
        <v>814</v>
      </c>
      <c r="B18" s="545"/>
      <c r="C18" s="545"/>
      <c r="D18" s="545"/>
      <c r="E18" s="545"/>
      <c r="F18" s="545"/>
      <c r="G18" s="545"/>
      <c r="H18" s="545"/>
    </row>
    <row r="19" spans="1:8" ht="15.75" thickBot="1">
      <c r="A19" s="99"/>
    </row>
    <row r="20" spans="1:8" ht="32.25" thickBot="1">
      <c r="A20" s="518" t="s">
        <v>60</v>
      </c>
      <c r="B20" s="518" t="s">
        <v>459</v>
      </c>
      <c r="C20" s="518" t="s">
        <v>453</v>
      </c>
      <c r="D20" s="518" t="s">
        <v>815</v>
      </c>
      <c r="E20" s="518" t="s">
        <v>816</v>
      </c>
      <c r="F20" s="518" t="s">
        <v>817</v>
      </c>
      <c r="G20" s="518" t="s">
        <v>818</v>
      </c>
      <c r="H20" s="518" t="s">
        <v>555</v>
      </c>
    </row>
    <row r="21" spans="1:8">
      <c r="A21" s="519">
        <v>1</v>
      </c>
      <c r="B21" s="520" t="s">
        <v>272</v>
      </c>
      <c r="C21" s="520" t="s">
        <v>63</v>
      </c>
      <c r="D21" s="214">
        <v>1607</v>
      </c>
      <c r="E21" s="214">
        <v>1793</v>
      </c>
      <c r="F21" s="214">
        <v>729</v>
      </c>
      <c r="G21" s="214">
        <v>13</v>
      </c>
      <c r="H21" s="521">
        <v>4142</v>
      </c>
    </row>
    <row r="22" spans="1:8">
      <c r="A22" s="522">
        <v>2</v>
      </c>
      <c r="B22" s="523" t="s">
        <v>274</v>
      </c>
      <c r="C22" s="523" t="s">
        <v>553</v>
      </c>
      <c r="D22" s="217">
        <v>216</v>
      </c>
      <c r="E22" s="217">
        <v>16</v>
      </c>
      <c r="F22" s="217">
        <v>52</v>
      </c>
      <c r="G22" s="217">
        <v>5</v>
      </c>
      <c r="H22" s="524">
        <v>289</v>
      </c>
    </row>
    <row r="23" spans="1:8">
      <c r="A23" s="522">
        <v>3</v>
      </c>
      <c r="B23" s="523" t="s">
        <v>579</v>
      </c>
      <c r="C23" s="523" t="s">
        <v>649</v>
      </c>
      <c r="D23" s="217">
        <v>570</v>
      </c>
      <c r="E23" s="217">
        <v>11</v>
      </c>
      <c r="F23" s="217">
        <v>486</v>
      </c>
      <c r="G23" s="217" t="s">
        <v>483</v>
      </c>
      <c r="H23" s="524">
        <v>1067</v>
      </c>
    </row>
    <row r="24" spans="1:8">
      <c r="A24" s="522">
        <v>4</v>
      </c>
      <c r="B24" s="523" t="s">
        <v>271</v>
      </c>
      <c r="C24" s="523" t="s">
        <v>648</v>
      </c>
      <c r="D24" s="217">
        <v>1</v>
      </c>
      <c r="E24" s="217" t="s">
        <v>483</v>
      </c>
      <c r="F24" s="217">
        <v>40</v>
      </c>
      <c r="G24" s="217" t="s">
        <v>483</v>
      </c>
      <c r="H24" s="524">
        <v>41</v>
      </c>
    </row>
    <row r="25" spans="1:8">
      <c r="A25" s="522">
        <v>5</v>
      </c>
      <c r="B25" s="523" t="s">
        <v>273</v>
      </c>
      <c r="C25" s="523" t="s">
        <v>413</v>
      </c>
      <c r="D25" s="217">
        <v>765</v>
      </c>
      <c r="E25" s="217">
        <v>401</v>
      </c>
      <c r="F25" s="217">
        <v>980</v>
      </c>
      <c r="G25" s="217">
        <v>58</v>
      </c>
      <c r="H25" s="524">
        <v>2204</v>
      </c>
    </row>
    <row r="26" spans="1:8">
      <c r="A26" s="522">
        <v>6</v>
      </c>
      <c r="B26" s="523" t="s">
        <v>441</v>
      </c>
      <c r="C26" s="523" t="s">
        <v>415</v>
      </c>
      <c r="D26" s="217">
        <v>456</v>
      </c>
      <c r="E26" s="217">
        <v>188</v>
      </c>
      <c r="F26" s="217">
        <v>138</v>
      </c>
      <c r="G26" s="217">
        <v>306</v>
      </c>
      <c r="H26" s="524">
        <v>1088</v>
      </c>
    </row>
    <row r="27" spans="1:8">
      <c r="A27" s="522">
        <v>7</v>
      </c>
      <c r="B27" s="523" t="s">
        <v>281</v>
      </c>
      <c r="C27" s="523" t="s">
        <v>395</v>
      </c>
      <c r="D27" s="217">
        <v>106</v>
      </c>
      <c r="E27" s="217">
        <v>31</v>
      </c>
      <c r="F27" s="217">
        <v>140</v>
      </c>
      <c r="G27" s="217" t="s">
        <v>483</v>
      </c>
      <c r="H27" s="524">
        <v>277</v>
      </c>
    </row>
    <row r="28" spans="1:8">
      <c r="A28" s="522">
        <v>8</v>
      </c>
      <c r="B28" s="523" t="s">
        <v>311</v>
      </c>
      <c r="C28" s="523" t="s">
        <v>73</v>
      </c>
      <c r="D28" s="217">
        <v>76</v>
      </c>
      <c r="E28" s="217">
        <v>3</v>
      </c>
      <c r="F28" s="217">
        <v>177</v>
      </c>
      <c r="G28" s="217" t="s">
        <v>483</v>
      </c>
      <c r="H28" s="524">
        <v>256</v>
      </c>
    </row>
    <row r="29" spans="1:8">
      <c r="A29" s="522">
        <v>9</v>
      </c>
      <c r="B29" s="523" t="s">
        <v>284</v>
      </c>
      <c r="C29" s="523" t="s">
        <v>396</v>
      </c>
      <c r="D29" s="217">
        <v>8</v>
      </c>
      <c r="E29" s="217">
        <v>8</v>
      </c>
      <c r="F29" s="217">
        <v>2</v>
      </c>
      <c r="G29" s="217" t="s">
        <v>483</v>
      </c>
      <c r="H29" s="524">
        <v>18</v>
      </c>
    </row>
    <row r="30" spans="1:8">
      <c r="A30" s="522">
        <v>10</v>
      </c>
      <c r="B30" s="523" t="s">
        <v>444</v>
      </c>
      <c r="C30" s="523" t="s">
        <v>559</v>
      </c>
      <c r="D30" s="217" t="s">
        <v>483</v>
      </c>
      <c r="E30" s="217" t="s">
        <v>483</v>
      </c>
      <c r="F30" s="217">
        <v>7</v>
      </c>
      <c r="G30" s="217" t="s">
        <v>483</v>
      </c>
      <c r="H30" s="524">
        <v>7</v>
      </c>
    </row>
    <row r="31" spans="1:8">
      <c r="A31" s="522">
        <v>11</v>
      </c>
      <c r="B31" s="523" t="s">
        <v>433</v>
      </c>
      <c r="C31" s="523" t="s">
        <v>637</v>
      </c>
      <c r="D31" s="217">
        <v>2495</v>
      </c>
      <c r="E31" s="217">
        <v>79</v>
      </c>
      <c r="F31" s="217">
        <v>282</v>
      </c>
      <c r="G31" s="217" t="s">
        <v>483</v>
      </c>
      <c r="H31" s="524">
        <v>2856</v>
      </c>
    </row>
    <row r="32" spans="1:8">
      <c r="A32" s="522">
        <v>12</v>
      </c>
      <c r="B32" s="487" t="s">
        <v>431</v>
      </c>
      <c r="C32" s="487" t="s">
        <v>799</v>
      </c>
      <c r="D32" s="487">
        <v>56</v>
      </c>
      <c r="E32" s="487" t="s">
        <v>483</v>
      </c>
      <c r="F32" s="487" t="s">
        <v>483</v>
      </c>
      <c r="G32" s="487" t="s">
        <v>483</v>
      </c>
      <c r="H32" s="377">
        <v>56</v>
      </c>
    </row>
    <row r="33" spans="1:8" ht="15.75" thickBot="1">
      <c r="A33" s="150">
        <v>13</v>
      </c>
      <c r="B33" s="187" t="s">
        <v>312</v>
      </c>
      <c r="C33" s="187" t="s">
        <v>554</v>
      </c>
      <c r="D33" s="187">
        <v>484</v>
      </c>
      <c r="E33" s="187" t="s">
        <v>483</v>
      </c>
      <c r="F33" s="187">
        <v>323</v>
      </c>
      <c r="G33" s="187" t="s">
        <v>483</v>
      </c>
      <c r="H33" s="378">
        <v>807</v>
      </c>
    </row>
    <row r="36" spans="1:8" ht="15.75">
      <c r="A36" s="545" t="s">
        <v>819</v>
      </c>
      <c r="B36" s="545"/>
      <c r="C36" s="545"/>
      <c r="D36" s="545"/>
      <c r="E36" s="545"/>
      <c r="F36" s="545"/>
      <c r="G36" s="545"/>
      <c r="H36" s="545"/>
    </row>
    <row r="37" spans="1:8" ht="15.75" thickBot="1">
      <c r="A37" s="99"/>
    </row>
    <row r="38" spans="1:8" ht="32.25" thickBot="1">
      <c r="A38" s="518" t="s">
        <v>60</v>
      </c>
      <c r="B38" s="518" t="s">
        <v>459</v>
      </c>
      <c r="C38" s="518" t="s">
        <v>453</v>
      </c>
      <c r="D38" s="518" t="s">
        <v>815</v>
      </c>
      <c r="E38" s="518" t="s">
        <v>816</v>
      </c>
      <c r="F38" s="518" t="s">
        <v>817</v>
      </c>
      <c r="G38" s="518" t="s">
        <v>818</v>
      </c>
      <c r="H38" s="518" t="s">
        <v>555</v>
      </c>
    </row>
    <row r="39" spans="1:8">
      <c r="A39" s="519">
        <v>1</v>
      </c>
      <c r="B39" s="533" t="s">
        <v>272</v>
      </c>
      <c r="C39" s="520" t="s">
        <v>63</v>
      </c>
      <c r="D39" s="214">
        <v>1507</v>
      </c>
      <c r="E39" s="214">
        <v>1873</v>
      </c>
      <c r="F39" s="214">
        <v>888</v>
      </c>
      <c r="G39" s="214">
        <v>15</v>
      </c>
      <c r="H39" s="521">
        <v>4283</v>
      </c>
    </row>
    <row r="40" spans="1:8">
      <c r="A40" s="522">
        <v>2</v>
      </c>
      <c r="B40" s="534" t="s">
        <v>274</v>
      </c>
      <c r="C40" s="523" t="s">
        <v>553</v>
      </c>
      <c r="D40" s="217">
        <v>103</v>
      </c>
      <c r="E40" s="217">
        <v>18</v>
      </c>
      <c r="F40" s="217">
        <v>82</v>
      </c>
      <c r="G40" s="217">
        <v>8</v>
      </c>
      <c r="H40" s="524">
        <v>211</v>
      </c>
    </row>
    <row r="41" spans="1:8">
      <c r="A41" s="522">
        <v>3</v>
      </c>
      <c r="B41" s="534" t="s">
        <v>579</v>
      </c>
      <c r="C41" s="523" t="s">
        <v>649</v>
      </c>
      <c r="D41" s="217">
        <v>566</v>
      </c>
      <c r="E41" s="217">
        <v>18</v>
      </c>
      <c r="F41" s="217">
        <v>282</v>
      </c>
      <c r="G41" s="217" t="s">
        <v>483</v>
      </c>
      <c r="H41" s="524">
        <v>866</v>
      </c>
    </row>
    <row r="42" spans="1:8">
      <c r="A42" s="522">
        <v>4</v>
      </c>
      <c r="B42" s="534" t="s">
        <v>271</v>
      </c>
      <c r="C42" s="523" t="s">
        <v>648</v>
      </c>
      <c r="D42" s="217">
        <v>4</v>
      </c>
      <c r="E42" s="217" t="s">
        <v>483</v>
      </c>
      <c r="F42" s="217">
        <v>20</v>
      </c>
      <c r="G42" s="217" t="s">
        <v>483</v>
      </c>
      <c r="H42" s="524">
        <v>24</v>
      </c>
    </row>
    <row r="43" spans="1:8">
      <c r="A43" s="522">
        <v>5</v>
      </c>
      <c r="B43" s="534" t="s">
        <v>273</v>
      </c>
      <c r="C43" s="523" t="s">
        <v>413</v>
      </c>
      <c r="D43" s="217">
        <v>864</v>
      </c>
      <c r="E43" s="217">
        <v>348</v>
      </c>
      <c r="F43" s="217">
        <v>718</v>
      </c>
      <c r="G43" s="217">
        <v>18</v>
      </c>
      <c r="H43" s="524">
        <v>1948</v>
      </c>
    </row>
    <row r="44" spans="1:8">
      <c r="A44" s="522">
        <v>6</v>
      </c>
      <c r="B44" s="534" t="s">
        <v>441</v>
      </c>
      <c r="C44" s="523" t="s">
        <v>415</v>
      </c>
      <c r="D44" s="217">
        <v>452</v>
      </c>
      <c r="E44" s="217">
        <v>190</v>
      </c>
      <c r="F44" s="217">
        <v>101</v>
      </c>
      <c r="G44" s="217">
        <v>233</v>
      </c>
      <c r="H44" s="524">
        <v>976</v>
      </c>
    </row>
    <row r="45" spans="1:8">
      <c r="A45" s="522">
        <v>7</v>
      </c>
      <c r="B45" s="534" t="s">
        <v>281</v>
      </c>
      <c r="C45" s="523" t="s">
        <v>395</v>
      </c>
      <c r="D45" s="217">
        <v>179</v>
      </c>
      <c r="E45" s="217">
        <v>27</v>
      </c>
      <c r="F45" s="217">
        <v>111</v>
      </c>
      <c r="G45" s="217" t="s">
        <v>483</v>
      </c>
      <c r="H45" s="524">
        <v>317</v>
      </c>
    </row>
    <row r="46" spans="1:8">
      <c r="A46" s="522">
        <v>8</v>
      </c>
      <c r="B46" s="534" t="s">
        <v>311</v>
      </c>
      <c r="C46" s="523" t="s">
        <v>73</v>
      </c>
      <c r="D46" s="217">
        <v>127</v>
      </c>
      <c r="E46" s="217">
        <v>8</v>
      </c>
      <c r="F46" s="217">
        <v>470</v>
      </c>
      <c r="G46" s="217" t="s">
        <v>483</v>
      </c>
      <c r="H46" s="524">
        <v>605</v>
      </c>
    </row>
    <row r="47" spans="1:8">
      <c r="A47" s="522">
        <v>9</v>
      </c>
      <c r="B47" s="534" t="s">
        <v>284</v>
      </c>
      <c r="C47" s="523" t="s">
        <v>396</v>
      </c>
      <c r="D47" s="217">
        <v>10</v>
      </c>
      <c r="E47" s="217">
        <v>15</v>
      </c>
      <c r="F47" s="217">
        <v>10</v>
      </c>
      <c r="G47" s="217" t="s">
        <v>483</v>
      </c>
      <c r="H47" s="524">
        <v>35</v>
      </c>
    </row>
    <row r="48" spans="1:8">
      <c r="A48" s="522">
        <v>10</v>
      </c>
      <c r="B48" s="534" t="s">
        <v>444</v>
      </c>
      <c r="C48" s="523" t="s">
        <v>559</v>
      </c>
      <c r="D48" s="217">
        <v>8</v>
      </c>
      <c r="E48" s="217" t="s">
        <v>483</v>
      </c>
      <c r="F48" s="217">
        <v>4</v>
      </c>
      <c r="G48" s="217" t="s">
        <v>483</v>
      </c>
      <c r="H48" s="524">
        <v>12</v>
      </c>
    </row>
    <row r="49" spans="1:8">
      <c r="A49" s="522">
        <v>11</v>
      </c>
      <c r="B49" s="534" t="s">
        <v>433</v>
      </c>
      <c r="C49" s="523" t="s">
        <v>637</v>
      </c>
      <c r="D49" s="217">
        <v>1290</v>
      </c>
      <c r="E49" s="217">
        <v>81</v>
      </c>
      <c r="F49" s="217">
        <v>317</v>
      </c>
      <c r="G49" s="217" t="s">
        <v>483</v>
      </c>
      <c r="H49" s="524">
        <v>1688</v>
      </c>
    </row>
    <row r="50" spans="1:8" ht="15.75" thickBot="1">
      <c r="A50" s="532">
        <v>12</v>
      </c>
      <c r="B50" s="535" t="s">
        <v>312</v>
      </c>
      <c r="C50" s="536" t="s">
        <v>554</v>
      </c>
      <c r="D50" s="220">
        <v>641</v>
      </c>
      <c r="E50" s="220" t="s">
        <v>483</v>
      </c>
      <c r="F50" s="220">
        <v>363</v>
      </c>
      <c r="G50" s="220" t="s">
        <v>483</v>
      </c>
      <c r="H50" s="537">
        <v>1004</v>
      </c>
    </row>
  </sheetData>
  <mergeCells count="3">
    <mergeCell ref="A1:H1"/>
    <mergeCell ref="A18:H18"/>
    <mergeCell ref="A36:H36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0"/>
  </sheetPr>
  <dimension ref="A1:H8"/>
  <sheetViews>
    <sheetView workbookViewId="0">
      <selection activeCell="B4" sqref="B4:H8"/>
    </sheetView>
  </sheetViews>
  <sheetFormatPr defaultRowHeight="15"/>
  <cols>
    <col min="1" max="1" width="6.7109375" style="482" customWidth="1"/>
    <col min="2" max="2" width="13.42578125" style="482" customWidth="1"/>
    <col min="3" max="3" width="19.7109375" style="482" bestFit="1" customWidth="1"/>
    <col min="4" max="4" width="12.140625" style="482" customWidth="1"/>
    <col min="5" max="5" width="14" style="482" customWidth="1"/>
    <col min="6" max="6" width="12.85546875" style="482" customWidth="1"/>
    <col min="7" max="7" width="11.7109375" style="482" customWidth="1"/>
    <col min="8" max="8" width="15.5703125" style="482" customWidth="1"/>
    <col min="9" max="9" width="28.28515625" style="482" customWidth="1"/>
    <col min="10" max="10" width="27.28515625" style="482" customWidth="1"/>
    <col min="11" max="12" width="9.140625" style="482"/>
    <col min="13" max="13" width="29.28515625" style="482" customWidth="1"/>
    <col min="14" max="14" width="9.140625" style="482"/>
    <col min="15" max="15" width="16.85546875" style="482" bestFit="1" customWidth="1"/>
    <col min="16" max="16" width="16.140625" style="482" bestFit="1" customWidth="1"/>
    <col min="17" max="16384" width="9.140625" style="482"/>
  </cols>
  <sheetData>
    <row r="1" spans="1:8" ht="15.75">
      <c r="A1" s="545" t="s">
        <v>821</v>
      </c>
      <c r="B1" s="545"/>
      <c r="C1" s="545"/>
      <c r="D1" s="545"/>
      <c r="E1" s="545"/>
      <c r="F1" s="545"/>
      <c r="G1" s="545"/>
      <c r="H1" s="545"/>
    </row>
    <row r="2" spans="1:8" ht="15.75" thickBot="1">
      <c r="A2" s="99"/>
    </row>
    <row r="3" spans="1:8" ht="36.75" customHeight="1" thickBot="1">
      <c r="A3" s="518" t="s">
        <v>60</v>
      </c>
      <c r="B3" s="518" t="s">
        <v>459</v>
      </c>
      <c r="C3" s="518" t="s">
        <v>453</v>
      </c>
      <c r="D3" s="518" t="s">
        <v>815</v>
      </c>
      <c r="E3" s="518" t="s">
        <v>816</v>
      </c>
      <c r="F3" s="518" t="s">
        <v>817</v>
      </c>
      <c r="G3" s="518" t="s">
        <v>818</v>
      </c>
      <c r="H3" s="518" t="s">
        <v>555</v>
      </c>
    </row>
    <row r="4" spans="1:8">
      <c r="A4" s="519">
        <v>1</v>
      </c>
      <c r="B4" s="538" t="s">
        <v>272</v>
      </c>
      <c r="C4" s="526" t="s">
        <v>63</v>
      </c>
      <c r="D4" s="527">
        <v>1380</v>
      </c>
      <c r="E4" s="527">
        <v>291</v>
      </c>
      <c r="F4" s="527">
        <v>1750</v>
      </c>
      <c r="G4" s="527" t="s">
        <v>483</v>
      </c>
      <c r="H4" s="528">
        <v>3421</v>
      </c>
    </row>
    <row r="5" spans="1:8">
      <c r="A5" s="522">
        <v>2</v>
      </c>
      <c r="B5" s="539" t="s">
        <v>274</v>
      </c>
      <c r="C5" s="529" t="s">
        <v>553</v>
      </c>
      <c r="D5" s="530">
        <v>6</v>
      </c>
      <c r="E5" s="530" t="s">
        <v>483</v>
      </c>
      <c r="F5" s="530">
        <v>9</v>
      </c>
      <c r="G5" s="530" t="s">
        <v>483</v>
      </c>
      <c r="H5" s="531">
        <v>15</v>
      </c>
    </row>
    <row r="6" spans="1:8">
      <c r="A6" s="522">
        <v>3</v>
      </c>
      <c r="B6" s="539" t="s">
        <v>273</v>
      </c>
      <c r="C6" s="529" t="s">
        <v>413</v>
      </c>
      <c r="D6" s="530">
        <v>501</v>
      </c>
      <c r="E6" s="530">
        <v>68</v>
      </c>
      <c r="F6" s="530">
        <v>29</v>
      </c>
      <c r="G6" s="530" t="s">
        <v>483</v>
      </c>
      <c r="H6" s="531">
        <v>598</v>
      </c>
    </row>
    <row r="7" spans="1:8">
      <c r="A7" s="522">
        <v>4</v>
      </c>
      <c r="B7" s="539" t="s">
        <v>281</v>
      </c>
      <c r="C7" s="529" t="s">
        <v>395</v>
      </c>
      <c r="D7" s="530">
        <v>92</v>
      </c>
      <c r="E7" s="530" t="s">
        <v>483</v>
      </c>
      <c r="F7" s="530">
        <v>56</v>
      </c>
      <c r="G7" s="530" t="s">
        <v>483</v>
      </c>
      <c r="H7" s="531">
        <v>148</v>
      </c>
    </row>
    <row r="8" spans="1:8" ht="15.75" thickBot="1">
      <c r="A8" s="532">
        <v>5</v>
      </c>
      <c r="B8" s="540" t="s">
        <v>284</v>
      </c>
      <c r="C8" s="541" t="s">
        <v>396</v>
      </c>
      <c r="D8" s="542">
        <v>5</v>
      </c>
      <c r="E8" s="542" t="s">
        <v>483</v>
      </c>
      <c r="F8" s="542">
        <v>2</v>
      </c>
      <c r="G8" s="542" t="s">
        <v>483</v>
      </c>
      <c r="H8" s="543">
        <v>7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F34"/>
  <sheetViews>
    <sheetView workbookViewId="0">
      <selection activeCell="A2" sqref="A2"/>
    </sheetView>
  </sheetViews>
  <sheetFormatPr defaultRowHeight="15"/>
  <cols>
    <col min="1" max="1" width="26.5703125" customWidth="1"/>
    <col min="2" max="2" width="24" customWidth="1"/>
    <col min="3" max="3" width="22.7109375" customWidth="1"/>
    <col min="4" max="4" width="26.5703125" customWidth="1"/>
    <col min="5" max="5" width="20.140625" customWidth="1"/>
    <col min="6" max="6" width="24.140625" customWidth="1"/>
  </cols>
  <sheetData>
    <row r="1" spans="1:6" ht="15.75">
      <c r="A1" s="545" t="s">
        <v>682</v>
      </c>
      <c r="B1" s="545"/>
      <c r="C1" s="545"/>
      <c r="D1" s="545"/>
      <c r="E1" s="545"/>
      <c r="F1" s="545"/>
    </row>
    <row r="2" spans="1:6">
      <c r="A2" s="51"/>
      <c r="B2" s="65"/>
      <c r="C2" s="65"/>
      <c r="D2" s="65"/>
    </row>
    <row r="3" spans="1:6" ht="31.5">
      <c r="A3" s="105" t="s">
        <v>12</v>
      </c>
      <c r="B3" s="123" t="s">
        <v>1</v>
      </c>
      <c r="C3" s="123" t="s">
        <v>2</v>
      </c>
      <c r="D3" s="98" t="s">
        <v>13</v>
      </c>
      <c r="E3" s="194" t="s">
        <v>577</v>
      </c>
      <c r="F3" s="98" t="s">
        <v>578</v>
      </c>
    </row>
    <row r="4" spans="1:6">
      <c r="A4" s="55" t="s">
        <v>14</v>
      </c>
      <c r="B4" s="3"/>
      <c r="C4" s="4"/>
      <c r="D4" s="4"/>
      <c r="E4" s="4"/>
      <c r="F4" s="4"/>
    </row>
    <row r="5" spans="1:6">
      <c r="A5" s="5" t="s">
        <v>5</v>
      </c>
      <c r="B5" s="20">
        <v>1962098</v>
      </c>
      <c r="C5" s="21">
        <v>1888991755.74</v>
      </c>
      <c r="D5" s="21">
        <v>962.74</v>
      </c>
      <c r="E5" s="21">
        <v>9250537.9499999993</v>
      </c>
      <c r="F5" s="21">
        <v>111299774.98999999</v>
      </c>
    </row>
    <row r="6" spans="1:6">
      <c r="A6" s="5" t="s">
        <v>82</v>
      </c>
      <c r="B6" s="20">
        <v>28283</v>
      </c>
      <c r="C6" s="21">
        <v>10189697.49</v>
      </c>
      <c r="D6" s="21">
        <v>360.28</v>
      </c>
      <c r="E6" s="21">
        <v>0</v>
      </c>
      <c r="F6" s="21">
        <v>611101.15</v>
      </c>
    </row>
    <row r="7" spans="1:6">
      <c r="A7" s="55" t="s">
        <v>6</v>
      </c>
      <c r="B7" s="20">
        <v>396573</v>
      </c>
      <c r="C7" s="21">
        <v>262640939.06999999</v>
      </c>
      <c r="D7" s="21">
        <v>662.28</v>
      </c>
      <c r="E7" s="21">
        <v>14014166.41</v>
      </c>
      <c r="F7" s="21">
        <v>14702657.550000001</v>
      </c>
    </row>
    <row r="8" spans="1:6">
      <c r="A8" s="55" t="s">
        <v>48</v>
      </c>
      <c r="B8" s="20">
        <v>223569</v>
      </c>
      <c r="C8" s="21">
        <v>139729763.16</v>
      </c>
      <c r="D8" s="21">
        <v>625</v>
      </c>
      <c r="E8" s="21">
        <v>1856848.4300000002</v>
      </c>
      <c r="F8" s="21">
        <v>7872789.79</v>
      </c>
    </row>
    <row r="9" spans="1:6">
      <c r="A9" s="55" t="s">
        <v>8</v>
      </c>
      <c r="B9" s="32">
        <v>3334</v>
      </c>
      <c r="C9" s="33">
        <v>1633108.41</v>
      </c>
      <c r="D9" s="33">
        <v>489.83</v>
      </c>
      <c r="E9" s="33">
        <v>0</v>
      </c>
      <c r="F9" s="33">
        <v>72930.83</v>
      </c>
    </row>
    <row r="10" spans="1:6" ht="15.75">
      <c r="A10" s="106" t="s">
        <v>11</v>
      </c>
      <c r="B10" s="103">
        <f>SUM(B5:B9)</f>
        <v>2613857</v>
      </c>
      <c r="C10" s="104">
        <f>SUM(C5:C9)</f>
        <v>2303185263.8699999</v>
      </c>
      <c r="D10" s="107"/>
      <c r="E10" s="104">
        <f>SUM(E5:E9)</f>
        <v>25121552.789999999</v>
      </c>
      <c r="F10" s="104">
        <f>SUM(F5:F9)</f>
        <v>134559254.31</v>
      </c>
    </row>
    <row r="12" spans="1:6">
      <c r="C12" s="9"/>
      <c r="E12" s="9"/>
      <c r="F12" s="327"/>
    </row>
    <row r="13" spans="1:6" ht="15.75">
      <c r="A13" s="545" t="s">
        <v>673</v>
      </c>
      <c r="B13" s="545"/>
      <c r="C13" s="545"/>
      <c r="D13" s="545"/>
      <c r="E13" s="545"/>
      <c r="F13" s="545"/>
    </row>
    <row r="14" spans="1:6">
      <c r="A14" s="51"/>
      <c r="B14" s="326"/>
      <c r="C14" s="326"/>
      <c r="D14" s="326"/>
      <c r="E14" s="326"/>
      <c r="F14" s="326"/>
    </row>
    <row r="15" spans="1:6" ht="31.5">
      <c r="A15" s="105" t="s">
        <v>12</v>
      </c>
      <c r="B15" s="437" t="s">
        <v>1</v>
      </c>
      <c r="C15" s="437" t="s">
        <v>2</v>
      </c>
      <c r="D15" s="98" t="s">
        <v>13</v>
      </c>
      <c r="E15" s="437" t="s">
        <v>577</v>
      </c>
      <c r="F15" s="98" t="s">
        <v>578</v>
      </c>
    </row>
    <row r="16" spans="1:6">
      <c r="A16" s="300" t="s">
        <v>14</v>
      </c>
      <c r="B16" s="3"/>
      <c r="C16" s="301"/>
      <c r="D16" s="301"/>
      <c r="E16" s="301"/>
      <c r="F16" s="301"/>
    </row>
    <row r="17" spans="1:6">
      <c r="A17" s="5" t="s">
        <v>5</v>
      </c>
      <c r="B17" s="20">
        <v>1963486</v>
      </c>
      <c r="C17" s="21">
        <v>1888859152.1800001</v>
      </c>
      <c r="D17" s="21">
        <v>961.99</v>
      </c>
      <c r="E17" s="21">
        <v>9267596.3599999994</v>
      </c>
      <c r="F17" s="21">
        <v>111290044.70999999</v>
      </c>
    </row>
    <row r="18" spans="1:6">
      <c r="A18" s="5" t="s">
        <v>82</v>
      </c>
      <c r="B18" s="20">
        <v>28461</v>
      </c>
      <c r="C18" s="21">
        <v>10253472.939999999</v>
      </c>
      <c r="D18" s="21">
        <v>360.26</v>
      </c>
      <c r="E18" s="21">
        <v>0</v>
      </c>
      <c r="F18" s="21">
        <v>615040.21</v>
      </c>
    </row>
    <row r="19" spans="1:6">
      <c r="A19" s="300" t="s">
        <v>6</v>
      </c>
      <c r="B19" s="20">
        <v>395560</v>
      </c>
      <c r="C19" s="21">
        <v>262633916.09999999</v>
      </c>
      <c r="D19" s="21">
        <v>663.95</v>
      </c>
      <c r="E19" s="21">
        <v>14008013.449999999</v>
      </c>
      <c r="F19" s="21">
        <v>14703615.59</v>
      </c>
    </row>
    <row r="20" spans="1:6">
      <c r="A20" s="300" t="s">
        <v>48</v>
      </c>
      <c r="B20" s="20">
        <v>223999</v>
      </c>
      <c r="C20" s="21">
        <v>139953122.09999999</v>
      </c>
      <c r="D20" s="21">
        <v>624.79</v>
      </c>
      <c r="E20" s="21">
        <v>1845329.35</v>
      </c>
      <c r="F20" s="21">
        <v>7887197.2800000003</v>
      </c>
    </row>
    <row r="21" spans="1:6">
      <c r="A21" s="300" t="s">
        <v>8</v>
      </c>
      <c r="B21" s="32">
        <v>3040</v>
      </c>
      <c r="C21" s="33">
        <v>1558727.12</v>
      </c>
      <c r="D21" s="33">
        <v>512.74</v>
      </c>
      <c r="E21" s="33">
        <v>0</v>
      </c>
      <c r="F21" s="33">
        <v>71212.790000000008</v>
      </c>
    </row>
    <row r="22" spans="1:6" ht="15.75">
      <c r="A22" s="106" t="s">
        <v>11</v>
      </c>
      <c r="B22" s="103">
        <f>SUM(B17:B21)</f>
        <v>2614546</v>
      </c>
      <c r="C22" s="104">
        <f>SUM(C17:C21)</f>
        <v>2303258390.4400001</v>
      </c>
      <c r="D22" s="107"/>
      <c r="E22" s="104">
        <f>SUM(E17:E21)</f>
        <v>25120939.16</v>
      </c>
      <c r="F22" s="104">
        <f>SUM(F17:F21)</f>
        <v>134567110.57999998</v>
      </c>
    </row>
    <row r="25" spans="1:6" ht="15.75">
      <c r="A25" s="545" t="s">
        <v>658</v>
      </c>
      <c r="B25" s="545"/>
      <c r="C25" s="545"/>
      <c r="D25" s="545"/>
      <c r="E25" s="545"/>
      <c r="F25" s="545"/>
    </row>
    <row r="26" spans="1:6">
      <c r="A26" s="51"/>
      <c r="B26" s="326"/>
      <c r="C26" s="326"/>
      <c r="D26" s="326"/>
      <c r="E26" s="326"/>
      <c r="F26" s="326"/>
    </row>
    <row r="27" spans="1:6" ht="31.5">
      <c r="A27" s="105" t="s">
        <v>12</v>
      </c>
      <c r="B27" s="352" t="s">
        <v>1</v>
      </c>
      <c r="C27" s="352" t="s">
        <v>2</v>
      </c>
      <c r="D27" s="98" t="s">
        <v>13</v>
      </c>
      <c r="E27" s="352" t="s">
        <v>577</v>
      </c>
      <c r="F27" s="98" t="s">
        <v>578</v>
      </c>
    </row>
    <row r="28" spans="1:6">
      <c r="A28" s="300" t="s">
        <v>14</v>
      </c>
      <c r="B28" s="3"/>
      <c r="C28" s="301"/>
      <c r="D28" s="301"/>
      <c r="E28" s="301"/>
      <c r="F28" s="301"/>
    </row>
    <row r="29" spans="1:6">
      <c r="A29" s="5" t="s">
        <v>5</v>
      </c>
      <c r="B29" s="20">
        <v>1965318</v>
      </c>
      <c r="C29" s="21">
        <v>1889640225.1099999</v>
      </c>
      <c r="D29" s="21">
        <v>961.49</v>
      </c>
      <c r="E29" s="21">
        <v>9303035.8800000008</v>
      </c>
      <c r="F29" s="21">
        <v>111339511.51000001</v>
      </c>
    </row>
    <row r="30" spans="1:6">
      <c r="A30" s="5" t="s">
        <v>82</v>
      </c>
      <c r="B30" s="20">
        <v>28645</v>
      </c>
      <c r="C30" s="21">
        <v>10319360.699999999</v>
      </c>
      <c r="D30" s="21">
        <v>360.25</v>
      </c>
      <c r="E30" s="21">
        <v>0</v>
      </c>
      <c r="F30" s="21">
        <v>619020.70000000007</v>
      </c>
    </row>
    <row r="31" spans="1:6">
      <c r="A31" s="300" t="s">
        <v>6</v>
      </c>
      <c r="B31" s="20">
        <v>395166</v>
      </c>
      <c r="C31" s="21">
        <v>263026168.06</v>
      </c>
      <c r="D31" s="21">
        <v>665.61</v>
      </c>
      <c r="E31" s="21">
        <v>14003992.51</v>
      </c>
      <c r="F31" s="21">
        <v>14726262.380000001</v>
      </c>
    </row>
    <row r="32" spans="1:6">
      <c r="A32" s="300" t="s">
        <v>48</v>
      </c>
      <c r="B32" s="20">
        <v>224694</v>
      </c>
      <c r="C32" s="21">
        <v>140353550.91</v>
      </c>
      <c r="D32" s="21">
        <v>624.64</v>
      </c>
      <c r="E32" s="21">
        <v>1845233.77</v>
      </c>
      <c r="F32" s="21">
        <v>7911223.9299999997</v>
      </c>
    </row>
    <row r="33" spans="1:6">
      <c r="A33" s="300" t="s">
        <v>8</v>
      </c>
      <c r="B33" s="32">
        <v>2697</v>
      </c>
      <c r="C33" s="33">
        <v>1465040.68</v>
      </c>
      <c r="D33" s="33">
        <v>543.21</v>
      </c>
      <c r="E33" s="33">
        <v>0</v>
      </c>
      <c r="F33" s="33">
        <v>69168.290000000008</v>
      </c>
    </row>
    <row r="34" spans="1:6" ht="15.75">
      <c r="A34" s="106" t="s">
        <v>11</v>
      </c>
      <c r="B34" s="103">
        <f>SUM(B29:B33)</f>
        <v>2616520</v>
      </c>
      <c r="C34" s="104">
        <f>SUM(C29:C33)</f>
        <v>2304804345.4599996</v>
      </c>
      <c r="D34" s="107"/>
      <c r="E34" s="104">
        <f>SUM(E29:E33)</f>
        <v>25152262.16</v>
      </c>
      <c r="F34" s="104">
        <f>SUM(F29:F33)</f>
        <v>134665186.81</v>
      </c>
    </row>
  </sheetData>
  <mergeCells count="3">
    <mergeCell ref="A1:F1"/>
    <mergeCell ref="A13:F13"/>
    <mergeCell ref="A25:F2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0"/>
  </sheetPr>
  <dimension ref="A1:H11"/>
  <sheetViews>
    <sheetView workbookViewId="0">
      <selection activeCell="H11" sqref="H11"/>
    </sheetView>
  </sheetViews>
  <sheetFormatPr defaultColWidth="9.28515625" defaultRowHeight="15"/>
  <cols>
    <col min="1" max="1" width="6.42578125" style="482" customWidth="1"/>
    <col min="2" max="2" width="12.7109375" style="482" customWidth="1"/>
    <col min="3" max="3" width="19.7109375" style="482" bestFit="1" customWidth="1"/>
    <col min="4" max="4" width="11.85546875" style="482" customWidth="1"/>
    <col min="5" max="5" width="12.7109375" style="482" customWidth="1"/>
    <col min="6" max="6" width="12.28515625" style="482" customWidth="1"/>
    <col min="7" max="7" width="12.140625" style="482" customWidth="1"/>
    <col min="8" max="8" width="14.140625" style="482" customWidth="1"/>
    <col min="9" max="9" width="9.28515625" style="482"/>
    <col min="10" max="10" width="18.85546875" style="482" customWidth="1"/>
    <col min="11" max="11" width="9.28515625" style="482"/>
    <col min="12" max="12" width="16.85546875" style="482" customWidth="1"/>
    <col min="13" max="13" width="14.140625" style="482" bestFit="1" customWidth="1"/>
    <col min="14" max="15" width="9.28515625" style="482"/>
    <col min="16" max="16" width="16.140625" style="482" bestFit="1" customWidth="1"/>
    <col min="17" max="16384" width="9.28515625" style="482"/>
  </cols>
  <sheetData>
    <row r="1" spans="1:8" ht="15.75">
      <c r="A1" s="545" t="s">
        <v>822</v>
      </c>
      <c r="B1" s="545"/>
      <c r="C1" s="545"/>
      <c r="D1" s="545"/>
      <c r="E1" s="545"/>
      <c r="F1" s="545"/>
      <c r="G1" s="545"/>
      <c r="H1" s="545"/>
    </row>
    <row r="2" spans="1:8" ht="15.75" thickBot="1">
      <c r="A2" s="99"/>
    </row>
    <row r="3" spans="1:8" ht="37.5" customHeight="1" thickBot="1">
      <c r="A3" s="518" t="s">
        <v>60</v>
      </c>
      <c r="B3" s="518" t="s">
        <v>459</v>
      </c>
      <c r="C3" s="518" t="s">
        <v>453</v>
      </c>
      <c r="D3" s="518" t="s">
        <v>815</v>
      </c>
      <c r="E3" s="518" t="s">
        <v>816</v>
      </c>
      <c r="F3" s="518" t="s">
        <v>817</v>
      </c>
      <c r="G3" s="518" t="s">
        <v>818</v>
      </c>
      <c r="H3" s="544" t="s">
        <v>555</v>
      </c>
    </row>
    <row r="4" spans="1:8">
      <c r="A4" s="519">
        <v>1</v>
      </c>
      <c r="B4" s="520" t="s">
        <v>272</v>
      </c>
      <c r="C4" s="520" t="s">
        <v>63</v>
      </c>
      <c r="D4" s="214">
        <v>250</v>
      </c>
      <c r="E4" s="214">
        <v>664</v>
      </c>
      <c r="F4" s="214">
        <v>18</v>
      </c>
      <c r="G4" s="214" t="s">
        <v>483</v>
      </c>
      <c r="H4" s="521">
        <v>932</v>
      </c>
    </row>
    <row r="5" spans="1:8">
      <c r="A5" s="522">
        <v>2</v>
      </c>
      <c r="B5" s="523" t="s">
        <v>274</v>
      </c>
      <c r="C5" s="523" t="s">
        <v>553</v>
      </c>
      <c r="D5" s="217">
        <v>146</v>
      </c>
      <c r="E5" s="217">
        <v>4</v>
      </c>
      <c r="F5" s="217">
        <v>37</v>
      </c>
      <c r="G5" s="217" t="s">
        <v>483</v>
      </c>
      <c r="H5" s="524">
        <v>187</v>
      </c>
    </row>
    <row r="6" spans="1:8">
      <c r="A6" s="522">
        <v>3</v>
      </c>
      <c r="B6" s="523" t="s">
        <v>579</v>
      </c>
      <c r="C6" s="523" t="s">
        <v>649</v>
      </c>
      <c r="D6" s="217">
        <v>511</v>
      </c>
      <c r="E6" s="217">
        <v>25</v>
      </c>
      <c r="F6" s="217">
        <v>53</v>
      </c>
      <c r="G6" s="217" t="s">
        <v>483</v>
      </c>
      <c r="H6" s="524">
        <v>589</v>
      </c>
    </row>
    <row r="7" spans="1:8">
      <c r="A7" s="522">
        <v>4</v>
      </c>
      <c r="B7" s="523" t="s">
        <v>273</v>
      </c>
      <c r="C7" s="523" t="s">
        <v>413</v>
      </c>
      <c r="D7" s="217">
        <v>1</v>
      </c>
      <c r="E7" s="217">
        <v>3</v>
      </c>
      <c r="F7" s="217">
        <v>1</v>
      </c>
      <c r="G7" s="217" t="s">
        <v>483</v>
      </c>
      <c r="H7" s="524">
        <v>5</v>
      </c>
    </row>
    <row r="8" spans="1:8">
      <c r="A8" s="522">
        <v>5</v>
      </c>
      <c r="B8" s="523" t="s">
        <v>441</v>
      </c>
      <c r="C8" s="523" t="s">
        <v>415</v>
      </c>
      <c r="D8" s="217">
        <v>198</v>
      </c>
      <c r="E8" s="217">
        <v>110</v>
      </c>
      <c r="F8" s="217" t="s">
        <v>483</v>
      </c>
      <c r="G8" s="217" t="s">
        <v>483</v>
      </c>
      <c r="H8" s="524">
        <v>308</v>
      </c>
    </row>
    <row r="9" spans="1:8">
      <c r="A9" s="522">
        <v>6</v>
      </c>
      <c r="B9" s="523" t="s">
        <v>281</v>
      </c>
      <c r="C9" s="523" t="s">
        <v>395</v>
      </c>
      <c r="D9" s="217">
        <v>8</v>
      </c>
      <c r="E9" s="217">
        <v>1</v>
      </c>
      <c r="F9" s="217">
        <v>45</v>
      </c>
      <c r="G9" s="217" t="s">
        <v>483</v>
      </c>
      <c r="H9" s="524">
        <v>54</v>
      </c>
    </row>
    <row r="10" spans="1:8" ht="15.75" thickBot="1">
      <c r="A10" s="525">
        <v>7</v>
      </c>
      <c r="B10" s="187" t="s">
        <v>284</v>
      </c>
      <c r="C10" s="187" t="s">
        <v>396</v>
      </c>
      <c r="D10" s="187">
        <v>1</v>
      </c>
      <c r="E10" s="187" t="s">
        <v>483</v>
      </c>
      <c r="F10" s="187" t="s">
        <v>483</v>
      </c>
      <c r="G10" s="187" t="s">
        <v>483</v>
      </c>
      <c r="H10" s="378">
        <v>1</v>
      </c>
    </row>
    <row r="11" spans="1:8">
      <c r="H11" s="304"/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0"/>
  </sheetPr>
  <dimension ref="A1:P16"/>
  <sheetViews>
    <sheetView workbookViewId="0">
      <selection activeCell="A2" sqref="A2"/>
    </sheetView>
  </sheetViews>
  <sheetFormatPr defaultRowHeight="15"/>
  <cols>
    <col min="1" max="1" width="4.85546875" style="99" bestFit="1" customWidth="1"/>
    <col min="2" max="2" width="10.85546875" customWidth="1"/>
    <col min="3" max="3" width="21.42578125" customWidth="1"/>
    <col min="4" max="4" width="14.28515625" customWidth="1"/>
    <col min="5" max="5" width="11.5703125" bestFit="1" customWidth="1"/>
    <col min="6" max="6" width="15.85546875" style="47" customWidth="1"/>
    <col min="7" max="7" width="14.7109375" style="47" bestFit="1" customWidth="1"/>
    <col min="8" max="8" width="11.5703125" bestFit="1" customWidth="1"/>
    <col min="9" max="9" width="15.140625" customWidth="1"/>
    <col min="10" max="10" width="14.85546875" customWidth="1"/>
    <col min="11" max="11" width="12.28515625" customWidth="1"/>
    <col min="12" max="12" width="15.42578125" customWidth="1"/>
    <col min="13" max="13" width="14.42578125" customWidth="1"/>
    <col min="14" max="14" width="11.5703125" bestFit="1" customWidth="1"/>
    <col min="15" max="15" width="15.42578125" customWidth="1"/>
    <col min="16" max="16" width="15.42578125" bestFit="1" customWidth="1"/>
  </cols>
  <sheetData>
    <row r="1" spans="1:16" ht="15.75" customHeight="1">
      <c r="A1" s="545" t="s">
        <v>797</v>
      </c>
      <c r="B1" s="545"/>
      <c r="C1" s="545"/>
      <c r="D1" s="545"/>
      <c r="E1" s="545"/>
      <c r="F1" s="545"/>
      <c r="G1" s="545"/>
      <c r="H1" s="545"/>
    </row>
    <row r="2" spans="1:16" ht="15.75" customHeight="1" thickBot="1"/>
    <row r="3" spans="1:16" s="65" customFormat="1" ht="16.5" thickBot="1">
      <c r="A3" s="589" t="s">
        <v>18</v>
      </c>
      <c r="B3" s="589" t="s">
        <v>459</v>
      </c>
      <c r="C3" s="589" t="s">
        <v>453</v>
      </c>
      <c r="D3" s="586" t="s">
        <v>5</v>
      </c>
      <c r="E3" s="587"/>
      <c r="F3" s="588"/>
      <c r="G3" s="586" t="s">
        <v>48</v>
      </c>
      <c r="H3" s="587"/>
      <c r="I3" s="588"/>
      <c r="J3" s="586" t="s">
        <v>6</v>
      </c>
      <c r="K3" s="587"/>
      <c r="L3" s="588"/>
      <c r="M3" s="586" t="s">
        <v>8</v>
      </c>
      <c r="N3" s="587"/>
      <c r="O3" s="588"/>
      <c r="P3" s="584" t="s">
        <v>558</v>
      </c>
    </row>
    <row r="4" spans="1:16" s="65" customFormat="1" ht="63.75" thickBot="1">
      <c r="A4" s="591"/>
      <c r="B4" s="591"/>
      <c r="C4" s="591"/>
      <c r="D4" s="138" t="s">
        <v>454</v>
      </c>
      <c r="E4" s="138" t="s">
        <v>455</v>
      </c>
      <c r="F4" s="139" t="s">
        <v>456</v>
      </c>
      <c r="G4" s="138" t="s">
        <v>454</v>
      </c>
      <c r="H4" s="138" t="s">
        <v>455</v>
      </c>
      <c r="I4" s="139" t="s">
        <v>456</v>
      </c>
      <c r="J4" s="138" t="s">
        <v>454</v>
      </c>
      <c r="K4" s="138" t="s">
        <v>455</v>
      </c>
      <c r="L4" s="139" t="s">
        <v>456</v>
      </c>
      <c r="M4" s="138" t="s">
        <v>454</v>
      </c>
      <c r="N4" s="138" t="s">
        <v>455</v>
      </c>
      <c r="O4" s="139" t="s">
        <v>456</v>
      </c>
      <c r="P4" s="592"/>
    </row>
    <row r="5" spans="1:16">
      <c r="A5" s="339" t="s">
        <v>565</v>
      </c>
      <c r="B5" s="322" t="s">
        <v>272</v>
      </c>
      <c r="C5" s="319" t="s">
        <v>63</v>
      </c>
      <c r="D5" s="321">
        <v>1357</v>
      </c>
      <c r="E5" s="320">
        <v>757.44</v>
      </c>
      <c r="F5" s="320">
        <v>28</v>
      </c>
      <c r="G5" s="320">
        <v>228</v>
      </c>
      <c r="H5" s="320">
        <v>598.52</v>
      </c>
      <c r="I5" s="320">
        <v>20</v>
      </c>
      <c r="J5" s="320">
        <v>301</v>
      </c>
      <c r="K5" s="320">
        <v>351.61</v>
      </c>
      <c r="L5" s="320">
        <v>20</v>
      </c>
      <c r="M5" s="319" t="s">
        <v>483</v>
      </c>
      <c r="N5" s="319" t="s">
        <v>483</v>
      </c>
      <c r="O5" s="319" t="s">
        <v>483</v>
      </c>
      <c r="P5" s="133">
        <v>1886</v>
      </c>
    </row>
    <row r="6" spans="1:16">
      <c r="A6" s="340" t="s">
        <v>566</v>
      </c>
      <c r="B6" s="323" t="s">
        <v>274</v>
      </c>
      <c r="C6" s="303" t="s">
        <v>553</v>
      </c>
      <c r="D6" s="318">
        <v>88</v>
      </c>
      <c r="E6" s="306">
        <v>900.18</v>
      </c>
      <c r="F6" s="318">
        <v>14</v>
      </c>
      <c r="G6" s="318">
        <v>4</v>
      </c>
      <c r="H6" s="318">
        <v>731.61</v>
      </c>
      <c r="I6" s="318">
        <v>14</v>
      </c>
      <c r="J6" s="318">
        <v>37</v>
      </c>
      <c r="K6" s="318">
        <v>458.61</v>
      </c>
      <c r="L6" s="318">
        <v>5</v>
      </c>
      <c r="M6" s="318" t="s">
        <v>483</v>
      </c>
      <c r="N6" s="318" t="s">
        <v>483</v>
      </c>
      <c r="O6" s="318" t="s">
        <v>483</v>
      </c>
      <c r="P6" s="134">
        <v>129</v>
      </c>
    </row>
    <row r="7" spans="1:16">
      <c r="A7" s="340" t="s">
        <v>567</v>
      </c>
      <c r="B7" s="323" t="s">
        <v>579</v>
      </c>
      <c r="C7" s="303" t="s">
        <v>649</v>
      </c>
      <c r="D7" s="318">
        <v>368</v>
      </c>
      <c r="E7" s="306">
        <v>1181.24</v>
      </c>
      <c r="F7" s="318">
        <v>9</v>
      </c>
      <c r="G7" s="318">
        <v>27</v>
      </c>
      <c r="H7" s="306">
        <v>429.47</v>
      </c>
      <c r="I7" s="318">
        <v>5</v>
      </c>
      <c r="J7" s="318">
        <v>796</v>
      </c>
      <c r="K7" s="318">
        <v>343.33</v>
      </c>
      <c r="L7" s="318">
        <v>8</v>
      </c>
      <c r="M7" s="303" t="s">
        <v>483</v>
      </c>
      <c r="N7" s="303" t="s">
        <v>483</v>
      </c>
      <c r="O7" s="303" t="s">
        <v>483</v>
      </c>
      <c r="P7" s="134">
        <v>1191</v>
      </c>
    </row>
    <row r="8" spans="1:16">
      <c r="A8" s="340" t="s">
        <v>568</v>
      </c>
      <c r="B8" s="323" t="s">
        <v>271</v>
      </c>
      <c r="C8" s="303" t="s">
        <v>648</v>
      </c>
      <c r="D8" s="318">
        <v>3</v>
      </c>
      <c r="E8" s="318">
        <v>737</v>
      </c>
      <c r="F8" s="318">
        <v>23</v>
      </c>
      <c r="G8" s="318" t="s">
        <v>483</v>
      </c>
      <c r="H8" s="318" t="s">
        <v>483</v>
      </c>
      <c r="I8" s="318" t="s">
        <v>483</v>
      </c>
      <c r="J8" s="318">
        <v>10</v>
      </c>
      <c r="K8" s="318">
        <v>403.2</v>
      </c>
      <c r="L8" s="318">
        <v>5</v>
      </c>
      <c r="M8" s="318" t="s">
        <v>483</v>
      </c>
      <c r="N8" s="318" t="s">
        <v>483</v>
      </c>
      <c r="O8" s="318" t="s">
        <v>483</v>
      </c>
      <c r="P8" s="134">
        <v>13</v>
      </c>
    </row>
    <row r="9" spans="1:16">
      <c r="A9" s="340" t="s">
        <v>569</v>
      </c>
      <c r="B9" s="323" t="s">
        <v>273</v>
      </c>
      <c r="C9" s="303" t="s">
        <v>413</v>
      </c>
      <c r="D9" s="318">
        <v>104</v>
      </c>
      <c r="E9" s="318">
        <v>953.21</v>
      </c>
      <c r="F9" s="318">
        <v>19</v>
      </c>
      <c r="G9" s="318">
        <v>14</v>
      </c>
      <c r="H9" s="318">
        <v>694.94</v>
      </c>
      <c r="I9" s="318">
        <v>15</v>
      </c>
      <c r="J9" s="318">
        <v>582</v>
      </c>
      <c r="K9" s="318">
        <v>406.5</v>
      </c>
      <c r="L9" s="318">
        <v>6</v>
      </c>
      <c r="M9" s="303">
        <v>17</v>
      </c>
      <c r="N9" s="303">
        <v>668.11</v>
      </c>
      <c r="O9" s="303">
        <v>6</v>
      </c>
      <c r="P9" s="134">
        <v>717</v>
      </c>
    </row>
    <row r="10" spans="1:16">
      <c r="A10" s="340" t="s">
        <v>570</v>
      </c>
      <c r="B10" s="323" t="s">
        <v>441</v>
      </c>
      <c r="C10" s="303" t="s">
        <v>415</v>
      </c>
      <c r="D10" s="318" t="s">
        <v>483</v>
      </c>
      <c r="E10" s="318" t="s">
        <v>483</v>
      </c>
      <c r="F10" s="318" t="s">
        <v>483</v>
      </c>
      <c r="G10" s="318">
        <v>3</v>
      </c>
      <c r="H10" s="318">
        <v>0</v>
      </c>
      <c r="I10" s="318">
        <v>0</v>
      </c>
      <c r="J10" s="318" t="s">
        <v>483</v>
      </c>
      <c r="K10" s="318" t="s">
        <v>483</v>
      </c>
      <c r="L10" s="318" t="s">
        <v>483</v>
      </c>
      <c r="M10" s="303">
        <v>6</v>
      </c>
      <c r="N10" s="303">
        <v>81.96</v>
      </c>
      <c r="O10" s="303">
        <v>0</v>
      </c>
      <c r="P10" s="134">
        <v>9</v>
      </c>
    </row>
    <row r="11" spans="1:16">
      <c r="A11" s="340" t="s">
        <v>573</v>
      </c>
      <c r="B11" s="323" t="s">
        <v>281</v>
      </c>
      <c r="C11" s="303" t="s">
        <v>395</v>
      </c>
      <c r="D11" s="318">
        <v>162</v>
      </c>
      <c r="E11" s="306">
        <v>947</v>
      </c>
      <c r="F11" s="318">
        <v>21</v>
      </c>
      <c r="G11" s="318">
        <v>8</v>
      </c>
      <c r="H11" s="318">
        <v>383.1</v>
      </c>
      <c r="I11" s="318">
        <v>14</v>
      </c>
      <c r="J11" s="318">
        <v>86</v>
      </c>
      <c r="K11" s="318">
        <v>299.60000000000002</v>
      </c>
      <c r="L11" s="318">
        <v>9</v>
      </c>
      <c r="M11" s="303" t="s">
        <v>483</v>
      </c>
      <c r="N11" s="303" t="s">
        <v>483</v>
      </c>
      <c r="O11" s="303" t="s">
        <v>483</v>
      </c>
      <c r="P11" s="134">
        <v>256</v>
      </c>
    </row>
    <row r="12" spans="1:16">
      <c r="A12" s="340">
        <v>8</v>
      </c>
      <c r="B12" s="323" t="s">
        <v>284</v>
      </c>
      <c r="C12" s="140" t="s">
        <v>396</v>
      </c>
      <c r="D12" s="318">
        <v>9</v>
      </c>
      <c r="E12" s="306">
        <v>715.16</v>
      </c>
      <c r="F12" s="318">
        <v>6</v>
      </c>
      <c r="G12" s="318">
        <v>2</v>
      </c>
      <c r="H12" s="318">
        <v>219.08</v>
      </c>
      <c r="I12" s="318">
        <v>19</v>
      </c>
      <c r="J12" s="318">
        <v>7</v>
      </c>
      <c r="K12" s="306">
        <v>490.2</v>
      </c>
      <c r="L12" s="318">
        <v>3</v>
      </c>
      <c r="M12" s="303" t="s">
        <v>483</v>
      </c>
      <c r="N12" s="303" t="s">
        <v>483</v>
      </c>
      <c r="O12" s="303" t="s">
        <v>483</v>
      </c>
      <c r="P12" s="134">
        <v>18</v>
      </c>
    </row>
    <row r="13" spans="1:16">
      <c r="A13" s="349">
        <v>9</v>
      </c>
      <c r="B13" s="343" t="s">
        <v>444</v>
      </c>
      <c r="C13" s="344" t="s">
        <v>559</v>
      </c>
      <c r="D13" s="350" t="s">
        <v>483</v>
      </c>
      <c r="E13" s="345" t="s">
        <v>483</v>
      </c>
      <c r="F13" s="345" t="s">
        <v>483</v>
      </c>
      <c r="G13" s="345" t="s">
        <v>483</v>
      </c>
      <c r="H13" s="345" t="s">
        <v>483</v>
      </c>
      <c r="I13" s="345" t="s">
        <v>483</v>
      </c>
      <c r="J13" s="345">
        <v>5</v>
      </c>
      <c r="K13" s="345">
        <v>1140.5999999999999</v>
      </c>
      <c r="L13" s="345">
        <v>2</v>
      </c>
      <c r="M13" s="344" t="s">
        <v>483</v>
      </c>
      <c r="N13" s="344" t="s">
        <v>483</v>
      </c>
      <c r="O13" s="344" t="s">
        <v>483</v>
      </c>
      <c r="P13" s="351">
        <v>5</v>
      </c>
    </row>
    <row r="14" spans="1:16">
      <c r="A14" s="130">
        <v>10</v>
      </c>
      <c r="B14" s="37" t="s">
        <v>433</v>
      </c>
      <c r="C14" s="303" t="s">
        <v>637</v>
      </c>
      <c r="D14" s="303">
        <v>2059</v>
      </c>
      <c r="E14" s="303">
        <v>339.67</v>
      </c>
      <c r="F14" s="37">
        <v>34</v>
      </c>
      <c r="G14" s="37">
        <v>50</v>
      </c>
      <c r="H14" s="303">
        <v>255.14</v>
      </c>
      <c r="I14" s="303">
        <v>29</v>
      </c>
      <c r="J14" s="303">
        <v>199</v>
      </c>
      <c r="K14" s="303">
        <v>204.21</v>
      </c>
      <c r="L14" s="303">
        <v>20</v>
      </c>
      <c r="M14" s="303" t="s">
        <v>483</v>
      </c>
      <c r="N14" s="303" t="s">
        <v>483</v>
      </c>
      <c r="O14" s="303" t="s">
        <v>483</v>
      </c>
      <c r="P14" s="134">
        <v>2308</v>
      </c>
    </row>
    <row r="15" spans="1:16" ht="15.75" thickBot="1">
      <c r="A15" s="357">
        <v>11</v>
      </c>
      <c r="B15" s="354" t="s">
        <v>312</v>
      </c>
      <c r="C15" s="355" t="s">
        <v>554</v>
      </c>
      <c r="D15" s="355">
        <v>211</v>
      </c>
      <c r="E15" s="355">
        <v>173.03</v>
      </c>
      <c r="F15" s="355">
        <v>5</v>
      </c>
      <c r="G15" s="355">
        <v>2</v>
      </c>
      <c r="H15" s="355">
        <v>98.15</v>
      </c>
      <c r="I15" s="355">
        <v>10</v>
      </c>
      <c r="J15" s="355">
        <v>45</v>
      </c>
      <c r="K15" s="355">
        <v>63.08</v>
      </c>
      <c r="L15" s="355">
        <v>13</v>
      </c>
      <c r="M15" s="355" t="s">
        <v>483</v>
      </c>
      <c r="N15" s="355" t="s">
        <v>483</v>
      </c>
      <c r="O15" s="355" t="s">
        <v>483</v>
      </c>
      <c r="P15" s="356">
        <v>258</v>
      </c>
    </row>
    <row r="16" spans="1:16">
      <c r="A16" s="296"/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</row>
  </sheetData>
  <mergeCells count="9">
    <mergeCell ref="P3:P4"/>
    <mergeCell ref="A3:A4"/>
    <mergeCell ref="B3:B4"/>
    <mergeCell ref="C3:C4"/>
    <mergeCell ref="A1:H1"/>
    <mergeCell ref="D3:F3"/>
    <mergeCell ref="G3:I3"/>
    <mergeCell ref="J3:L3"/>
    <mergeCell ref="M3:O3"/>
  </mergeCells>
  <pageMargins left="0.7" right="0.7" top="0.75" bottom="0.75" header="0.3" footer="0.3"/>
  <pageSetup paperSize="9" orientation="portrait" r:id="rId1"/>
  <ignoredErrors>
    <ignoredError sqref="A5:A11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theme="0"/>
  </sheetPr>
  <dimension ref="A1:L11"/>
  <sheetViews>
    <sheetView workbookViewId="0">
      <selection activeCell="A2" sqref="A2"/>
    </sheetView>
  </sheetViews>
  <sheetFormatPr defaultRowHeight="15"/>
  <cols>
    <col min="1" max="1" width="9.140625" style="99"/>
    <col min="2" max="2" width="13.7109375" customWidth="1"/>
    <col min="3" max="3" width="21.140625" customWidth="1"/>
    <col min="4" max="4" width="13.85546875" customWidth="1"/>
    <col min="5" max="5" width="14.28515625" customWidth="1"/>
    <col min="6" max="6" width="12.28515625" style="9" customWidth="1"/>
    <col min="7" max="7" width="11.140625" customWidth="1"/>
    <col min="8" max="8" width="13.140625" customWidth="1"/>
    <col min="9" max="9" width="13.28515625" customWidth="1"/>
    <col min="10" max="10" width="11" customWidth="1"/>
    <col min="11" max="11" width="12.7109375" customWidth="1"/>
    <col min="12" max="12" width="16.140625" bestFit="1" customWidth="1"/>
  </cols>
  <sheetData>
    <row r="1" spans="1:12" s="59" customFormat="1" ht="15.75" customHeight="1">
      <c r="A1" s="545" t="s">
        <v>798</v>
      </c>
      <c r="B1" s="545"/>
      <c r="C1" s="545"/>
      <c r="D1" s="545"/>
      <c r="E1" s="545"/>
      <c r="F1" s="545"/>
    </row>
    <row r="2" spans="1:12" ht="15.75" customHeight="1" thickBot="1"/>
    <row r="3" spans="1:12" ht="15.75" thickBot="1">
      <c r="A3" s="597" t="s">
        <v>18</v>
      </c>
      <c r="B3" s="599" t="s">
        <v>459</v>
      </c>
      <c r="C3" s="601" t="s">
        <v>453</v>
      </c>
      <c r="D3" s="593" t="s">
        <v>5</v>
      </c>
      <c r="E3" s="594"/>
      <c r="F3" s="593" t="s">
        <v>48</v>
      </c>
      <c r="G3" s="594"/>
      <c r="H3" s="593" t="s">
        <v>6</v>
      </c>
      <c r="I3" s="594"/>
      <c r="J3" s="593" t="s">
        <v>8</v>
      </c>
      <c r="K3" s="594"/>
      <c r="L3" s="595" t="s">
        <v>555</v>
      </c>
    </row>
    <row r="4" spans="1:12" ht="15.75" thickBot="1">
      <c r="A4" s="598"/>
      <c r="B4" s="600"/>
      <c r="C4" s="602"/>
      <c r="D4" s="137" t="s">
        <v>1</v>
      </c>
      <c r="E4" s="241" t="s">
        <v>58</v>
      </c>
      <c r="F4" s="137" t="s">
        <v>1</v>
      </c>
      <c r="G4" s="241" t="s">
        <v>58</v>
      </c>
      <c r="H4" s="137" t="s">
        <v>1</v>
      </c>
      <c r="I4" s="241" t="s">
        <v>58</v>
      </c>
      <c r="J4" s="137" t="s">
        <v>1</v>
      </c>
      <c r="K4" s="241" t="s">
        <v>58</v>
      </c>
      <c r="L4" s="596"/>
    </row>
    <row r="5" spans="1:12">
      <c r="A5" s="339">
        <v>1</v>
      </c>
      <c r="B5" s="358" t="s">
        <v>272</v>
      </c>
      <c r="C5" s="359" t="s">
        <v>63</v>
      </c>
      <c r="D5" s="359" t="s">
        <v>483</v>
      </c>
      <c r="E5" s="359" t="s">
        <v>483</v>
      </c>
      <c r="F5" s="359" t="s">
        <v>483</v>
      </c>
      <c r="G5" s="359" t="s">
        <v>483</v>
      </c>
      <c r="H5" s="358">
        <v>8</v>
      </c>
      <c r="I5" s="360">
        <v>2946.85</v>
      </c>
      <c r="J5" s="359" t="s">
        <v>483</v>
      </c>
      <c r="K5" s="359" t="s">
        <v>483</v>
      </c>
      <c r="L5" s="361">
        <v>8</v>
      </c>
    </row>
    <row r="6" spans="1:12">
      <c r="A6" s="340">
        <v>2</v>
      </c>
      <c r="B6" s="362" t="s">
        <v>274</v>
      </c>
      <c r="C6" s="305" t="s">
        <v>553</v>
      </c>
      <c r="D6" s="305" t="s">
        <v>483</v>
      </c>
      <c r="E6" s="305" t="s">
        <v>483</v>
      </c>
      <c r="F6" s="305" t="s">
        <v>483</v>
      </c>
      <c r="G6" s="305" t="s">
        <v>483</v>
      </c>
      <c r="H6" s="362">
        <v>1</v>
      </c>
      <c r="I6" s="364">
        <v>282.31</v>
      </c>
      <c r="J6" s="305" t="s">
        <v>483</v>
      </c>
      <c r="K6" s="305" t="s">
        <v>483</v>
      </c>
      <c r="L6" s="363">
        <v>1</v>
      </c>
    </row>
    <row r="7" spans="1:12" s="482" customFormat="1">
      <c r="A7" s="340">
        <v>3</v>
      </c>
      <c r="B7" s="362" t="s">
        <v>273</v>
      </c>
      <c r="C7" s="305" t="s">
        <v>413</v>
      </c>
      <c r="D7" s="305" t="s">
        <v>483</v>
      </c>
      <c r="E7" s="305" t="s">
        <v>483</v>
      </c>
      <c r="F7" s="305" t="s">
        <v>483</v>
      </c>
      <c r="G7" s="305" t="s">
        <v>483</v>
      </c>
      <c r="H7" s="362">
        <v>2</v>
      </c>
      <c r="I7" s="362">
        <v>430.73</v>
      </c>
      <c r="J7" s="305" t="s">
        <v>483</v>
      </c>
      <c r="K7" s="305" t="s">
        <v>483</v>
      </c>
      <c r="L7" s="363">
        <v>2</v>
      </c>
    </row>
    <row r="8" spans="1:12">
      <c r="A8" s="340">
        <v>4</v>
      </c>
      <c r="B8" s="362" t="s">
        <v>433</v>
      </c>
      <c r="C8" s="305" t="s">
        <v>637</v>
      </c>
      <c r="D8" s="305" t="s">
        <v>483</v>
      </c>
      <c r="E8" s="305" t="s">
        <v>483</v>
      </c>
      <c r="F8" s="305" t="s">
        <v>483</v>
      </c>
      <c r="G8" s="305" t="s">
        <v>483</v>
      </c>
      <c r="H8" s="362">
        <v>6</v>
      </c>
      <c r="I8" s="362">
        <v>373.48</v>
      </c>
      <c r="J8" s="305" t="s">
        <v>483</v>
      </c>
      <c r="K8" s="305" t="s">
        <v>483</v>
      </c>
      <c r="L8" s="363">
        <v>6</v>
      </c>
    </row>
    <row r="9" spans="1:12" ht="15.75" thickBot="1">
      <c r="A9" s="365">
        <v>5</v>
      </c>
      <c r="B9" s="366" t="s">
        <v>312</v>
      </c>
      <c r="C9" s="366" t="s">
        <v>554</v>
      </c>
      <c r="D9" s="367" t="s">
        <v>483</v>
      </c>
      <c r="E9" s="368" t="s">
        <v>483</v>
      </c>
      <c r="F9" s="367" t="s">
        <v>483</v>
      </c>
      <c r="G9" s="368" t="s">
        <v>483</v>
      </c>
      <c r="H9" s="367">
        <v>4</v>
      </c>
      <c r="I9" s="368">
        <v>253.36</v>
      </c>
      <c r="J9" s="367" t="s">
        <v>483</v>
      </c>
      <c r="K9" s="368" t="s">
        <v>483</v>
      </c>
      <c r="L9" s="369">
        <v>4</v>
      </c>
    </row>
    <row r="11" spans="1:12" s="491" customFormat="1">
      <c r="A11" s="490"/>
      <c r="D11" s="492"/>
      <c r="E11" s="493"/>
      <c r="F11" s="492"/>
      <c r="G11" s="493"/>
      <c r="H11" s="492"/>
      <c r="I11" s="493"/>
      <c r="J11" s="492"/>
      <c r="K11" s="493"/>
      <c r="L11" s="492"/>
    </row>
  </sheetData>
  <mergeCells count="9">
    <mergeCell ref="H3:I3"/>
    <mergeCell ref="J3:K3"/>
    <mergeCell ref="L3:L4"/>
    <mergeCell ref="A1:F1"/>
    <mergeCell ref="A3:A4"/>
    <mergeCell ref="B3:B4"/>
    <mergeCell ref="C3:C4"/>
    <mergeCell ref="D3:E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theme="0"/>
  </sheetPr>
  <dimension ref="A1:L20"/>
  <sheetViews>
    <sheetView workbookViewId="0">
      <selection activeCell="E23" sqref="E23"/>
    </sheetView>
  </sheetViews>
  <sheetFormatPr defaultRowHeight="15"/>
  <cols>
    <col min="1" max="1" width="9.140625" style="86"/>
    <col min="2" max="2" width="11.28515625" style="86" customWidth="1"/>
    <col min="3" max="3" width="22" style="86" bestFit="1" customWidth="1"/>
    <col min="4" max="4" width="14.5703125" style="125" customWidth="1"/>
    <col min="5" max="5" width="16.85546875" style="125" customWidth="1"/>
    <col min="6" max="6" width="16.140625" style="126" customWidth="1"/>
    <col min="7" max="7" width="15.140625" style="86" customWidth="1"/>
    <col min="8" max="8" width="13.42578125" style="86" customWidth="1"/>
    <col min="9" max="9" width="15" style="86" customWidth="1"/>
    <col min="10" max="10" width="14" style="86" customWidth="1"/>
    <col min="11" max="11" width="13" style="86" customWidth="1"/>
    <col min="12" max="12" width="18.42578125" style="86" bestFit="1" customWidth="1"/>
    <col min="13" max="16384" width="9.140625" style="86"/>
  </cols>
  <sheetData>
    <row r="1" spans="1:12" ht="16.5" customHeight="1">
      <c r="A1" s="603" t="s">
        <v>800</v>
      </c>
      <c r="B1" s="603"/>
      <c r="C1" s="603"/>
      <c r="D1" s="603"/>
      <c r="E1" s="603"/>
      <c r="F1" s="603"/>
    </row>
    <row r="2" spans="1:12" ht="15.75" thickBot="1"/>
    <row r="3" spans="1:12" ht="33.75" customHeight="1" thickBot="1">
      <c r="A3" s="597" t="s">
        <v>18</v>
      </c>
      <c r="B3" s="599" t="s">
        <v>459</v>
      </c>
      <c r="C3" s="601" t="s">
        <v>453</v>
      </c>
      <c r="D3" s="593" t="s">
        <v>5</v>
      </c>
      <c r="E3" s="594"/>
      <c r="F3" s="593" t="s">
        <v>48</v>
      </c>
      <c r="G3" s="594"/>
      <c r="H3" s="593" t="s">
        <v>6</v>
      </c>
      <c r="I3" s="594"/>
      <c r="J3" s="593" t="s">
        <v>8</v>
      </c>
      <c r="K3" s="594"/>
      <c r="L3" s="595" t="s">
        <v>555</v>
      </c>
    </row>
    <row r="4" spans="1:12" ht="33.75" customHeight="1" thickBot="1">
      <c r="A4" s="598"/>
      <c r="B4" s="600"/>
      <c r="C4" s="602"/>
      <c r="D4" s="137" t="s">
        <v>1</v>
      </c>
      <c r="E4" s="241" t="s">
        <v>58</v>
      </c>
      <c r="F4" s="137" t="s">
        <v>1</v>
      </c>
      <c r="G4" s="241" t="s">
        <v>58</v>
      </c>
      <c r="H4" s="137" t="s">
        <v>1</v>
      </c>
      <c r="I4" s="241" t="s">
        <v>58</v>
      </c>
      <c r="J4" s="137" t="s">
        <v>1</v>
      </c>
      <c r="K4" s="241" t="s">
        <v>58</v>
      </c>
      <c r="L4" s="596"/>
    </row>
    <row r="5" spans="1:12">
      <c r="A5" s="127" t="s">
        <v>565</v>
      </c>
      <c r="B5" s="128" t="s">
        <v>272</v>
      </c>
      <c r="C5" s="129" t="s">
        <v>63</v>
      </c>
      <c r="D5" s="151">
        <v>1432</v>
      </c>
      <c r="E5" s="152">
        <v>852770.04</v>
      </c>
      <c r="F5" s="341">
        <v>341</v>
      </c>
      <c r="G5" s="152">
        <v>190371.3</v>
      </c>
      <c r="H5" s="151">
        <v>869</v>
      </c>
      <c r="I5" s="152">
        <v>386961.73</v>
      </c>
      <c r="J5" s="153" t="s">
        <v>483</v>
      </c>
      <c r="K5" s="153" t="s">
        <v>483</v>
      </c>
      <c r="L5" s="289">
        <v>2642</v>
      </c>
    </row>
    <row r="6" spans="1:12">
      <c r="A6" s="130" t="s">
        <v>566</v>
      </c>
      <c r="B6" s="131" t="s">
        <v>274</v>
      </c>
      <c r="C6" s="132" t="s">
        <v>553</v>
      </c>
      <c r="D6" s="146">
        <v>69</v>
      </c>
      <c r="E6" s="324">
        <v>75234.59</v>
      </c>
      <c r="F6" s="155">
        <v>14</v>
      </c>
      <c r="G6" s="324">
        <v>11104.92</v>
      </c>
      <c r="H6" s="146">
        <v>29</v>
      </c>
      <c r="I6" s="324">
        <v>20440.439999999999</v>
      </c>
      <c r="J6" s="154">
        <v>2</v>
      </c>
      <c r="K6" s="324">
        <v>1566.6</v>
      </c>
      <c r="L6" s="290">
        <v>114</v>
      </c>
    </row>
    <row r="7" spans="1:12">
      <c r="A7" s="130" t="s">
        <v>567</v>
      </c>
      <c r="B7" s="131" t="s">
        <v>579</v>
      </c>
      <c r="C7" s="132" t="s">
        <v>649</v>
      </c>
      <c r="D7" s="146">
        <v>351</v>
      </c>
      <c r="E7" s="324">
        <v>339967.63</v>
      </c>
      <c r="F7" s="155">
        <v>12</v>
      </c>
      <c r="G7" s="324">
        <v>11529.29</v>
      </c>
      <c r="H7" s="146">
        <v>181</v>
      </c>
      <c r="I7" s="324">
        <v>128892.12</v>
      </c>
      <c r="J7" s="146" t="s">
        <v>483</v>
      </c>
      <c r="K7" s="324" t="s">
        <v>483</v>
      </c>
      <c r="L7" s="290">
        <v>544</v>
      </c>
    </row>
    <row r="8" spans="1:12">
      <c r="A8" s="130" t="s">
        <v>568</v>
      </c>
      <c r="B8" s="131" t="s">
        <v>271</v>
      </c>
      <c r="C8" s="132" t="s">
        <v>648</v>
      </c>
      <c r="D8" s="146">
        <v>3</v>
      </c>
      <c r="E8" s="324">
        <v>1709.24</v>
      </c>
      <c r="F8" s="155">
        <v>61</v>
      </c>
      <c r="G8" s="324">
        <v>15273.16</v>
      </c>
      <c r="H8" s="146">
        <v>93</v>
      </c>
      <c r="I8" s="324">
        <v>30296.75</v>
      </c>
      <c r="J8" s="154" t="s">
        <v>483</v>
      </c>
      <c r="K8" s="324" t="s">
        <v>483</v>
      </c>
      <c r="L8" s="290">
        <v>157</v>
      </c>
    </row>
    <row r="9" spans="1:12">
      <c r="A9" s="130" t="s">
        <v>569</v>
      </c>
      <c r="B9" s="131" t="s">
        <v>273</v>
      </c>
      <c r="C9" s="132" t="s">
        <v>413</v>
      </c>
      <c r="D9" s="146">
        <v>358</v>
      </c>
      <c r="E9" s="324">
        <v>237208.31</v>
      </c>
      <c r="F9" s="155">
        <v>65</v>
      </c>
      <c r="G9" s="324">
        <v>39985.160000000003</v>
      </c>
      <c r="H9" s="146">
        <v>214</v>
      </c>
      <c r="I9" s="324">
        <v>99819.96</v>
      </c>
      <c r="J9" s="146">
        <v>4</v>
      </c>
      <c r="K9" s="324">
        <v>3062.9</v>
      </c>
      <c r="L9" s="290">
        <v>641</v>
      </c>
    </row>
    <row r="10" spans="1:12">
      <c r="A10" s="130" t="s">
        <v>570</v>
      </c>
      <c r="B10" s="131" t="s">
        <v>441</v>
      </c>
      <c r="C10" s="132" t="s">
        <v>415</v>
      </c>
      <c r="D10" s="146">
        <v>1281</v>
      </c>
      <c r="E10" s="324">
        <v>467151.08</v>
      </c>
      <c r="F10" s="155">
        <v>273</v>
      </c>
      <c r="G10" s="324">
        <v>157699.87</v>
      </c>
      <c r="H10" s="146">
        <v>2</v>
      </c>
      <c r="I10" s="324">
        <v>182.82</v>
      </c>
      <c r="J10" s="146">
        <v>4</v>
      </c>
      <c r="K10" s="324">
        <v>1443.76</v>
      </c>
      <c r="L10" s="290">
        <v>1560</v>
      </c>
    </row>
    <row r="11" spans="1:12">
      <c r="A11" s="130" t="s">
        <v>573</v>
      </c>
      <c r="B11" s="131" t="s">
        <v>281</v>
      </c>
      <c r="C11" s="132" t="s">
        <v>395</v>
      </c>
      <c r="D11" s="146">
        <v>68</v>
      </c>
      <c r="E11" s="324">
        <v>63469.77</v>
      </c>
      <c r="F11" s="155">
        <v>3</v>
      </c>
      <c r="G11" s="324">
        <v>2651.78</v>
      </c>
      <c r="H11" s="146">
        <v>27</v>
      </c>
      <c r="I11" s="324">
        <v>19080.39</v>
      </c>
      <c r="J11" s="146" t="s">
        <v>483</v>
      </c>
      <c r="K11" s="324" t="s">
        <v>483</v>
      </c>
      <c r="L11" s="290">
        <v>98</v>
      </c>
    </row>
    <row r="12" spans="1:12">
      <c r="A12" s="130" t="s">
        <v>571</v>
      </c>
      <c r="B12" s="131" t="s">
        <v>311</v>
      </c>
      <c r="C12" s="132" t="s">
        <v>73</v>
      </c>
      <c r="D12" s="146">
        <v>99</v>
      </c>
      <c r="E12" s="324">
        <v>85887.26</v>
      </c>
      <c r="F12" s="155">
        <v>13</v>
      </c>
      <c r="G12" s="324">
        <v>6617.28</v>
      </c>
      <c r="H12" s="146">
        <v>64</v>
      </c>
      <c r="I12" s="324">
        <v>42631.19</v>
      </c>
      <c r="J12" s="146" t="s">
        <v>483</v>
      </c>
      <c r="K12" s="324" t="s">
        <v>483</v>
      </c>
      <c r="L12" s="290">
        <v>176</v>
      </c>
    </row>
    <row r="13" spans="1:12">
      <c r="A13" s="130" t="s">
        <v>572</v>
      </c>
      <c r="B13" s="131" t="s">
        <v>284</v>
      </c>
      <c r="C13" s="132" t="s">
        <v>396</v>
      </c>
      <c r="D13" s="146">
        <v>5</v>
      </c>
      <c r="E13" s="324">
        <v>5812.21</v>
      </c>
      <c r="F13" s="155" t="s">
        <v>483</v>
      </c>
      <c r="G13" s="324" t="s">
        <v>483</v>
      </c>
      <c r="H13" s="146">
        <v>4</v>
      </c>
      <c r="I13" s="324">
        <v>3289.21</v>
      </c>
      <c r="J13" s="146" t="s">
        <v>483</v>
      </c>
      <c r="K13" s="324" t="s">
        <v>483</v>
      </c>
      <c r="L13" s="290">
        <v>9</v>
      </c>
    </row>
    <row r="14" spans="1:12">
      <c r="A14" s="130">
        <v>10</v>
      </c>
      <c r="B14" s="131" t="s">
        <v>444</v>
      </c>
      <c r="C14" s="132" t="s">
        <v>559</v>
      </c>
      <c r="D14" s="146">
        <v>2</v>
      </c>
      <c r="E14" s="324">
        <v>1678.8</v>
      </c>
      <c r="F14" s="155" t="s">
        <v>483</v>
      </c>
      <c r="G14" s="324" t="s">
        <v>483</v>
      </c>
      <c r="H14" s="146">
        <v>2</v>
      </c>
      <c r="I14" s="324">
        <v>1035.71</v>
      </c>
      <c r="J14" s="146" t="s">
        <v>483</v>
      </c>
      <c r="K14" s="324" t="s">
        <v>483</v>
      </c>
      <c r="L14" s="290">
        <v>4</v>
      </c>
    </row>
    <row r="15" spans="1:12">
      <c r="A15" s="130">
        <v>11</v>
      </c>
      <c r="B15" s="131" t="s">
        <v>437</v>
      </c>
      <c r="C15" s="132" t="s">
        <v>412</v>
      </c>
      <c r="D15" s="146">
        <v>1</v>
      </c>
      <c r="E15" s="324">
        <v>934.81</v>
      </c>
      <c r="F15" s="155" t="s">
        <v>483</v>
      </c>
      <c r="G15" s="324" t="s">
        <v>483</v>
      </c>
      <c r="H15" s="146" t="s">
        <v>483</v>
      </c>
      <c r="I15" s="324" t="s">
        <v>483</v>
      </c>
      <c r="J15" s="146" t="s">
        <v>483</v>
      </c>
      <c r="K15" s="324" t="s">
        <v>483</v>
      </c>
      <c r="L15" s="290">
        <v>1</v>
      </c>
    </row>
    <row r="16" spans="1:12">
      <c r="A16" s="130">
        <v>12</v>
      </c>
      <c r="B16" s="131" t="s">
        <v>433</v>
      </c>
      <c r="C16" s="132" t="s">
        <v>637</v>
      </c>
      <c r="D16" s="146">
        <v>1505</v>
      </c>
      <c r="E16" s="324">
        <v>234844.94</v>
      </c>
      <c r="F16" s="155">
        <v>227</v>
      </c>
      <c r="G16" s="324">
        <v>32870.370000000003</v>
      </c>
      <c r="H16" s="146">
        <v>614</v>
      </c>
      <c r="I16" s="324">
        <v>63283.06</v>
      </c>
      <c r="J16" s="146" t="s">
        <v>483</v>
      </c>
      <c r="K16" s="324" t="s">
        <v>483</v>
      </c>
      <c r="L16" s="290">
        <v>2346</v>
      </c>
    </row>
    <row r="17" spans="1:12">
      <c r="A17" s="507">
        <v>13</v>
      </c>
      <c r="B17" s="505" t="s">
        <v>431</v>
      </c>
      <c r="C17" s="504" t="s">
        <v>799</v>
      </c>
      <c r="D17" s="510">
        <v>4</v>
      </c>
      <c r="E17" s="509">
        <v>1147.3499999999999</v>
      </c>
      <c r="F17" s="508" t="s">
        <v>483</v>
      </c>
      <c r="G17" s="509" t="s">
        <v>483</v>
      </c>
      <c r="H17" s="510" t="s">
        <v>483</v>
      </c>
      <c r="I17" s="509" t="s">
        <v>483</v>
      </c>
      <c r="J17" s="510" t="s">
        <v>483</v>
      </c>
      <c r="K17" s="509" t="s">
        <v>483</v>
      </c>
      <c r="L17" s="506">
        <v>4</v>
      </c>
    </row>
    <row r="18" spans="1:12" ht="15.75" thickBot="1">
      <c r="A18" s="291">
        <v>14</v>
      </c>
      <c r="B18" s="191" t="s">
        <v>312</v>
      </c>
      <c r="C18" s="191" t="s">
        <v>554</v>
      </c>
      <c r="D18" s="192">
        <v>354</v>
      </c>
      <c r="E18" s="192">
        <v>29574.45</v>
      </c>
      <c r="F18" s="192" t="s">
        <v>483</v>
      </c>
      <c r="G18" s="193" t="s">
        <v>483</v>
      </c>
      <c r="H18" s="192">
        <v>171</v>
      </c>
      <c r="I18" s="193">
        <v>10526.5</v>
      </c>
      <c r="J18" s="191" t="s">
        <v>483</v>
      </c>
      <c r="K18" s="191" t="s">
        <v>483</v>
      </c>
      <c r="L18" s="292">
        <v>525</v>
      </c>
    </row>
    <row r="20" spans="1:12" s="494" customFormat="1">
      <c r="D20" s="495"/>
      <c r="E20" s="496"/>
      <c r="F20" s="495"/>
      <c r="G20" s="496"/>
      <c r="H20" s="495"/>
      <c r="I20" s="496"/>
      <c r="J20" s="495"/>
      <c r="K20" s="496"/>
      <c r="L20" s="495"/>
    </row>
  </sheetData>
  <mergeCells count="9">
    <mergeCell ref="L3:L4"/>
    <mergeCell ref="A1:F1"/>
    <mergeCell ref="D3:E3"/>
    <mergeCell ref="F3:G3"/>
    <mergeCell ref="H3:I3"/>
    <mergeCell ref="J3:K3"/>
    <mergeCell ref="A3:A4"/>
    <mergeCell ref="B3:B4"/>
    <mergeCell ref="C3:C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ignoredErrors>
    <ignoredError sqref="A5:A1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D16"/>
  <sheetViews>
    <sheetView workbookViewId="0">
      <selection activeCell="A2" sqref="A2"/>
    </sheetView>
  </sheetViews>
  <sheetFormatPr defaultRowHeight="15"/>
  <cols>
    <col min="1" max="1" width="34.42578125" customWidth="1"/>
    <col min="2" max="2" width="23.42578125" customWidth="1"/>
    <col min="3" max="3" width="27.7109375" customWidth="1"/>
    <col min="4" max="4" width="49.140625" customWidth="1"/>
  </cols>
  <sheetData>
    <row r="1" spans="1:4" ht="15.75">
      <c r="A1" s="545" t="s">
        <v>683</v>
      </c>
      <c r="B1" s="545"/>
      <c r="C1" s="545"/>
      <c r="D1" s="545"/>
    </row>
    <row r="2" spans="1:4">
      <c r="A2" s="51"/>
      <c r="B2" s="65"/>
      <c r="C2" s="65"/>
      <c r="D2" s="65"/>
    </row>
    <row r="3" spans="1:4" s="59" customFormat="1" ht="15.75">
      <c r="A3" s="105" t="s">
        <v>12</v>
      </c>
      <c r="B3" s="93" t="s">
        <v>1</v>
      </c>
      <c r="C3" s="93" t="s">
        <v>2</v>
      </c>
      <c r="D3" s="93" t="s">
        <v>13</v>
      </c>
    </row>
    <row r="4" spans="1:4">
      <c r="A4" s="55" t="s">
        <v>14</v>
      </c>
      <c r="B4" s="3"/>
      <c r="C4" s="4"/>
      <c r="D4" s="4"/>
    </row>
    <row r="5" spans="1:4">
      <c r="A5" s="5" t="s">
        <v>5</v>
      </c>
      <c r="B5" s="21">
        <v>1965513</v>
      </c>
      <c r="C5" s="21">
        <v>2104000489.1199999</v>
      </c>
      <c r="D5" s="21">
        <v>1070.46</v>
      </c>
    </row>
    <row r="6" spans="1:4">
      <c r="A6" s="5" t="s">
        <v>82</v>
      </c>
      <c r="B6" s="21">
        <v>28283</v>
      </c>
      <c r="C6" s="21">
        <v>10189697.49</v>
      </c>
      <c r="D6" s="21">
        <v>360.28</v>
      </c>
    </row>
    <row r="7" spans="1:4">
      <c r="A7" s="55" t="s">
        <v>6</v>
      </c>
      <c r="B7" s="21">
        <v>393162</v>
      </c>
      <c r="C7" s="21">
        <v>255836503.00999999</v>
      </c>
      <c r="D7" s="21">
        <v>650.72</v>
      </c>
    </row>
    <row r="8" spans="1:4">
      <c r="A8" s="55" t="s">
        <v>48</v>
      </c>
      <c r="B8" s="21">
        <v>223566</v>
      </c>
      <c r="C8" s="21">
        <v>140112069.33000001</v>
      </c>
      <c r="D8" s="21">
        <v>626.71</v>
      </c>
    </row>
    <row r="9" spans="1:4">
      <c r="A9" s="55" t="s">
        <v>8</v>
      </c>
      <c r="B9" s="21">
        <v>3333</v>
      </c>
      <c r="C9" s="21">
        <v>1632325.11</v>
      </c>
      <c r="D9" s="21">
        <v>489.75</v>
      </c>
    </row>
    <row r="10" spans="1:4" ht="15.75">
      <c r="A10" s="106" t="s">
        <v>11</v>
      </c>
      <c r="B10" s="103">
        <f>SUM(B5:B9)</f>
        <v>2613857</v>
      </c>
      <c r="C10" s="104">
        <f>SUM(C5:C9)</f>
        <v>2511771084.0599999</v>
      </c>
      <c r="D10" s="107"/>
    </row>
    <row r="13" spans="1:4">
      <c r="C13" s="9"/>
    </row>
    <row r="16" spans="1:4">
      <c r="C16" s="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48"/>
  <sheetViews>
    <sheetView topLeftCell="A19" workbookViewId="0">
      <selection activeCell="A2" sqref="A2"/>
    </sheetView>
  </sheetViews>
  <sheetFormatPr defaultRowHeight="15"/>
  <cols>
    <col min="1" max="1" width="25" customWidth="1"/>
    <col min="2" max="2" width="12.28515625" style="8" customWidth="1"/>
    <col min="3" max="3" width="12.28515625" style="9" customWidth="1"/>
    <col min="4" max="4" width="11.7109375" style="8" customWidth="1"/>
    <col min="5" max="5" width="10.85546875" style="9" customWidth="1"/>
    <col min="6" max="6" width="11.7109375" style="8" customWidth="1"/>
    <col min="7" max="7" width="11.85546875" style="9" customWidth="1"/>
    <col min="8" max="9" width="11.42578125" customWidth="1"/>
  </cols>
  <sheetData>
    <row r="1" spans="1:10" s="2" customFormat="1" ht="15.75">
      <c r="A1" s="545" t="s">
        <v>684</v>
      </c>
      <c r="B1" s="545"/>
      <c r="C1" s="545"/>
      <c r="D1" s="545"/>
      <c r="E1" s="545"/>
      <c r="F1" s="545"/>
      <c r="G1" s="545"/>
      <c r="H1" s="545"/>
      <c r="I1" s="545"/>
    </row>
    <row r="2" spans="1:10">
      <c r="A2" s="51"/>
    </row>
    <row r="3" spans="1:10" s="59" customFormat="1" ht="15" customHeight="1">
      <c r="A3" s="546" t="s">
        <v>19</v>
      </c>
      <c r="B3" s="548" t="s">
        <v>5</v>
      </c>
      <c r="C3" s="548"/>
      <c r="D3" s="548" t="s">
        <v>6</v>
      </c>
      <c r="E3" s="548"/>
      <c r="F3" s="548" t="s">
        <v>20</v>
      </c>
      <c r="G3" s="548"/>
      <c r="H3" s="548" t="s">
        <v>21</v>
      </c>
      <c r="I3" s="548"/>
    </row>
    <row r="4" spans="1:10" s="59" customFormat="1" ht="15.75">
      <c r="A4" s="547"/>
      <c r="B4" s="95" t="s">
        <v>1</v>
      </c>
      <c r="C4" s="108" t="s">
        <v>22</v>
      </c>
      <c r="D4" s="95" t="s">
        <v>1</v>
      </c>
      <c r="E4" s="108" t="s">
        <v>22</v>
      </c>
      <c r="F4" s="95" t="s">
        <v>1</v>
      </c>
      <c r="G4" s="108" t="s">
        <v>22</v>
      </c>
      <c r="H4" s="95" t="s">
        <v>1</v>
      </c>
      <c r="I4" s="108" t="s">
        <v>22</v>
      </c>
    </row>
    <row r="5" spans="1:10" ht="15.75" customHeight="1">
      <c r="A5" s="10" t="s">
        <v>23</v>
      </c>
      <c r="B5" s="35"/>
      <c r="C5" s="35"/>
      <c r="D5" s="35"/>
      <c r="E5" s="35"/>
      <c r="F5" s="35"/>
      <c r="G5" s="35"/>
      <c r="H5" s="35"/>
      <c r="I5" s="28"/>
    </row>
    <row r="6" spans="1:10" ht="15" customHeight="1">
      <c r="A6" s="19" t="s">
        <v>498</v>
      </c>
      <c r="B6" s="36">
        <v>635318</v>
      </c>
      <c r="C6" s="82">
        <v>371.88</v>
      </c>
      <c r="D6" s="36">
        <v>392160</v>
      </c>
      <c r="E6" s="82">
        <v>333.39</v>
      </c>
      <c r="F6" s="36">
        <v>147970</v>
      </c>
      <c r="G6" s="82">
        <v>385.4</v>
      </c>
      <c r="H6" s="36">
        <v>1964</v>
      </c>
      <c r="I6" s="82">
        <v>241.96</v>
      </c>
    </row>
    <row r="7" spans="1:10">
      <c r="A7" s="19" t="s">
        <v>499</v>
      </c>
      <c r="B7" s="36">
        <v>706725</v>
      </c>
      <c r="C7" s="82">
        <v>680.09</v>
      </c>
      <c r="D7" s="36">
        <v>161118</v>
      </c>
      <c r="E7" s="82">
        <v>718.61</v>
      </c>
      <c r="F7" s="36">
        <v>85451</v>
      </c>
      <c r="G7" s="82">
        <v>675.14</v>
      </c>
      <c r="H7" s="36">
        <v>3865</v>
      </c>
      <c r="I7" s="82">
        <v>785.4</v>
      </c>
    </row>
    <row r="8" spans="1:10">
      <c r="A8" s="19" t="s">
        <v>500</v>
      </c>
      <c r="B8" s="36">
        <v>507871</v>
      </c>
      <c r="C8" s="82">
        <v>1229.19</v>
      </c>
      <c r="D8" s="36">
        <v>40691</v>
      </c>
      <c r="E8" s="82">
        <v>1178.67</v>
      </c>
      <c r="F8" s="36">
        <v>22446</v>
      </c>
      <c r="G8" s="82">
        <v>1138.22</v>
      </c>
      <c r="H8" s="36">
        <v>0</v>
      </c>
      <c r="I8" s="82">
        <v>0</v>
      </c>
    </row>
    <row r="9" spans="1:10">
      <c r="A9" s="19" t="s">
        <v>501</v>
      </c>
      <c r="B9" s="36">
        <v>138344</v>
      </c>
      <c r="C9" s="82">
        <v>1678.53</v>
      </c>
      <c r="D9" s="36">
        <v>2730</v>
      </c>
      <c r="E9" s="82">
        <v>1604.63</v>
      </c>
      <c r="F9" s="36">
        <v>3227</v>
      </c>
      <c r="G9" s="82">
        <v>1679.75</v>
      </c>
      <c r="H9" s="36">
        <v>0</v>
      </c>
      <c r="I9" s="82">
        <v>0</v>
      </c>
    </row>
    <row r="10" spans="1:10">
      <c r="A10" s="19" t="s">
        <v>502</v>
      </c>
      <c r="B10" s="36">
        <v>22718</v>
      </c>
      <c r="C10" s="82">
        <v>2107.38</v>
      </c>
      <c r="D10" s="36">
        <v>240</v>
      </c>
      <c r="E10" s="82">
        <v>2252.88</v>
      </c>
      <c r="F10" s="36">
        <v>398</v>
      </c>
      <c r="G10" s="82">
        <v>2151.0100000000002</v>
      </c>
      <c r="H10" s="36">
        <v>0</v>
      </c>
      <c r="I10" s="82">
        <v>0</v>
      </c>
    </row>
    <row r="11" spans="1:10" ht="15" customHeight="1">
      <c r="A11" s="19" t="s">
        <v>503</v>
      </c>
      <c r="B11" s="36">
        <v>2305</v>
      </c>
      <c r="C11" s="82">
        <v>3309.28</v>
      </c>
      <c r="D11" s="36">
        <v>387</v>
      </c>
      <c r="E11" s="82">
        <v>2933.49</v>
      </c>
      <c r="F11" s="36">
        <v>93</v>
      </c>
      <c r="G11" s="82">
        <v>3041.98</v>
      </c>
      <c r="H11" s="36">
        <v>0</v>
      </c>
      <c r="I11" s="82">
        <v>0</v>
      </c>
    </row>
    <row r="12" spans="1:10" s="50" customFormat="1" ht="15.75">
      <c r="A12" s="109" t="s">
        <v>27</v>
      </c>
      <c r="B12" s="81">
        <f>SUM(B6:B11)</f>
        <v>2013281</v>
      </c>
      <c r="C12" s="110"/>
      <c r="D12" s="81">
        <f>SUM(D6:D11)</f>
        <v>597326</v>
      </c>
      <c r="E12" s="110"/>
      <c r="F12" s="81">
        <f>SUM(F6:F11)</f>
        <v>259585</v>
      </c>
      <c r="G12" s="110"/>
      <c r="H12" s="81">
        <f>SUM(H6:H11)</f>
        <v>5829</v>
      </c>
      <c r="I12" s="110"/>
      <c r="J12" s="62"/>
    </row>
    <row r="13" spans="1:10" ht="15" customHeight="1">
      <c r="A13" s="122" t="s">
        <v>28</v>
      </c>
      <c r="B13" s="38"/>
      <c r="C13" s="83"/>
      <c r="D13" s="38"/>
      <c r="E13" s="83"/>
      <c r="F13" s="38"/>
      <c r="G13" s="83"/>
      <c r="H13" s="38"/>
      <c r="I13" s="83"/>
      <c r="J13" s="11"/>
    </row>
    <row r="14" spans="1:10">
      <c r="A14" s="19" t="s">
        <v>504</v>
      </c>
      <c r="B14" s="36">
        <v>58485</v>
      </c>
      <c r="C14" s="82">
        <v>78.16</v>
      </c>
      <c r="D14" s="36">
        <v>120176</v>
      </c>
      <c r="E14" s="82">
        <v>72.95</v>
      </c>
      <c r="F14" s="36">
        <v>15897</v>
      </c>
      <c r="G14" s="82">
        <v>72.56</v>
      </c>
      <c r="H14" s="36">
        <v>0</v>
      </c>
      <c r="I14" s="82">
        <v>0</v>
      </c>
      <c r="J14" s="11"/>
    </row>
    <row r="15" spans="1:10" ht="15" customHeight="1">
      <c r="A15" s="19" t="s">
        <v>505</v>
      </c>
      <c r="B15" s="36">
        <v>526564</v>
      </c>
      <c r="C15" s="82">
        <v>158.35</v>
      </c>
      <c r="D15" s="36">
        <v>126935</v>
      </c>
      <c r="E15" s="82">
        <v>145.01</v>
      </c>
      <c r="F15" s="36">
        <v>47323</v>
      </c>
      <c r="G15" s="82">
        <v>146.44</v>
      </c>
      <c r="H15" s="36">
        <v>0</v>
      </c>
      <c r="I15" s="82">
        <v>0</v>
      </c>
      <c r="J15" s="11"/>
    </row>
    <row r="16" spans="1:10" ht="15" customHeight="1">
      <c r="A16" s="19" t="s">
        <v>506</v>
      </c>
      <c r="B16" s="36">
        <v>268617</v>
      </c>
      <c r="C16" s="82">
        <v>229.03</v>
      </c>
      <c r="D16" s="36">
        <v>13922</v>
      </c>
      <c r="E16" s="82">
        <v>227.44</v>
      </c>
      <c r="F16" s="36">
        <v>10230</v>
      </c>
      <c r="G16" s="82">
        <v>230.91</v>
      </c>
      <c r="H16" s="36">
        <v>0</v>
      </c>
      <c r="I16" s="82">
        <v>0</v>
      </c>
      <c r="J16" s="11"/>
    </row>
    <row r="17" spans="1:10">
      <c r="A17" s="19" t="s">
        <v>507</v>
      </c>
      <c r="B17" s="36">
        <v>36069</v>
      </c>
      <c r="C17" s="82">
        <v>342.53</v>
      </c>
      <c r="D17" s="36">
        <v>1201</v>
      </c>
      <c r="E17" s="82">
        <v>342.03</v>
      </c>
      <c r="F17" s="36">
        <v>1085</v>
      </c>
      <c r="G17" s="82">
        <v>340.49</v>
      </c>
      <c r="H17" s="36">
        <v>0</v>
      </c>
      <c r="I17" s="82">
        <v>0</v>
      </c>
      <c r="J17" s="11"/>
    </row>
    <row r="18" spans="1:10">
      <c r="A18" s="19" t="s">
        <v>508</v>
      </c>
      <c r="B18" s="36">
        <v>9302</v>
      </c>
      <c r="C18" s="82">
        <v>432.79</v>
      </c>
      <c r="D18" s="36">
        <v>360</v>
      </c>
      <c r="E18" s="82">
        <v>440.39</v>
      </c>
      <c r="F18" s="36">
        <v>341</v>
      </c>
      <c r="G18" s="82">
        <v>442.88</v>
      </c>
      <c r="H18" s="36">
        <v>0</v>
      </c>
      <c r="I18" s="82">
        <v>0</v>
      </c>
    </row>
    <row r="19" spans="1:10" s="65" customFormat="1">
      <c r="A19" s="121" t="s">
        <v>509</v>
      </c>
      <c r="B19" s="36">
        <v>7970</v>
      </c>
      <c r="C19" s="82">
        <v>629.28</v>
      </c>
      <c r="D19" s="36">
        <v>254</v>
      </c>
      <c r="E19" s="82">
        <v>596.69000000000005</v>
      </c>
      <c r="F19" s="36">
        <v>173</v>
      </c>
      <c r="G19" s="82">
        <v>591.4</v>
      </c>
      <c r="H19" s="36">
        <v>0</v>
      </c>
      <c r="I19" s="82">
        <v>0</v>
      </c>
    </row>
    <row r="20" spans="1:10" s="65" customFormat="1">
      <c r="A20" s="19" t="s">
        <v>510</v>
      </c>
      <c r="B20" s="36">
        <v>187</v>
      </c>
      <c r="C20" s="82">
        <v>1160.79</v>
      </c>
      <c r="D20" s="36">
        <v>1</v>
      </c>
      <c r="E20" s="82">
        <v>1108.23</v>
      </c>
      <c r="F20" s="36">
        <v>1</v>
      </c>
      <c r="G20" s="82">
        <v>1049.67</v>
      </c>
      <c r="H20" s="36">
        <v>0</v>
      </c>
      <c r="I20" s="82">
        <v>0</v>
      </c>
    </row>
    <row r="21" spans="1:10" ht="15" customHeight="1">
      <c r="A21" s="19" t="s">
        <v>511</v>
      </c>
      <c r="B21" s="36">
        <v>13</v>
      </c>
      <c r="C21" s="82">
        <v>1651.54</v>
      </c>
      <c r="D21" s="36">
        <v>0</v>
      </c>
      <c r="E21" s="82">
        <v>0</v>
      </c>
      <c r="F21" s="36">
        <v>0</v>
      </c>
      <c r="G21" s="82">
        <v>0</v>
      </c>
      <c r="H21" s="36">
        <v>0</v>
      </c>
      <c r="I21" s="82">
        <v>0</v>
      </c>
    </row>
    <row r="22" spans="1:10" s="65" customFormat="1" ht="15" customHeight="1">
      <c r="A22" s="19" t="s">
        <v>512</v>
      </c>
      <c r="B22" s="36">
        <v>0</v>
      </c>
      <c r="C22" s="82">
        <v>0</v>
      </c>
      <c r="D22" s="36">
        <v>0</v>
      </c>
      <c r="E22" s="82">
        <v>0</v>
      </c>
      <c r="F22" s="36">
        <v>0</v>
      </c>
      <c r="G22" s="82">
        <v>0</v>
      </c>
      <c r="H22" s="36">
        <v>0</v>
      </c>
      <c r="I22" s="82">
        <v>0</v>
      </c>
    </row>
    <row r="23" spans="1:10" s="65" customFormat="1" ht="15" customHeight="1">
      <c r="A23" s="19" t="s">
        <v>503</v>
      </c>
      <c r="B23" s="36">
        <v>2</v>
      </c>
      <c r="C23" s="82">
        <v>3844.21</v>
      </c>
      <c r="D23" s="36">
        <v>0</v>
      </c>
      <c r="E23" s="82">
        <v>0</v>
      </c>
      <c r="F23" s="36">
        <v>0</v>
      </c>
      <c r="G23" s="82">
        <v>0</v>
      </c>
      <c r="H23" s="36">
        <v>0</v>
      </c>
      <c r="I23" s="82">
        <v>0</v>
      </c>
    </row>
    <row r="24" spans="1:10" s="50" customFormat="1" ht="15.75">
      <c r="A24" s="109" t="s">
        <v>29</v>
      </c>
      <c r="B24" s="81">
        <f>SUM(B14:B23)</f>
        <v>907209</v>
      </c>
      <c r="C24" s="110"/>
      <c r="D24" s="81">
        <f>SUM(D14:D23)</f>
        <v>262849</v>
      </c>
      <c r="E24" s="110"/>
      <c r="F24" s="81">
        <f>SUM(F14:F23)</f>
        <v>75050</v>
      </c>
      <c r="G24" s="110"/>
      <c r="H24" s="81">
        <f>SUM(H14:H23)</f>
        <v>0</v>
      </c>
      <c r="I24" s="110"/>
    </row>
    <row r="25" spans="1:10">
      <c r="A25" s="10" t="s">
        <v>495</v>
      </c>
      <c r="B25" s="38"/>
      <c r="C25" s="83"/>
      <c r="D25" s="38"/>
      <c r="E25" s="83"/>
      <c r="F25" s="38"/>
      <c r="G25" s="83"/>
      <c r="H25" s="38"/>
      <c r="I25" s="83"/>
    </row>
    <row r="26" spans="1:10">
      <c r="A26" s="19" t="s">
        <v>504</v>
      </c>
      <c r="B26" s="36">
        <v>185144</v>
      </c>
      <c r="C26" s="82">
        <v>72.209999999999994</v>
      </c>
      <c r="D26" s="36">
        <v>51615</v>
      </c>
      <c r="E26" s="82">
        <v>46.74</v>
      </c>
      <c r="F26" s="36">
        <v>13</v>
      </c>
      <c r="G26" s="82">
        <v>55.66</v>
      </c>
      <c r="H26" s="36">
        <v>0</v>
      </c>
      <c r="I26" s="82">
        <v>0</v>
      </c>
    </row>
    <row r="27" spans="1:10" ht="15" customHeight="1">
      <c r="A27" s="19" t="s">
        <v>505</v>
      </c>
      <c r="B27" s="36">
        <v>139002</v>
      </c>
      <c r="C27" s="82">
        <v>125.13</v>
      </c>
      <c r="D27" s="36">
        <v>13175</v>
      </c>
      <c r="E27" s="82">
        <v>135.5</v>
      </c>
      <c r="F27" s="36">
        <v>8</v>
      </c>
      <c r="G27" s="82">
        <v>162.99</v>
      </c>
      <c r="H27" s="36">
        <v>0</v>
      </c>
      <c r="I27" s="82">
        <v>0</v>
      </c>
    </row>
    <row r="28" spans="1:10">
      <c r="A28" s="19" t="s">
        <v>506</v>
      </c>
      <c r="B28" s="36">
        <v>17227</v>
      </c>
      <c r="C28" s="82">
        <v>244.69</v>
      </c>
      <c r="D28" s="36">
        <v>1422</v>
      </c>
      <c r="E28" s="82">
        <v>246</v>
      </c>
      <c r="F28" s="36">
        <v>19</v>
      </c>
      <c r="G28" s="82">
        <v>244.81</v>
      </c>
      <c r="H28" s="36">
        <v>0</v>
      </c>
      <c r="I28" s="82">
        <v>0</v>
      </c>
    </row>
    <row r="29" spans="1:10" ht="15" customHeight="1">
      <c r="A29" s="19" t="s">
        <v>507</v>
      </c>
      <c r="B29" s="36">
        <v>1476</v>
      </c>
      <c r="C29" s="82">
        <v>318.33</v>
      </c>
      <c r="D29" s="36">
        <v>164</v>
      </c>
      <c r="E29" s="82">
        <v>317.66000000000003</v>
      </c>
      <c r="F29" s="36">
        <v>10</v>
      </c>
      <c r="G29" s="82">
        <v>306.08999999999997</v>
      </c>
      <c r="H29" s="36">
        <v>0</v>
      </c>
      <c r="I29" s="82">
        <v>0</v>
      </c>
    </row>
    <row r="30" spans="1:10" ht="15" customHeight="1">
      <c r="A30" s="19" t="s">
        <v>508</v>
      </c>
      <c r="B30" s="36">
        <v>7</v>
      </c>
      <c r="C30" s="82">
        <v>431.67</v>
      </c>
      <c r="D30" s="36">
        <v>2</v>
      </c>
      <c r="E30" s="82">
        <v>443.97</v>
      </c>
      <c r="F30" s="36">
        <v>0</v>
      </c>
      <c r="G30" s="82">
        <v>0</v>
      </c>
      <c r="H30" s="36">
        <v>0</v>
      </c>
      <c r="I30" s="82">
        <v>0</v>
      </c>
    </row>
    <row r="31" spans="1:10" ht="15" customHeight="1">
      <c r="A31" s="121" t="s">
        <v>509</v>
      </c>
      <c r="B31" s="36">
        <v>7</v>
      </c>
      <c r="C31" s="82">
        <v>576.44000000000005</v>
      </c>
      <c r="D31" s="36">
        <v>0</v>
      </c>
      <c r="E31" s="82">
        <v>0</v>
      </c>
      <c r="F31" s="36">
        <v>0</v>
      </c>
      <c r="G31" s="82">
        <v>0</v>
      </c>
      <c r="H31" s="36">
        <v>0</v>
      </c>
      <c r="I31" s="82">
        <v>0</v>
      </c>
    </row>
    <row r="32" spans="1:10" s="50" customFormat="1" ht="15.75">
      <c r="A32" s="19" t="s">
        <v>510</v>
      </c>
      <c r="B32" s="36">
        <v>0</v>
      </c>
      <c r="C32" s="82">
        <v>0</v>
      </c>
      <c r="D32" s="36">
        <v>0</v>
      </c>
      <c r="E32" s="82">
        <v>0</v>
      </c>
      <c r="F32" s="36">
        <v>0</v>
      </c>
      <c r="G32" s="82">
        <v>0</v>
      </c>
      <c r="H32" s="36">
        <v>0</v>
      </c>
      <c r="I32" s="82">
        <v>0</v>
      </c>
    </row>
    <row r="33" spans="1:9">
      <c r="A33" s="19" t="s">
        <v>511</v>
      </c>
      <c r="B33" s="36">
        <v>0</v>
      </c>
      <c r="C33" s="82">
        <v>0</v>
      </c>
      <c r="D33" s="36">
        <v>0</v>
      </c>
      <c r="E33" s="82">
        <v>0</v>
      </c>
      <c r="F33" s="36">
        <v>0</v>
      </c>
      <c r="G33" s="82">
        <v>0</v>
      </c>
      <c r="H33" s="36">
        <v>0</v>
      </c>
      <c r="I33" s="82">
        <v>0</v>
      </c>
    </row>
    <row r="34" spans="1:9">
      <c r="A34" s="19" t="s">
        <v>512</v>
      </c>
      <c r="B34" s="36">
        <v>0</v>
      </c>
      <c r="C34" s="82">
        <v>0</v>
      </c>
      <c r="D34" s="36">
        <v>0</v>
      </c>
      <c r="E34" s="82">
        <v>0</v>
      </c>
      <c r="F34" s="36">
        <v>0</v>
      </c>
      <c r="G34" s="82">
        <v>0</v>
      </c>
      <c r="H34" s="36">
        <v>0</v>
      </c>
      <c r="I34" s="82">
        <v>0</v>
      </c>
    </row>
    <row r="35" spans="1:9">
      <c r="A35" s="19" t="s">
        <v>503</v>
      </c>
      <c r="B35" s="36">
        <v>0</v>
      </c>
      <c r="C35" s="82">
        <v>0</v>
      </c>
      <c r="D35" s="36">
        <v>0</v>
      </c>
      <c r="E35" s="82">
        <v>0</v>
      </c>
      <c r="F35" s="36">
        <v>0</v>
      </c>
      <c r="G35" s="82">
        <v>0</v>
      </c>
      <c r="H35" s="36">
        <v>0</v>
      </c>
      <c r="I35" s="82">
        <v>0</v>
      </c>
    </row>
    <row r="36" spans="1:9" s="65" customFormat="1" ht="15.75">
      <c r="A36" s="109" t="s">
        <v>496</v>
      </c>
      <c r="B36" s="81">
        <f>SUM(B26:B35)</f>
        <v>342863</v>
      </c>
      <c r="C36" s="110"/>
      <c r="D36" s="81">
        <f>SUM(D26:D35)</f>
        <v>66378</v>
      </c>
      <c r="E36" s="110"/>
      <c r="F36" s="81">
        <f>SUM(F26:F35)</f>
        <v>50</v>
      </c>
      <c r="G36" s="110"/>
      <c r="H36" s="81">
        <f>SUM(H26:H35)</f>
        <v>0</v>
      </c>
      <c r="I36" s="110"/>
    </row>
    <row r="37" spans="1:9">
      <c r="A37" s="10" t="s">
        <v>30</v>
      </c>
      <c r="B37" s="40"/>
      <c r="C37" s="83"/>
      <c r="D37" s="38"/>
      <c r="E37" s="83"/>
      <c r="F37" s="38"/>
      <c r="G37" s="83"/>
      <c r="H37" s="38"/>
      <c r="I37" s="83"/>
    </row>
    <row r="38" spans="1:9">
      <c r="A38" s="19" t="s">
        <v>498</v>
      </c>
      <c r="B38" s="39">
        <v>0</v>
      </c>
      <c r="C38" s="82">
        <v>0</v>
      </c>
      <c r="D38" s="39">
        <v>0</v>
      </c>
      <c r="E38" s="82">
        <v>0</v>
      </c>
      <c r="F38" s="39">
        <v>0</v>
      </c>
      <c r="G38" s="82">
        <v>0</v>
      </c>
      <c r="H38" s="39">
        <v>0</v>
      </c>
      <c r="I38" s="82">
        <v>0</v>
      </c>
    </row>
    <row r="39" spans="1:9">
      <c r="A39" s="19" t="s">
        <v>499</v>
      </c>
      <c r="B39" s="36">
        <v>0</v>
      </c>
      <c r="C39" s="23">
        <v>0</v>
      </c>
      <c r="D39" s="37">
        <v>0</v>
      </c>
      <c r="E39" s="23">
        <v>0</v>
      </c>
      <c r="F39" s="37">
        <v>0</v>
      </c>
      <c r="G39" s="23">
        <v>0</v>
      </c>
      <c r="H39" s="37">
        <v>0</v>
      </c>
      <c r="I39" s="23">
        <v>0</v>
      </c>
    </row>
    <row r="40" spans="1:9">
      <c r="A40" s="19" t="s">
        <v>500</v>
      </c>
      <c r="B40" s="36">
        <v>0</v>
      </c>
      <c r="C40" s="23">
        <v>0</v>
      </c>
      <c r="D40" s="37">
        <v>0</v>
      </c>
      <c r="E40" s="23">
        <v>0</v>
      </c>
      <c r="F40" s="37">
        <v>0</v>
      </c>
      <c r="G40" s="23">
        <v>0</v>
      </c>
      <c r="H40" s="37">
        <v>0</v>
      </c>
      <c r="I40" s="23">
        <v>0</v>
      </c>
    </row>
    <row r="41" spans="1:9">
      <c r="A41" s="19" t="s">
        <v>501</v>
      </c>
      <c r="B41" s="36">
        <v>0</v>
      </c>
      <c r="C41" s="23">
        <v>0</v>
      </c>
      <c r="D41" s="37">
        <v>0</v>
      </c>
      <c r="E41" s="23">
        <v>0</v>
      </c>
      <c r="F41" s="37">
        <v>0</v>
      </c>
      <c r="G41" s="23">
        <v>0</v>
      </c>
      <c r="H41" s="37">
        <v>0</v>
      </c>
      <c r="I41" s="23">
        <v>0</v>
      </c>
    </row>
    <row r="42" spans="1:9">
      <c r="A42" s="19" t="s">
        <v>502</v>
      </c>
      <c r="B42" s="36">
        <v>0</v>
      </c>
      <c r="C42" s="23">
        <v>0</v>
      </c>
      <c r="D42" s="37">
        <v>0</v>
      </c>
      <c r="E42" s="23">
        <v>0</v>
      </c>
      <c r="F42" s="37">
        <v>0</v>
      </c>
      <c r="G42" s="23">
        <v>0</v>
      </c>
      <c r="H42" s="37">
        <v>0</v>
      </c>
      <c r="I42" s="23">
        <v>0</v>
      </c>
    </row>
    <row r="43" spans="1:9">
      <c r="A43" s="19" t="s">
        <v>503</v>
      </c>
      <c r="B43" s="36">
        <v>0</v>
      </c>
      <c r="C43" s="23">
        <v>0</v>
      </c>
      <c r="D43" s="37">
        <v>0</v>
      </c>
      <c r="E43" s="23">
        <v>0</v>
      </c>
      <c r="F43" s="37">
        <v>0</v>
      </c>
      <c r="G43" s="23">
        <v>0</v>
      </c>
      <c r="H43" s="37">
        <v>0</v>
      </c>
      <c r="I43" s="23">
        <v>0</v>
      </c>
    </row>
    <row r="44" spans="1:9" ht="15.75">
      <c r="A44" s="109" t="s">
        <v>31</v>
      </c>
      <c r="B44" s="111">
        <f>SUM(B38:B43)</f>
        <v>0</v>
      </c>
      <c r="C44" s="110"/>
      <c r="D44" s="81">
        <f>SUM(D38:D43)</f>
        <v>0</v>
      </c>
      <c r="E44" s="110"/>
      <c r="F44" s="81">
        <f>SUM(F38:F43)</f>
        <v>0</v>
      </c>
      <c r="G44" s="110"/>
      <c r="H44" s="81">
        <f>SUM(H38:H43)</f>
        <v>0</v>
      </c>
      <c r="I44" s="110"/>
    </row>
    <row r="46" spans="1:9">
      <c r="D46" s="24"/>
    </row>
    <row r="47" spans="1:9">
      <c r="A47" s="15"/>
    </row>
    <row r="48" spans="1:9">
      <c r="A48" s="15"/>
    </row>
  </sheetData>
  <mergeCells count="6">
    <mergeCell ref="A1:I1"/>
    <mergeCell ref="A3:A4"/>
    <mergeCell ref="B3:C3"/>
    <mergeCell ref="D3:E3"/>
    <mergeCell ref="F3:G3"/>
    <mergeCell ref="H3:I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P30"/>
  <sheetViews>
    <sheetView topLeftCell="A4" workbookViewId="0">
      <selection activeCell="G25" sqref="G25"/>
    </sheetView>
  </sheetViews>
  <sheetFormatPr defaultRowHeight="15"/>
  <cols>
    <col min="1" max="1" width="9.42578125" style="458" customWidth="1"/>
    <col min="2" max="2" width="17.85546875" style="326" bestFit="1" customWidth="1"/>
    <col min="3" max="3" width="9.140625" style="326" bestFit="1" customWidth="1"/>
    <col min="4" max="4" width="18.85546875" style="326" bestFit="1" customWidth="1"/>
    <col min="5" max="5" width="8.85546875" style="326" bestFit="1" customWidth="1"/>
    <col min="6" max="6" width="8.42578125" style="326" bestFit="1" customWidth="1"/>
    <col min="7" max="7" width="20.140625" style="326" bestFit="1" customWidth="1"/>
    <col min="8" max="8" width="10.140625" style="326" bestFit="1" customWidth="1"/>
    <col min="9" max="9" width="8.42578125" style="326" bestFit="1" customWidth="1"/>
    <col min="10" max="10" width="20.28515625" style="326" bestFit="1" customWidth="1"/>
    <col min="11" max="11" width="11" style="326" bestFit="1" customWidth="1"/>
    <col min="12" max="12" width="8.42578125" style="326" bestFit="1" customWidth="1"/>
    <col min="13" max="13" width="20.42578125" style="326" bestFit="1" customWidth="1"/>
    <col min="14" max="14" width="10.42578125" style="326" bestFit="1" customWidth="1"/>
    <col min="15" max="15" width="15.42578125" style="326" customWidth="1"/>
    <col min="16" max="16" width="18.5703125" style="326" customWidth="1"/>
    <col min="17" max="16384" width="9.140625" style="326"/>
  </cols>
  <sheetData>
    <row r="1" spans="1:16" ht="15.75">
      <c r="A1" s="545" t="s">
        <v>731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</row>
    <row r="2" spans="1:16" ht="16.5" thickBot="1">
      <c r="A2" s="438"/>
      <c r="B2" s="418"/>
      <c r="C2" s="418"/>
      <c r="D2" s="418"/>
      <c r="E2" s="418"/>
      <c r="F2" s="418"/>
      <c r="G2" s="418"/>
      <c r="H2" s="418"/>
      <c r="I2" s="418"/>
      <c r="J2" s="418"/>
    </row>
    <row r="3" spans="1:16" ht="15.75">
      <c r="A3" s="439"/>
      <c r="B3" s="549" t="s">
        <v>656</v>
      </c>
      <c r="C3" s="551" t="s">
        <v>5</v>
      </c>
      <c r="D3" s="551"/>
      <c r="E3" s="551"/>
      <c r="F3" s="551" t="s">
        <v>6</v>
      </c>
      <c r="G3" s="551"/>
      <c r="H3" s="551"/>
      <c r="I3" s="551" t="s">
        <v>20</v>
      </c>
      <c r="J3" s="551"/>
      <c r="K3" s="551"/>
      <c r="L3" s="551" t="s">
        <v>21</v>
      </c>
      <c r="M3" s="551"/>
      <c r="N3" s="551"/>
      <c r="O3" s="551" t="s">
        <v>654</v>
      </c>
      <c r="P3" s="552"/>
    </row>
    <row r="4" spans="1:16" ht="32.25" customHeight="1" thickBot="1">
      <c r="A4" s="440"/>
      <c r="B4" s="550"/>
      <c r="C4" s="441" t="s">
        <v>1</v>
      </c>
      <c r="D4" s="442" t="s">
        <v>2</v>
      </c>
      <c r="E4" s="443" t="s">
        <v>22</v>
      </c>
      <c r="F4" s="441" t="s">
        <v>1</v>
      </c>
      <c r="G4" s="442" t="s">
        <v>2</v>
      </c>
      <c r="H4" s="443" t="s">
        <v>22</v>
      </c>
      <c r="I4" s="441" t="s">
        <v>1</v>
      </c>
      <c r="J4" s="442" t="s">
        <v>2</v>
      </c>
      <c r="K4" s="443" t="s">
        <v>22</v>
      </c>
      <c r="L4" s="441" t="s">
        <v>1</v>
      </c>
      <c r="M4" s="442" t="s">
        <v>2</v>
      </c>
      <c r="N4" s="443" t="s">
        <v>22</v>
      </c>
      <c r="O4" s="114" t="s">
        <v>555</v>
      </c>
      <c r="P4" s="444" t="s">
        <v>653</v>
      </c>
    </row>
    <row r="5" spans="1:16">
      <c r="A5" s="445">
        <v>21000</v>
      </c>
      <c r="B5" s="446" t="s">
        <v>580</v>
      </c>
      <c r="C5" s="461" t="s">
        <v>686</v>
      </c>
      <c r="D5" s="462" t="s">
        <v>687</v>
      </c>
      <c r="E5" s="322" t="s">
        <v>688</v>
      </c>
      <c r="F5" s="461" t="s">
        <v>689</v>
      </c>
      <c r="G5" s="462" t="s">
        <v>690</v>
      </c>
      <c r="H5" s="322" t="s">
        <v>691</v>
      </c>
      <c r="I5" s="461" t="s">
        <v>692</v>
      </c>
      <c r="J5" s="462" t="s">
        <v>693</v>
      </c>
      <c r="K5" s="322" t="s">
        <v>694</v>
      </c>
      <c r="L5" s="461" t="s">
        <v>695</v>
      </c>
      <c r="M5" s="462" t="s">
        <v>696</v>
      </c>
      <c r="N5" s="322" t="s">
        <v>697</v>
      </c>
      <c r="O5" s="459" t="s">
        <v>698</v>
      </c>
      <c r="P5" s="460" t="s">
        <v>699</v>
      </c>
    </row>
    <row r="6" spans="1:16">
      <c r="A6" s="448" t="s">
        <v>271</v>
      </c>
      <c r="B6" s="300" t="s">
        <v>648</v>
      </c>
      <c r="C6" s="323" t="s">
        <v>700</v>
      </c>
      <c r="D6" s="23" t="s">
        <v>701</v>
      </c>
      <c r="E6" s="323" t="s">
        <v>702</v>
      </c>
      <c r="F6" s="22" t="s">
        <v>703</v>
      </c>
      <c r="G6" s="23" t="s">
        <v>704</v>
      </c>
      <c r="H6" s="323" t="s">
        <v>705</v>
      </c>
      <c r="I6" s="22" t="s">
        <v>706</v>
      </c>
      <c r="J6" s="23" t="s">
        <v>707</v>
      </c>
      <c r="K6" s="323" t="s">
        <v>708</v>
      </c>
      <c r="L6" s="37"/>
      <c r="M6" s="37"/>
      <c r="N6" s="37"/>
      <c r="O6" s="474" t="s">
        <v>709</v>
      </c>
      <c r="P6" s="476" t="s">
        <v>710</v>
      </c>
    </row>
    <row r="7" spans="1:16">
      <c r="A7" s="448" t="s">
        <v>444</v>
      </c>
      <c r="B7" s="300" t="s">
        <v>418</v>
      </c>
      <c r="C7" s="22" t="s">
        <v>711</v>
      </c>
      <c r="D7" s="23" t="s">
        <v>712</v>
      </c>
      <c r="E7" s="23" t="s">
        <v>713</v>
      </c>
      <c r="F7" s="22" t="s">
        <v>674</v>
      </c>
      <c r="G7" s="23" t="s">
        <v>714</v>
      </c>
      <c r="H7" s="323" t="s">
        <v>715</v>
      </c>
      <c r="I7" s="323" t="s">
        <v>716</v>
      </c>
      <c r="J7" s="23" t="s">
        <v>717</v>
      </c>
      <c r="K7" s="23" t="s">
        <v>718</v>
      </c>
      <c r="L7" s="37"/>
      <c r="M7" s="37"/>
      <c r="N7" s="37"/>
      <c r="O7" s="474" t="s">
        <v>719</v>
      </c>
      <c r="P7" s="476" t="s">
        <v>720</v>
      </c>
    </row>
    <row r="8" spans="1:16">
      <c r="A8" s="448" t="s">
        <v>441</v>
      </c>
      <c r="B8" s="300" t="s">
        <v>415</v>
      </c>
      <c r="C8" s="22" t="s">
        <v>721</v>
      </c>
      <c r="D8" s="23" t="s">
        <v>722</v>
      </c>
      <c r="E8" s="323" t="s">
        <v>661</v>
      </c>
      <c r="F8" s="37"/>
      <c r="G8" s="37"/>
      <c r="H8" s="37"/>
      <c r="I8" s="37"/>
      <c r="J8" s="37"/>
      <c r="K8" s="37"/>
      <c r="L8" s="323" t="s">
        <v>723</v>
      </c>
      <c r="M8" s="23" t="s">
        <v>724</v>
      </c>
      <c r="N8" s="323" t="s">
        <v>725</v>
      </c>
      <c r="O8" s="474" t="s">
        <v>726</v>
      </c>
      <c r="P8" s="476" t="s">
        <v>727</v>
      </c>
    </row>
    <row r="9" spans="1:16" ht="15.75" thickBot="1">
      <c r="A9" s="449" t="s">
        <v>436</v>
      </c>
      <c r="B9" s="450" t="s">
        <v>410</v>
      </c>
      <c r="C9" s="186" t="s">
        <v>569</v>
      </c>
      <c r="D9" s="451" t="s">
        <v>728</v>
      </c>
      <c r="E9" s="186" t="s">
        <v>729</v>
      </c>
      <c r="F9" s="417"/>
      <c r="G9" s="417"/>
      <c r="H9" s="417"/>
      <c r="I9" s="417"/>
      <c r="J9" s="417"/>
      <c r="K9" s="417"/>
      <c r="L9" s="186" t="s">
        <v>566</v>
      </c>
      <c r="M9" s="451" t="s">
        <v>662</v>
      </c>
      <c r="N9" s="186" t="s">
        <v>663</v>
      </c>
      <c r="O9" s="475" t="s">
        <v>573</v>
      </c>
      <c r="P9" s="477" t="s">
        <v>730</v>
      </c>
    </row>
    <row r="10" spans="1:16">
      <c r="A10" s="452"/>
      <c r="B10" s="453"/>
      <c r="C10" s="454"/>
      <c r="D10" s="455"/>
      <c r="E10" s="454"/>
      <c r="F10" s="456"/>
      <c r="G10" s="456"/>
      <c r="H10" s="456"/>
      <c r="I10" s="456"/>
      <c r="J10" s="456"/>
      <c r="K10" s="456"/>
      <c r="L10" s="454"/>
      <c r="M10" s="455"/>
      <c r="N10" s="454"/>
      <c r="O10" s="48"/>
      <c r="P10" s="457"/>
    </row>
    <row r="11" spans="1:16">
      <c r="C11" s="499"/>
      <c r="D11" s="499"/>
      <c r="E11" s="499"/>
      <c r="F11" s="499"/>
      <c r="G11" s="499"/>
      <c r="H11" s="499"/>
      <c r="I11" s="499"/>
      <c r="J11" s="499"/>
      <c r="K11" s="499"/>
      <c r="L11" s="499"/>
      <c r="M11" s="499"/>
      <c r="N11" s="499"/>
      <c r="O11" s="499"/>
      <c r="P11" s="499"/>
    </row>
    <row r="12" spans="1:16" ht="15.75">
      <c r="A12" s="545" t="s">
        <v>764</v>
      </c>
      <c r="B12" s="545"/>
      <c r="C12" s="545"/>
      <c r="D12" s="545"/>
      <c r="E12" s="545"/>
      <c r="F12" s="545"/>
      <c r="G12" s="545"/>
      <c r="H12" s="545"/>
      <c r="I12" s="545"/>
      <c r="J12" s="545"/>
      <c r="K12" s="545"/>
      <c r="L12" s="545"/>
      <c r="M12" s="545"/>
      <c r="N12" s="545"/>
      <c r="O12" s="545"/>
      <c r="P12" s="545"/>
    </row>
    <row r="13" spans="1:16" ht="16.5" thickBot="1">
      <c r="A13" s="438"/>
      <c r="B13" s="418"/>
      <c r="C13" s="418"/>
      <c r="D13" s="418"/>
      <c r="E13" s="418"/>
      <c r="F13" s="418"/>
      <c r="G13" s="418"/>
      <c r="H13" s="418"/>
      <c r="I13" s="418"/>
      <c r="J13" s="418"/>
    </row>
    <row r="14" spans="1:16" ht="15.75">
      <c r="A14" s="439"/>
      <c r="B14" s="549" t="s">
        <v>656</v>
      </c>
      <c r="C14" s="551" t="s">
        <v>5</v>
      </c>
      <c r="D14" s="551"/>
      <c r="E14" s="551"/>
      <c r="F14" s="551" t="s">
        <v>6</v>
      </c>
      <c r="G14" s="551"/>
      <c r="H14" s="551"/>
      <c r="I14" s="551" t="s">
        <v>20</v>
      </c>
      <c r="J14" s="551"/>
      <c r="K14" s="551"/>
      <c r="L14" s="551" t="s">
        <v>21</v>
      </c>
      <c r="M14" s="551"/>
      <c r="N14" s="551"/>
      <c r="O14" s="551" t="s">
        <v>654</v>
      </c>
      <c r="P14" s="552"/>
    </row>
    <row r="15" spans="1:16" ht="32.25" thickBot="1">
      <c r="A15" s="440"/>
      <c r="B15" s="550"/>
      <c r="C15" s="441" t="s">
        <v>1</v>
      </c>
      <c r="D15" s="442" t="s">
        <v>2</v>
      </c>
      <c r="E15" s="443" t="s">
        <v>22</v>
      </c>
      <c r="F15" s="441" t="s">
        <v>1</v>
      </c>
      <c r="G15" s="442" t="s">
        <v>2</v>
      </c>
      <c r="H15" s="443" t="s">
        <v>22</v>
      </c>
      <c r="I15" s="441" t="s">
        <v>1</v>
      </c>
      <c r="J15" s="442" t="s">
        <v>2</v>
      </c>
      <c r="K15" s="443" t="s">
        <v>22</v>
      </c>
      <c r="L15" s="441" t="s">
        <v>1</v>
      </c>
      <c r="M15" s="442" t="s">
        <v>2</v>
      </c>
      <c r="N15" s="443" t="s">
        <v>22</v>
      </c>
      <c r="O15" s="114" t="s">
        <v>555</v>
      </c>
      <c r="P15" s="444" t="s">
        <v>653</v>
      </c>
    </row>
    <row r="16" spans="1:16" ht="15" customHeight="1">
      <c r="A16" s="445">
        <v>21032</v>
      </c>
      <c r="B16" s="446" t="s">
        <v>637</v>
      </c>
      <c r="C16" s="461" t="s">
        <v>732</v>
      </c>
      <c r="D16" s="462" t="s">
        <v>733</v>
      </c>
      <c r="E16" s="322" t="s">
        <v>734</v>
      </c>
      <c r="F16" s="461" t="s">
        <v>735</v>
      </c>
      <c r="G16" s="462" t="s">
        <v>736</v>
      </c>
      <c r="H16" s="322" t="s">
        <v>660</v>
      </c>
      <c r="I16" s="461" t="s">
        <v>737</v>
      </c>
      <c r="J16" s="462" t="s">
        <v>738</v>
      </c>
      <c r="K16" s="322" t="s">
        <v>675</v>
      </c>
      <c r="L16" s="447"/>
      <c r="M16" s="447"/>
      <c r="N16" s="447"/>
      <c r="O16" s="459" t="s">
        <v>739</v>
      </c>
      <c r="P16" s="460" t="s">
        <v>740</v>
      </c>
    </row>
    <row r="17" spans="1:16">
      <c r="A17" s="448" t="s">
        <v>431</v>
      </c>
      <c r="B17" s="300" t="s">
        <v>404</v>
      </c>
      <c r="C17" s="22" t="s">
        <v>741</v>
      </c>
      <c r="D17" s="23" t="s">
        <v>742</v>
      </c>
      <c r="E17" s="323" t="s">
        <v>743</v>
      </c>
      <c r="F17" s="323" t="s">
        <v>664</v>
      </c>
      <c r="G17" s="23" t="s">
        <v>744</v>
      </c>
      <c r="H17" s="323" t="s">
        <v>745</v>
      </c>
      <c r="I17" s="323" t="s">
        <v>746</v>
      </c>
      <c r="J17" s="23" t="s">
        <v>747</v>
      </c>
      <c r="K17" s="323" t="s">
        <v>748</v>
      </c>
      <c r="L17" s="37"/>
      <c r="M17" s="37"/>
      <c r="N17" s="37"/>
      <c r="O17" s="474" t="s">
        <v>676</v>
      </c>
      <c r="P17" s="476" t="s">
        <v>749</v>
      </c>
    </row>
    <row r="18" spans="1:16">
      <c r="A18" s="448" t="s">
        <v>430</v>
      </c>
      <c r="B18" s="300" t="s">
        <v>337</v>
      </c>
      <c r="C18" s="22" t="s">
        <v>750</v>
      </c>
      <c r="D18" s="23" t="s">
        <v>751</v>
      </c>
      <c r="E18" s="323" t="s">
        <v>752</v>
      </c>
      <c r="F18" s="37"/>
      <c r="G18" s="37"/>
      <c r="H18" s="37"/>
      <c r="I18" s="37"/>
      <c r="J18" s="37"/>
      <c r="K18" s="37"/>
      <c r="L18" s="37"/>
      <c r="M18" s="37"/>
      <c r="N18" s="37"/>
      <c r="O18" s="474" t="s">
        <v>750</v>
      </c>
      <c r="P18" s="476" t="s">
        <v>751</v>
      </c>
    </row>
    <row r="19" spans="1:16">
      <c r="A19" s="448" t="s">
        <v>429</v>
      </c>
      <c r="B19" s="300" t="s">
        <v>476</v>
      </c>
      <c r="C19" s="323" t="s">
        <v>753</v>
      </c>
      <c r="D19" s="23" t="s">
        <v>754</v>
      </c>
      <c r="E19" s="323" t="s">
        <v>755</v>
      </c>
      <c r="F19" s="323" t="s">
        <v>677</v>
      </c>
      <c r="G19" s="23" t="s">
        <v>678</v>
      </c>
      <c r="H19" s="323" t="s">
        <v>679</v>
      </c>
      <c r="I19" s="323" t="s">
        <v>570</v>
      </c>
      <c r="J19" s="23" t="s">
        <v>665</v>
      </c>
      <c r="K19" s="323" t="s">
        <v>666</v>
      </c>
      <c r="L19" s="37"/>
      <c r="M19" s="37"/>
      <c r="N19" s="37"/>
      <c r="O19" s="478" t="s">
        <v>756</v>
      </c>
      <c r="P19" s="476" t="s">
        <v>757</v>
      </c>
    </row>
    <row r="20" spans="1:16">
      <c r="A20" s="448" t="s">
        <v>305</v>
      </c>
      <c r="B20" s="300" t="s">
        <v>601</v>
      </c>
      <c r="C20" s="323" t="s">
        <v>758</v>
      </c>
      <c r="D20" s="23" t="s">
        <v>759</v>
      </c>
      <c r="E20" s="323" t="s">
        <v>760</v>
      </c>
      <c r="F20" s="37"/>
      <c r="G20" s="37"/>
      <c r="H20" s="37"/>
      <c r="I20" s="37"/>
      <c r="J20" s="37"/>
      <c r="K20" s="37"/>
      <c r="L20" s="37"/>
      <c r="M20" s="37"/>
      <c r="N20" s="37"/>
      <c r="O20" s="478" t="s">
        <v>758</v>
      </c>
      <c r="P20" s="476" t="s">
        <v>759</v>
      </c>
    </row>
    <row r="21" spans="1:16" ht="15.75" thickBot="1">
      <c r="A21" s="449" t="s">
        <v>443</v>
      </c>
      <c r="B21" s="450" t="s">
        <v>417</v>
      </c>
      <c r="C21" s="186" t="s">
        <v>667</v>
      </c>
      <c r="D21" s="451" t="s">
        <v>761</v>
      </c>
      <c r="E21" s="186" t="s">
        <v>762</v>
      </c>
      <c r="F21" s="186" t="s">
        <v>568</v>
      </c>
      <c r="G21" s="451" t="s">
        <v>668</v>
      </c>
      <c r="H21" s="186" t="s">
        <v>669</v>
      </c>
      <c r="I21" s="186" t="s">
        <v>565</v>
      </c>
      <c r="J21" s="186" t="s">
        <v>670</v>
      </c>
      <c r="K21" s="186" t="s">
        <v>670</v>
      </c>
      <c r="L21" s="417"/>
      <c r="M21" s="417"/>
      <c r="N21" s="417"/>
      <c r="O21" s="475" t="s">
        <v>671</v>
      </c>
      <c r="P21" s="477" t="s">
        <v>763</v>
      </c>
    </row>
    <row r="22" spans="1:16">
      <c r="O22" s="304"/>
      <c r="P22" s="9"/>
    </row>
    <row r="23" spans="1:16">
      <c r="C23" s="500"/>
      <c r="D23" s="500"/>
      <c r="E23" s="500"/>
      <c r="F23" s="500"/>
      <c r="G23" s="500"/>
      <c r="H23" s="500"/>
      <c r="I23" s="500"/>
      <c r="J23" s="500"/>
      <c r="K23" s="500"/>
      <c r="L23" s="500"/>
      <c r="M23" s="500"/>
      <c r="N23" s="500"/>
      <c r="O23" s="500"/>
      <c r="P23" s="500"/>
    </row>
    <row r="24" spans="1:16" ht="15.75">
      <c r="A24" s="545" t="s">
        <v>776</v>
      </c>
      <c r="B24" s="545"/>
      <c r="C24" s="545"/>
      <c r="D24" s="545"/>
      <c r="E24" s="545"/>
      <c r="F24" s="545"/>
      <c r="G24" s="545"/>
      <c r="H24" s="545"/>
      <c r="I24" s="545"/>
      <c r="J24" s="545"/>
      <c r="K24" s="545"/>
      <c r="L24" s="545"/>
      <c r="M24" s="545"/>
      <c r="N24" s="545"/>
      <c r="O24" s="545"/>
      <c r="P24" s="545"/>
    </row>
    <row r="25" spans="1:16" ht="16.5" thickBot="1">
      <c r="A25" s="438"/>
      <c r="B25" s="436"/>
      <c r="C25" s="436"/>
      <c r="D25" s="436"/>
      <c r="E25" s="436"/>
      <c r="F25" s="436"/>
      <c r="G25" s="436"/>
      <c r="H25" s="436"/>
      <c r="I25" s="436"/>
      <c r="J25" s="436"/>
    </row>
    <row r="26" spans="1:16" ht="15.75">
      <c r="A26" s="439"/>
      <c r="B26" s="549" t="s">
        <v>656</v>
      </c>
      <c r="C26" s="551" t="s">
        <v>5</v>
      </c>
      <c r="D26" s="551"/>
      <c r="E26" s="551"/>
      <c r="F26" s="551" t="s">
        <v>6</v>
      </c>
      <c r="G26" s="551"/>
      <c r="H26" s="551"/>
      <c r="I26" s="551" t="s">
        <v>20</v>
      </c>
      <c r="J26" s="551"/>
      <c r="K26" s="551"/>
      <c r="L26" s="551" t="s">
        <v>21</v>
      </c>
      <c r="M26" s="551"/>
      <c r="N26" s="551"/>
      <c r="O26" s="551" t="s">
        <v>654</v>
      </c>
      <c r="P26" s="552"/>
    </row>
    <row r="27" spans="1:16" ht="32.25" thickBot="1">
      <c r="A27" s="440"/>
      <c r="B27" s="550"/>
      <c r="C27" s="441" t="s">
        <v>1</v>
      </c>
      <c r="D27" s="442" t="s">
        <v>2</v>
      </c>
      <c r="E27" s="443" t="s">
        <v>22</v>
      </c>
      <c r="F27" s="441" t="s">
        <v>1</v>
      </c>
      <c r="G27" s="442" t="s">
        <v>2</v>
      </c>
      <c r="H27" s="443" t="s">
        <v>22</v>
      </c>
      <c r="I27" s="441" t="s">
        <v>1</v>
      </c>
      <c r="J27" s="442" t="s">
        <v>2</v>
      </c>
      <c r="K27" s="443" t="s">
        <v>22</v>
      </c>
      <c r="L27" s="441" t="s">
        <v>1</v>
      </c>
      <c r="M27" s="442" t="s">
        <v>2</v>
      </c>
      <c r="N27" s="443" t="s">
        <v>22</v>
      </c>
      <c r="O27" s="114" t="s">
        <v>555</v>
      </c>
      <c r="P27" s="444" t="s">
        <v>653</v>
      </c>
    </row>
    <row r="28" spans="1:16" ht="15.75" thickBot="1">
      <c r="A28" s="463">
        <v>32001</v>
      </c>
      <c r="B28" s="464" t="s">
        <v>554</v>
      </c>
      <c r="C28" s="465" t="s">
        <v>765</v>
      </c>
      <c r="D28" s="466" t="s">
        <v>766</v>
      </c>
      <c r="E28" s="467" t="s">
        <v>767</v>
      </c>
      <c r="F28" s="465" t="s">
        <v>768</v>
      </c>
      <c r="G28" s="466" t="s">
        <v>769</v>
      </c>
      <c r="H28" s="467" t="s">
        <v>770</v>
      </c>
      <c r="I28" s="467" t="s">
        <v>771</v>
      </c>
      <c r="J28" s="466" t="s">
        <v>772</v>
      </c>
      <c r="K28" s="467" t="s">
        <v>773</v>
      </c>
      <c r="L28" s="468"/>
      <c r="M28" s="468"/>
      <c r="N28" s="468"/>
      <c r="O28" s="469" t="s">
        <v>774</v>
      </c>
      <c r="P28" s="470" t="s">
        <v>775</v>
      </c>
    </row>
    <row r="30" spans="1:16">
      <c r="C30" s="501"/>
      <c r="D30" s="501"/>
      <c r="E30" s="501"/>
      <c r="F30" s="501"/>
      <c r="G30" s="501"/>
      <c r="H30" s="501"/>
      <c r="I30" s="501"/>
      <c r="J30" s="501"/>
      <c r="K30" s="501"/>
      <c r="L30" s="501"/>
      <c r="M30" s="501"/>
      <c r="N30" s="501"/>
      <c r="O30" s="501"/>
      <c r="P30" s="501"/>
    </row>
  </sheetData>
  <mergeCells count="21">
    <mergeCell ref="C14:E14"/>
    <mergeCell ref="F14:H14"/>
    <mergeCell ref="I14:K14"/>
    <mergeCell ref="L14:N14"/>
    <mergeCell ref="O14:P14"/>
    <mergeCell ref="A1:P1"/>
    <mergeCell ref="B3:B4"/>
    <mergeCell ref="A24:P24"/>
    <mergeCell ref="B26:B27"/>
    <mergeCell ref="C26:E26"/>
    <mergeCell ref="F26:H26"/>
    <mergeCell ref="I26:K26"/>
    <mergeCell ref="L26:N26"/>
    <mergeCell ref="O26:P26"/>
    <mergeCell ref="C3:E3"/>
    <mergeCell ref="F3:H3"/>
    <mergeCell ref="I3:K3"/>
    <mergeCell ref="L3:N3"/>
    <mergeCell ref="O3:P3"/>
    <mergeCell ref="A12:P12"/>
    <mergeCell ref="B14:B1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31"/>
  <sheetViews>
    <sheetView topLeftCell="A100" workbookViewId="0">
      <selection activeCell="C4" sqref="C4:C117"/>
    </sheetView>
  </sheetViews>
  <sheetFormatPr defaultRowHeight="15.75"/>
  <cols>
    <col min="1" max="1" width="7.140625" style="60" customWidth="1"/>
    <col min="2" max="2" width="69.28515625" style="59" customWidth="1"/>
    <col min="3" max="3" width="29.5703125" style="124" customWidth="1"/>
    <col min="4" max="16384" width="9.140625" style="59"/>
  </cols>
  <sheetData>
    <row r="1" spans="1:3" s="50" customFormat="1">
      <c r="A1" s="545" t="s">
        <v>792</v>
      </c>
      <c r="B1" s="545"/>
      <c r="C1" s="545"/>
    </row>
    <row r="2" spans="1:3">
      <c r="A2" s="58"/>
    </row>
    <row r="3" spans="1:3">
      <c r="A3" s="93"/>
      <c r="B3" s="94" t="s">
        <v>15</v>
      </c>
      <c r="C3" s="108" t="s">
        <v>16</v>
      </c>
    </row>
    <row r="4" spans="1:3">
      <c r="A4" s="86" t="s">
        <v>483</v>
      </c>
      <c r="B4" s="92" t="s">
        <v>124</v>
      </c>
      <c r="C4" s="511">
        <v>10</v>
      </c>
    </row>
    <row r="5" spans="1:3">
      <c r="A5" s="88" t="s">
        <v>483</v>
      </c>
      <c r="B5" s="87" t="s">
        <v>125</v>
      </c>
      <c r="C5" s="146">
        <v>337</v>
      </c>
    </row>
    <row r="6" spans="1:3">
      <c r="A6" s="88" t="s">
        <v>483</v>
      </c>
      <c r="B6" s="87" t="s">
        <v>126</v>
      </c>
      <c r="C6" s="146">
        <v>24</v>
      </c>
    </row>
    <row r="7" spans="1:3">
      <c r="A7" s="88" t="s">
        <v>483</v>
      </c>
      <c r="B7" s="87" t="s">
        <v>127</v>
      </c>
      <c r="C7" s="146">
        <v>4825</v>
      </c>
    </row>
    <row r="8" spans="1:3">
      <c r="A8" s="89" t="s">
        <v>483</v>
      </c>
      <c r="B8" s="87" t="s">
        <v>471</v>
      </c>
      <c r="C8" s="146">
        <v>1</v>
      </c>
    </row>
    <row r="9" spans="1:3">
      <c r="A9" s="61" t="s">
        <v>52</v>
      </c>
      <c r="B9" s="87" t="s">
        <v>128</v>
      </c>
      <c r="C9" s="146">
        <v>75</v>
      </c>
    </row>
    <row r="10" spans="1:3">
      <c r="A10" s="88" t="s">
        <v>483</v>
      </c>
      <c r="B10" s="87" t="s">
        <v>130</v>
      </c>
      <c r="C10" s="146">
        <v>2</v>
      </c>
    </row>
    <row r="11" spans="1:3">
      <c r="A11" s="88" t="s">
        <v>483</v>
      </c>
      <c r="B11" s="87" t="s">
        <v>131</v>
      </c>
      <c r="C11" s="146">
        <v>7</v>
      </c>
    </row>
    <row r="12" spans="1:3">
      <c r="A12" s="88" t="s">
        <v>483</v>
      </c>
      <c r="B12" s="87" t="s">
        <v>132</v>
      </c>
      <c r="C12" s="146">
        <v>153</v>
      </c>
    </row>
    <row r="13" spans="1:3">
      <c r="A13" s="88" t="s">
        <v>483</v>
      </c>
      <c r="B13" s="87" t="s">
        <v>134</v>
      </c>
      <c r="C13" s="146">
        <v>400</v>
      </c>
    </row>
    <row r="14" spans="1:3">
      <c r="A14" s="88" t="s">
        <v>483</v>
      </c>
      <c r="B14" s="87" t="s">
        <v>136</v>
      </c>
      <c r="C14" s="146">
        <v>65</v>
      </c>
    </row>
    <row r="15" spans="1:3">
      <c r="A15" s="88" t="s">
        <v>483</v>
      </c>
      <c r="B15" s="87" t="s">
        <v>472</v>
      </c>
      <c r="C15" s="146">
        <v>3</v>
      </c>
    </row>
    <row r="16" spans="1:3">
      <c r="A16" s="88" t="s">
        <v>483</v>
      </c>
      <c r="B16" s="87" t="s">
        <v>137</v>
      </c>
      <c r="C16" s="146">
        <v>60</v>
      </c>
    </row>
    <row r="17" spans="1:4">
      <c r="A17" s="88"/>
      <c r="B17" s="87" t="s">
        <v>790</v>
      </c>
      <c r="C17" s="146">
        <v>1</v>
      </c>
    </row>
    <row r="18" spans="1:4">
      <c r="A18" s="88"/>
      <c r="B18" s="87" t="s">
        <v>138</v>
      </c>
      <c r="C18" s="146">
        <v>4</v>
      </c>
    </row>
    <row r="19" spans="1:4" ht="17.25" customHeight="1">
      <c r="A19" s="88" t="s">
        <v>483</v>
      </c>
      <c r="B19" s="87" t="s">
        <v>139</v>
      </c>
      <c r="C19" s="146">
        <v>2</v>
      </c>
    </row>
    <row r="20" spans="1:4">
      <c r="A20" s="88" t="s">
        <v>483</v>
      </c>
      <c r="B20" s="87" t="s">
        <v>140</v>
      </c>
      <c r="C20" s="146">
        <v>5</v>
      </c>
    </row>
    <row r="21" spans="1:4">
      <c r="A21" s="88" t="s">
        <v>483</v>
      </c>
      <c r="B21" s="87" t="s">
        <v>141</v>
      </c>
      <c r="C21" s="146">
        <v>4296</v>
      </c>
    </row>
    <row r="22" spans="1:4">
      <c r="A22" s="88" t="s">
        <v>483</v>
      </c>
      <c r="B22" s="87" t="s">
        <v>142</v>
      </c>
      <c r="C22" s="146">
        <v>26</v>
      </c>
    </row>
    <row r="23" spans="1:4">
      <c r="A23" s="88" t="s">
        <v>483</v>
      </c>
      <c r="B23" s="87" t="s">
        <v>143</v>
      </c>
      <c r="C23" s="146">
        <v>210</v>
      </c>
    </row>
    <row r="24" spans="1:4">
      <c r="A24" s="88" t="s">
        <v>483</v>
      </c>
      <c r="B24" s="87" t="s">
        <v>144</v>
      </c>
      <c r="C24" s="146">
        <v>559</v>
      </c>
    </row>
    <row r="25" spans="1:4">
      <c r="A25" s="88" t="s">
        <v>483</v>
      </c>
      <c r="B25" s="87" t="s">
        <v>145</v>
      </c>
      <c r="C25" s="146">
        <v>303</v>
      </c>
      <c r="D25" s="84"/>
    </row>
    <row r="26" spans="1:4">
      <c r="A26" s="90" t="s">
        <v>483</v>
      </c>
      <c r="B26" s="87" t="s">
        <v>146</v>
      </c>
      <c r="C26" s="146">
        <v>38</v>
      </c>
      <c r="D26" s="84"/>
    </row>
    <row r="27" spans="1:4">
      <c r="A27" s="88" t="s">
        <v>483</v>
      </c>
      <c r="B27" s="87" t="s">
        <v>147</v>
      </c>
      <c r="C27" s="146">
        <v>2</v>
      </c>
      <c r="D27" s="84"/>
    </row>
    <row r="28" spans="1:4">
      <c r="A28" s="86" t="s">
        <v>483</v>
      </c>
      <c r="B28" s="87" t="s">
        <v>148</v>
      </c>
      <c r="C28" s="146">
        <v>10</v>
      </c>
      <c r="D28" s="84"/>
    </row>
    <row r="29" spans="1:4">
      <c r="A29" s="89" t="s">
        <v>483</v>
      </c>
      <c r="B29" s="87" t="s">
        <v>149</v>
      </c>
      <c r="C29" s="146">
        <v>1</v>
      </c>
      <c r="D29" s="84"/>
    </row>
    <row r="30" spans="1:4" ht="16.5" customHeight="1">
      <c r="A30" s="88" t="s">
        <v>483</v>
      </c>
      <c r="B30" s="87" t="s">
        <v>150</v>
      </c>
      <c r="C30" s="146">
        <v>21</v>
      </c>
      <c r="D30" s="84"/>
    </row>
    <row r="31" spans="1:4">
      <c r="A31" s="88" t="s">
        <v>483</v>
      </c>
      <c r="B31" s="87" t="s">
        <v>151</v>
      </c>
      <c r="C31" s="146">
        <v>8</v>
      </c>
      <c r="D31" s="84"/>
    </row>
    <row r="32" spans="1:4">
      <c r="A32" s="88" t="s">
        <v>483</v>
      </c>
      <c r="B32" s="87" t="s">
        <v>152</v>
      </c>
      <c r="C32" s="146">
        <v>38</v>
      </c>
      <c r="D32" s="84"/>
    </row>
    <row r="33" spans="1:4">
      <c r="A33" s="61" t="s">
        <v>51</v>
      </c>
      <c r="B33" s="87" t="s">
        <v>153</v>
      </c>
      <c r="C33" s="146">
        <v>4512346</v>
      </c>
      <c r="D33" s="84"/>
    </row>
    <row r="34" spans="1:4">
      <c r="B34" s="87" t="s">
        <v>154</v>
      </c>
      <c r="C34" s="146">
        <v>2</v>
      </c>
      <c r="D34" s="84"/>
    </row>
    <row r="35" spans="1:4">
      <c r="A35" s="88" t="s">
        <v>483</v>
      </c>
      <c r="B35" s="87" t="s">
        <v>560</v>
      </c>
      <c r="C35" s="146">
        <v>1</v>
      </c>
      <c r="D35" s="84"/>
    </row>
    <row r="36" spans="1:4">
      <c r="A36" s="88" t="s">
        <v>483</v>
      </c>
      <c r="B36" s="87" t="s">
        <v>477</v>
      </c>
      <c r="C36" s="146">
        <v>1</v>
      </c>
      <c r="D36" s="84"/>
    </row>
    <row r="37" spans="1:4">
      <c r="A37" s="88" t="s">
        <v>483</v>
      </c>
      <c r="B37" s="87" t="s">
        <v>452</v>
      </c>
      <c r="C37" s="146">
        <v>1</v>
      </c>
      <c r="D37" s="84"/>
    </row>
    <row r="38" spans="1:4">
      <c r="A38" s="88" t="s">
        <v>483</v>
      </c>
      <c r="B38" s="87" t="s">
        <v>17</v>
      </c>
      <c r="C38" s="146">
        <v>514</v>
      </c>
      <c r="D38" s="84"/>
    </row>
    <row r="39" spans="1:4">
      <c r="A39" s="88" t="s">
        <v>483</v>
      </c>
      <c r="B39" s="87" t="s">
        <v>155</v>
      </c>
      <c r="C39" s="146">
        <v>302</v>
      </c>
      <c r="D39" s="84"/>
    </row>
    <row r="40" spans="1:4">
      <c r="A40" s="88" t="s">
        <v>483</v>
      </c>
      <c r="B40" s="87" t="s">
        <v>156</v>
      </c>
      <c r="C40" s="146">
        <v>7</v>
      </c>
      <c r="D40" s="84"/>
    </row>
    <row r="41" spans="1:4">
      <c r="A41" s="88" t="s">
        <v>483</v>
      </c>
      <c r="B41" s="87" t="s">
        <v>157</v>
      </c>
      <c r="C41" s="146">
        <v>61</v>
      </c>
      <c r="D41" s="84"/>
    </row>
    <row r="42" spans="1:4">
      <c r="A42" s="88" t="s">
        <v>483</v>
      </c>
      <c r="B42" s="87" t="s">
        <v>158</v>
      </c>
      <c r="C42" s="146">
        <v>5</v>
      </c>
      <c r="D42" s="84"/>
    </row>
    <row r="43" spans="1:4">
      <c r="A43" s="88" t="s">
        <v>483</v>
      </c>
      <c r="B43" s="87" t="s">
        <v>159</v>
      </c>
      <c r="C43" s="146">
        <v>7</v>
      </c>
      <c r="D43" s="84"/>
    </row>
    <row r="44" spans="1:4">
      <c r="A44" s="88" t="s">
        <v>483</v>
      </c>
      <c r="B44" s="87" t="s">
        <v>160</v>
      </c>
      <c r="C44" s="146">
        <v>11</v>
      </c>
      <c r="D44" s="84"/>
    </row>
    <row r="45" spans="1:4">
      <c r="A45" s="88" t="s">
        <v>483</v>
      </c>
      <c r="B45" s="87" t="s">
        <v>161</v>
      </c>
      <c r="C45" s="146">
        <v>8</v>
      </c>
      <c r="D45" s="84"/>
    </row>
    <row r="46" spans="1:4">
      <c r="A46" s="88" t="s">
        <v>483</v>
      </c>
      <c r="B46" s="87" t="s">
        <v>162</v>
      </c>
      <c r="C46" s="146">
        <v>11</v>
      </c>
      <c r="D46" s="84"/>
    </row>
    <row r="47" spans="1:4">
      <c r="A47" s="88" t="s">
        <v>483</v>
      </c>
      <c r="B47" s="87" t="s">
        <v>650</v>
      </c>
      <c r="C47" s="146">
        <v>1</v>
      </c>
      <c r="D47" s="84"/>
    </row>
    <row r="48" spans="1:4">
      <c r="A48" s="88" t="s">
        <v>483</v>
      </c>
      <c r="B48" s="87" t="s">
        <v>163</v>
      </c>
      <c r="C48" s="146">
        <v>46</v>
      </c>
      <c r="D48" s="84"/>
    </row>
    <row r="49" spans="1:4">
      <c r="A49" s="88" t="s">
        <v>483</v>
      </c>
      <c r="B49" s="87" t="s">
        <v>164</v>
      </c>
      <c r="C49" s="146">
        <v>6</v>
      </c>
      <c r="D49" s="84"/>
    </row>
    <row r="50" spans="1:4">
      <c r="A50" s="88" t="s">
        <v>483</v>
      </c>
      <c r="B50" s="87" t="s">
        <v>165</v>
      </c>
      <c r="C50" s="146">
        <v>327</v>
      </c>
      <c r="D50" s="84"/>
    </row>
    <row r="51" spans="1:4">
      <c r="A51" s="88" t="s">
        <v>483</v>
      </c>
      <c r="B51" s="87" t="s">
        <v>166</v>
      </c>
      <c r="C51" s="146">
        <v>42</v>
      </c>
      <c r="D51" s="84"/>
    </row>
    <row r="52" spans="1:4">
      <c r="A52" s="88" t="s">
        <v>483</v>
      </c>
      <c r="B52" s="87" t="s">
        <v>167</v>
      </c>
      <c r="C52" s="146">
        <v>293</v>
      </c>
      <c r="D52" s="84"/>
    </row>
    <row r="53" spans="1:4">
      <c r="A53" s="88" t="s">
        <v>483</v>
      </c>
      <c r="B53" s="87" t="s">
        <v>651</v>
      </c>
      <c r="C53" s="146">
        <v>3</v>
      </c>
      <c r="D53" s="84"/>
    </row>
    <row r="54" spans="1:4">
      <c r="A54" s="88" t="s">
        <v>483</v>
      </c>
      <c r="B54" s="87" t="s">
        <v>168</v>
      </c>
      <c r="C54" s="146">
        <v>5</v>
      </c>
      <c r="D54" s="84"/>
    </row>
    <row r="55" spans="1:4">
      <c r="A55" s="88" t="s">
        <v>483</v>
      </c>
      <c r="B55" s="87" t="s">
        <v>561</v>
      </c>
      <c r="C55" s="146">
        <v>5</v>
      </c>
      <c r="D55" s="84"/>
    </row>
    <row r="56" spans="1:4">
      <c r="A56" s="88" t="s">
        <v>483</v>
      </c>
      <c r="B56" s="87" t="s">
        <v>169</v>
      </c>
      <c r="C56" s="146">
        <v>13</v>
      </c>
      <c r="D56" s="84"/>
    </row>
    <row r="57" spans="1:4">
      <c r="A57" s="88" t="s">
        <v>483</v>
      </c>
      <c r="B57" s="87" t="s">
        <v>170</v>
      </c>
      <c r="C57" s="146">
        <v>3</v>
      </c>
      <c r="D57" s="84"/>
    </row>
    <row r="58" spans="1:4">
      <c r="A58" s="88" t="s">
        <v>483</v>
      </c>
      <c r="B58" s="87" t="s">
        <v>171</v>
      </c>
      <c r="C58" s="146">
        <v>2</v>
      </c>
      <c r="D58" s="84"/>
    </row>
    <row r="59" spans="1:4">
      <c r="A59" s="88" t="s">
        <v>483</v>
      </c>
      <c r="B59" s="87" t="s">
        <v>172</v>
      </c>
      <c r="C59" s="146">
        <v>5</v>
      </c>
      <c r="D59" s="84"/>
    </row>
    <row r="60" spans="1:4">
      <c r="A60" s="88" t="s">
        <v>483</v>
      </c>
      <c r="B60" s="87" t="s">
        <v>173</v>
      </c>
      <c r="C60" s="146">
        <v>983</v>
      </c>
      <c r="D60" s="84"/>
    </row>
    <row r="61" spans="1:4">
      <c r="A61" s="88" t="s">
        <v>483</v>
      </c>
      <c r="B61" s="87" t="s">
        <v>174</v>
      </c>
      <c r="C61" s="146">
        <v>2</v>
      </c>
      <c r="D61" s="84"/>
    </row>
    <row r="62" spans="1:4">
      <c r="A62" s="88" t="s">
        <v>483</v>
      </c>
      <c r="B62" s="87" t="s">
        <v>175</v>
      </c>
      <c r="C62" s="146">
        <v>19</v>
      </c>
      <c r="D62" s="84"/>
    </row>
    <row r="63" spans="1:4">
      <c r="A63" s="88" t="s">
        <v>483</v>
      </c>
      <c r="B63" s="87" t="s">
        <v>176</v>
      </c>
      <c r="C63" s="146">
        <v>27</v>
      </c>
      <c r="D63" s="84"/>
    </row>
    <row r="64" spans="1:4">
      <c r="A64" s="88" t="s">
        <v>483</v>
      </c>
      <c r="B64" s="87" t="s">
        <v>177</v>
      </c>
      <c r="C64" s="146">
        <v>3</v>
      </c>
      <c r="D64" s="84"/>
    </row>
    <row r="65" spans="1:4">
      <c r="A65" s="88" t="s">
        <v>483</v>
      </c>
      <c r="B65" s="87" t="s">
        <v>178</v>
      </c>
      <c r="C65" s="146">
        <v>8</v>
      </c>
      <c r="D65" s="84"/>
    </row>
    <row r="66" spans="1:4">
      <c r="A66" s="88" t="s">
        <v>483</v>
      </c>
      <c r="B66" s="87" t="s">
        <v>473</v>
      </c>
      <c r="C66" s="146">
        <v>2</v>
      </c>
      <c r="D66" s="84"/>
    </row>
    <row r="67" spans="1:4">
      <c r="A67" s="88" t="s">
        <v>483</v>
      </c>
      <c r="B67" s="87" t="s">
        <v>179</v>
      </c>
      <c r="C67" s="146">
        <v>2</v>
      </c>
      <c r="D67" s="84"/>
    </row>
    <row r="68" spans="1:4">
      <c r="A68" s="88" t="s">
        <v>483</v>
      </c>
      <c r="B68" s="87" t="s">
        <v>180</v>
      </c>
      <c r="C68" s="146">
        <v>11</v>
      </c>
      <c r="D68" s="84"/>
    </row>
    <row r="69" spans="1:4">
      <c r="A69" s="88" t="s">
        <v>483</v>
      </c>
      <c r="B69" s="87" t="s">
        <v>562</v>
      </c>
      <c r="C69" s="146">
        <v>2</v>
      </c>
      <c r="D69" s="84"/>
    </row>
    <row r="70" spans="1:4">
      <c r="A70" s="88" t="s">
        <v>483</v>
      </c>
      <c r="B70" s="87" t="s">
        <v>446</v>
      </c>
      <c r="C70" s="146">
        <v>3</v>
      </c>
      <c r="D70" s="84"/>
    </row>
    <row r="71" spans="1:4">
      <c r="A71" s="88" t="s">
        <v>483</v>
      </c>
      <c r="B71" s="87" t="s">
        <v>181</v>
      </c>
      <c r="C71" s="146">
        <v>124</v>
      </c>
      <c r="D71" s="84"/>
    </row>
    <row r="72" spans="1:4">
      <c r="A72" s="88" t="s">
        <v>483</v>
      </c>
      <c r="B72" s="87" t="s">
        <v>183</v>
      </c>
      <c r="C72" s="146">
        <v>13</v>
      </c>
      <c r="D72" s="84"/>
    </row>
    <row r="73" spans="1:4">
      <c r="A73" s="88" t="s">
        <v>483</v>
      </c>
      <c r="B73" s="87" t="s">
        <v>184</v>
      </c>
      <c r="C73" s="146">
        <v>1</v>
      </c>
      <c r="D73" s="84"/>
    </row>
    <row r="74" spans="1:4">
      <c r="A74" s="88" t="s">
        <v>483</v>
      </c>
      <c r="B74" s="87" t="s">
        <v>655</v>
      </c>
      <c r="C74" s="146">
        <v>1</v>
      </c>
      <c r="D74" s="84"/>
    </row>
    <row r="75" spans="1:4">
      <c r="A75" s="88" t="s">
        <v>483</v>
      </c>
      <c r="B75" s="87" t="s">
        <v>450</v>
      </c>
      <c r="C75" s="146">
        <v>2</v>
      </c>
      <c r="D75" s="84"/>
    </row>
    <row r="76" spans="1:4">
      <c r="A76" s="88" t="s">
        <v>483</v>
      </c>
      <c r="B76" s="87" t="s">
        <v>185</v>
      </c>
      <c r="C76" s="146">
        <v>5</v>
      </c>
      <c r="D76" s="84"/>
    </row>
    <row r="77" spans="1:4">
      <c r="A77" s="88" t="s">
        <v>483</v>
      </c>
      <c r="B77" s="87" t="s">
        <v>186</v>
      </c>
      <c r="C77" s="146">
        <v>14</v>
      </c>
      <c r="D77" s="84"/>
    </row>
    <row r="78" spans="1:4">
      <c r="A78" s="88" t="s">
        <v>483</v>
      </c>
      <c r="B78" s="87" t="s">
        <v>187</v>
      </c>
      <c r="C78" s="146">
        <v>1</v>
      </c>
      <c r="D78" s="84"/>
    </row>
    <row r="79" spans="1:4">
      <c r="A79" s="88" t="s">
        <v>483</v>
      </c>
      <c r="B79" s="87" t="s">
        <v>188</v>
      </c>
      <c r="C79" s="146">
        <v>9</v>
      </c>
      <c r="D79" s="84"/>
    </row>
    <row r="80" spans="1:4">
      <c r="A80" s="88" t="s">
        <v>483</v>
      </c>
      <c r="B80" s="87" t="s">
        <v>563</v>
      </c>
      <c r="C80" s="146">
        <v>4</v>
      </c>
      <c r="D80" s="84"/>
    </row>
    <row r="81" spans="1:4">
      <c r="A81" s="88" t="s">
        <v>483</v>
      </c>
      <c r="B81" s="87" t="s">
        <v>189</v>
      </c>
      <c r="C81" s="146">
        <v>17</v>
      </c>
      <c r="D81" s="84"/>
    </row>
    <row r="82" spans="1:4">
      <c r="A82" s="88" t="s">
        <v>483</v>
      </c>
      <c r="B82" s="87" t="s">
        <v>190</v>
      </c>
      <c r="C82" s="146">
        <v>100</v>
      </c>
      <c r="D82" s="84"/>
    </row>
    <row r="83" spans="1:4">
      <c r="A83" s="88" t="s">
        <v>483</v>
      </c>
      <c r="B83" s="87" t="s">
        <v>191</v>
      </c>
      <c r="C83" s="146">
        <v>16</v>
      </c>
      <c r="D83" s="84"/>
    </row>
    <row r="84" spans="1:4">
      <c r="A84" s="88" t="s">
        <v>483</v>
      </c>
      <c r="B84" s="87" t="s">
        <v>192</v>
      </c>
      <c r="C84" s="146">
        <v>6</v>
      </c>
      <c r="D84" s="84"/>
    </row>
    <row r="85" spans="1:4">
      <c r="A85" s="88" t="s">
        <v>483</v>
      </c>
      <c r="B85" s="87" t="s">
        <v>193</v>
      </c>
      <c r="C85" s="146">
        <v>33</v>
      </c>
      <c r="D85" s="84"/>
    </row>
    <row r="86" spans="1:4">
      <c r="A86" s="88" t="s">
        <v>483</v>
      </c>
      <c r="B86" s="87" t="s">
        <v>194</v>
      </c>
      <c r="C86" s="146">
        <v>359</v>
      </c>
      <c r="D86" s="84"/>
    </row>
    <row r="87" spans="1:4">
      <c r="A87" s="88" t="s">
        <v>483</v>
      </c>
      <c r="B87" s="87" t="s">
        <v>195</v>
      </c>
      <c r="C87" s="146">
        <v>2</v>
      </c>
      <c r="D87" s="84"/>
    </row>
    <row r="88" spans="1:4">
      <c r="A88" s="88" t="s">
        <v>483</v>
      </c>
      <c r="B88" s="87" t="s">
        <v>196</v>
      </c>
      <c r="C88" s="146">
        <v>208</v>
      </c>
      <c r="D88" s="84"/>
    </row>
    <row r="89" spans="1:4">
      <c r="A89" s="88" t="s">
        <v>483</v>
      </c>
      <c r="B89" s="87" t="s">
        <v>197</v>
      </c>
      <c r="C89" s="146">
        <v>2</v>
      </c>
      <c r="D89" s="84"/>
    </row>
    <row r="90" spans="1:4">
      <c r="A90" s="88" t="s">
        <v>483</v>
      </c>
      <c r="B90" s="87" t="s">
        <v>198</v>
      </c>
      <c r="C90" s="146">
        <v>2</v>
      </c>
      <c r="D90" s="84"/>
    </row>
    <row r="91" spans="1:4">
      <c r="A91" s="88" t="s">
        <v>483</v>
      </c>
      <c r="B91" s="87" t="s">
        <v>199</v>
      </c>
      <c r="C91" s="146">
        <v>4</v>
      </c>
      <c r="D91" s="84"/>
    </row>
    <row r="92" spans="1:4">
      <c r="A92" s="88" t="s">
        <v>483</v>
      </c>
      <c r="B92" s="87" t="s">
        <v>200</v>
      </c>
      <c r="C92" s="146">
        <v>377</v>
      </c>
      <c r="D92" s="84"/>
    </row>
    <row r="93" spans="1:4">
      <c r="A93" s="88" t="s">
        <v>483</v>
      </c>
      <c r="B93" s="87" t="s">
        <v>564</v>
      </c>
      <c r="C93" s="146">
        <v>12</v>
      </c>
      <c r="D93" s="84"/>
    </row>
    <row r="94" spans="1:4">
      <c r="A94" s="88" t="s">
        <v>483</v>
      </c>
      <c r="B94" s="87" t="s">
        <v>478</v>
      </c>
      <c r="C94" s="146">
        <v>1</v>
      </c>
      <c r="D94" s="84"/>
    </row>
    <row r="95" spans="1:4">
      <c r="A95" s="88" t="s">
        <v>483</v>
      </c>
      <c r="B95" s="87" t="s">
        <v>201</v>
      </c>
      <c r="C95" s="146">
        <v>433</v>
      </c>
      <c r="D95" s="84"/>
    </row>
    <row r="96" spans="1:4">
      <c r="A96" s="88" t="s">
        <v>483</v>
      </c>
      <c r="B96" s="87" t="s">
        <v>202</v>
      </c>
      <c r="C96" s="146">
        <v>530</v>
      </c>
      <c r="D96" s="84"/>
    </row>
    <row r="97" spans="1:4">
      <c r="A97" s="88" t="s">
        <v>483</v>
      </c>
      <c r="B97" s="87" t="s">
        <v>479</v>
      </c>
      <c r="C97" s="146">
        <v>3</v>
      </c>
      <c r="D97" s="84"/>
    </row>
    <row r="98" spans="1:4">
      <c r="A98" s="88" t="s">
        <v>483</v>
      </c>
      <c r="B98" s="87" t="s">
        <v>203</v>
      </c>
      <c r="C98" s="146">
        <v>18</v>
      </c>
      <c r="D98" s="84"/>
    </row>
    <row r="99" spans="1:4">
      <c r="A99" s="88" t="s">
        <v>483</v>
      </c>
      <c r="B99" s="87" t="s">
        <v>204</v>
      </c>
      <c r="C99" s="146">
        <v>7</v>
      </c>
      <c r="D99" s="84"/>
    </row>
    <row r="100" spans="1:4">
      <c r="A100" s="88" t="s">
        <v>483</v>
      </c>
      <c r="B100" s="87" t="s">
        <v>205</v>
      </c>
      <c r="C100" s="146">
        <v>2</v>
      </c>
      <c r="D100" s="84"/>
    </row>
    <row r="101" spans="1:4">
      <c r="A101" s="91" t="s">
        <v>483</v>
      </c>
      <c r="B101" s="87" t="s">
        <v>206</v>
      </c>
      <c r="C101" s="146">
        <v>5</v>
      </c>
      <c r="D101" s="84"/>
    </row>
    <row r="102" spans="1:4">
      <c r="A102" s="91" t="s">
        <v>483</v>
      </c>
      <c r="B102" s="87" t="s">
        <v>474</v>
      </c>
      <c r="C102" s="146">
        <v>2</v>
      </c>
      <c r="D102" s="84"/>
    </row>
    <row r="103" spans="1:4">
      <c r="A103" s="91" t="s">
        <v>483</v>
      </c>
      <c r="B103" s="14" t="s">
        <v>207</v>
      </c>
      <c r="C103" s="146">
        <v>9</v>
      </c>
      <c r="D103" s="84"/>
    </row>
    <row r="104" spans="1:4">
      <c r="A104" s="88" t="s">
        <v>483</v>
      </c>
      <c r="B104" s="14" t="s">
        <v>208</v>
      </c>
      <c r="C104" s="146">
        <v>56</v>
      </c>
      <c r="D104" s="84"/>
    </row>
    <row r="105" spans="1:4">
      <c r="A105" s="88" t="s">
        <v>483</v>
      </c>
      <c r="B105" s="14" t="s">
        <v>209</v>
      </c>
      <c r="C105" s="146">
        <v>22</v>
      </c>
    </row>
    <row r="106" spans="1:4">
      <c r="A106" s="88" t="s">
        <v>483</v>
      </c>
      <c r="B106" s="14" t="s">
        <v>210</v>
      </c>
      <c r="C106" s="146">
        <v>35</v>
      </c>
    </row>
    <row r="107" spans="1:4">
      <c r="A107" s="88"/>
      <c r="B107" s="305" t="s">
        <v>791</v>
      </c>
      <c r="C107" s="146">
        <v>1</v>
      </c>
    </row>
    <row r="108" spans="1:4">
      <c r="A108" s="88" t="s">
        <v>483</v>
      </c>
      <c r="B108" s="14" t="s">
        <v>211</v>
      </c>
      <c r="C108" s="146">
        <v>2</v>
      </c>
    </row>
    <row r="109" spans="1:4">
      <c r="A109" s="88" t="s">
        <v>483</v>
      </c>
      <c r="B109" s="14" t="s">
        <v>212</v>
      </c>
      <c r="C109" s="146">
        <v>2</v>
      </c>
    </row>
    <row r="110" spans="1:4">
      <c r="A110" s="88" t="s">
        <v>483</v>
      </c>
      <c r="B110" s="14" t="s">
        <v>213</v>
      </c>
      <c r="C110" s="146">
        <v>1051</v>
      </c>
    </row>
    <row r="111" spans="1:4">
      <c r="A111" s="88" t="s">
        <v>483</v>
      </c>
      <c r="B111" s="145" t="s">
        <v>214</v>
      </c>
      <c r="C111" s="146">
        <v>30</v>
      </c>
    </row>
    <row r="112" spans="1:4">
      <c r="A112" s="144" t="s">
        <v>483</v>
      </c>
      <c r="B112" s="145" t="s">
        <v>215</v>
      </c>
      <c r="C112" s="146">
        <v>4</v>
      </c>
    </row>
    <row r="113" spans="1:4">
      <c r="A113" s="144" t="s">
        <v>483</v>
      </c>
      <c r="B113" s="145" t="s">
        <v>216</v>
      </c>
      <c r="C113" s="146">
        <v>275</v>
      </c>
    </row>
    <row r="114" spans="1:4">
      <c r="A114" s="144" t="s">
        <v>483</v>
      </c>
      <c r="B114" s="145" t="s">
        <v>217</v>
      </c>
      <c r="C114" s="146">
        <v>21</v>
      </c>
    </row>
    <row r="115" spans="1:4">
      <c r="A115" s="144" t="s">
        <v>483</v>
      </c>
      <c r="B115" s="240" t="s">
        <v>218</v>
      </c>
      <c r="C115" s="512">
        <v>14</v>
      </c>
    </row>
    <row r="116" spans="1:4">
      <c r="A116" s="239" t="s">
        <v>483</v>
      </c>
      <c r="B116" s="298" t="s">
        <v>219</v>
      </c>
      <c r="C116" s="513">
        <v>7</v>
      </c>
    </row>
    <row r="117" spans="1:4">
      <c r="A117" s="325"/>
      <c r="B117" s="298" t="s">
        <v>220</v>
      </c>
      <c r="C117" s="513">
        <v>2</v>
      </c>
      <c r="D117" s="308"/>
    </row>
    <row r="118" spans="1:4">
      <c r="A118" s="299"/>
      <c r="B118" s="311" t="s">
        <v>11</v>
      </c>
      <c r="C118" s="316">
        <f>SUM(C4:C117)</f>
        <v>4530420</v>
      </c>
    </row>
    <row r="119" spans="1:4">
      <c r="C119" s="317"/>
    </row>
    <row r="120" spans="1:4">
      <c r="A120" s="309" t="s">
        <v>51</v>
      </c>
      <c r="B120" s="310" t="s">
        <v>475</v>
      </c>
      <c r="C120" s="317"/>
    </row>
    <row r="121" spans="1:4">
      <c r="A121" s="309" t="s">
        <v>52</v>
      </c>
      <c r="B121" s="310" t="s">
        <v>92</v>
      </c>
      <c r="C121" s="317"/>
    </row>
    <row r="122" spans="1:4">
      <c r="A122" s="59"/>
    </row>
    <row r="129" spans="1:2">
      <c r="B129" s="62"/>
    </row>
    <row r="130" spans="1:2">
      <c r="A130" s="61"/>
      <c r="B130" s="62"/>
    </row>
    <row r="131" spans="1:2">
      <c r="A131" s="61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59"/>
  <sheetViews>
    <sheetView topLeftCell="A37" workbookViewId="0">
      <selection activeCell="A2" sqref="A2"/>
    </sheetView>
  </sheetViews>
  <sheetFormatPr defaultRowHeight="15"/>
  <cols>
    <col min="1" max="1" width="8.28515625" customWidth="1"/>
    <col min="2" max="2" width="20.140625" bestFit="1" customWidth="1"/>
    <col min="3" max="3" width="15" customWidth="1"/>
    <col min="4" max="4" width="18.28515625" customWidth="1"/>
    <col min="5" max="5" width="17" customWidth="1"/>
    <col min="6" max="6" width="18.28515625" customWidth="1"/>
    <col min="7" max="7" width="13.140625" customWidth="1"/>
    <col min="8" max="8" width="16.7109375" bestFit="1" customWidth="1"/>
    <col min="9" max="9" width="14" customWidth="1"/>
    <col min="10" max="10" width="14.7109375" customWidth="1"/>
  </cols>
  <sheetData>
    <row r="1" spans="1:10" s="50" customFormat="1" ht="15.75">
      <c r="A1" s="545" t="s">
        <v>793</v>
      </c>
      <c r="B1" s="545"/>
      <c r="C1" s="545"/>
      <c r="D1" s="545"/>
      <c r="E1" s="545"/>
      <c r="F1" s="545"/>
      <c r="G1" s="545"/>
      <c r="H1" s="545"/>
      <c r="I1" s="545"/>
      <c r="J1" s="545"/>
    </row>
    <row r="2" spans="1:10">
      <c r="A2" s="51"/>
    </row>
    <row r="3" spans="1:10" s="59" customFormat="1" ht="21" customHeight="1">
      <c r="A3" s="554" t="s">
        <v>18</v>
      </c>
      <c r="B3" s="554" t="s">
        <v>32</v>
      </c>
      <c r="C3" s="553" t="s">
        <v>59</v>
      </c>
      <c r="D3" s="553"/>
      <c r="E3" s="553" t="s">
        <v>33</v>
      </c>
      <c r="F3" s="553"/>
      <c r="G3" s="553" t="s">
        <v>34</v>
      </c>
      <c r="H3" s="553"/>
      <c r="I3" s="553" t="s">
        <v>21</v>
      </c>
      <c r="J3" s="553"/>
    </row>
    <row r="4" spans="1:10" s="50" customFormat="1" ht="15.75">
      <c r="A4" s="554"/>
      <c r="B4" s="554"/>
      <c r="C4" s="93" t="s">
        <v>1</v>
      </c>
      <c r="D4" s="93" t="s">
        <v>58</v>
      </c>
      <c r="E4" s="93" t="s">
        <v>1</v>
      </c>
      <c r="F4" s="97" t="s">
        <v>58</v>
      </c>
      <c r="G4" s="93" t="s">
        <v>1</v>
      </c>
      <c r="H4" s="93" t="s">
        <v>58</v>
      </c>
      <c r="I4" s="93" t="s">
        <v>1</v>
      </c>
      <c r="J4" s="93" t="s">
        <v>58</v>
      </c>
    </row>
    <row r="5" spans="1:10">
      <c r="A5" s="7">
        <v>1</v>
      </c>
      <c r="B5" s="57" t="s">
        <v>36</v>
      </c>
      <c r="C5" s="6">
        <v>79121</v>
      </c>
      <c r="D5" s="28">
        <v>38334734.060000002</v>
      </c>
      <c r="E5" s="6">
        <v>56236</v>
      </c>
      <c r="F5" s="28">
        <v>34977751.630000003</v>
      </c>
      <c r="G5" s="6">
        <v>22885</v>
      </c>
      <c r="H5" s="28">
        <v>3356982.43</v>
      </c>
      <c r="I5" s="57">
        <v>0</v>
      </c>
      <c r="J5" s="28" t="s">
        <v>483</v>
      </c>
    </row>
    <row r="6" spans="1:10">
      <c r="A6" s="7">
        <v>2</v>
      </c>
      <c r="B6" s="57" t="s">
        <v>221</v>
      </c>
      <c r="C6" s="6">
        <v>36182</v>
      </c>
      <c r="D6" s="28">
        <v>18182321.5</v>
      </c>
      <c r="E6" s="6">
        <v>25596</v>
      </c>
      <c r="F6" s="28">
        <v>16576016.689999999</v>
      </c>
      <c r="G6" s="6">
        <v>10586</v>
      </c>
      <c r="H6" s="28">
        <v>1606304.81</v>
      </c>
      <c r="I6" s="57">
        <v>0</v>
      </c>
      <c r="J6" s="28" t="s">
        <v>483</v>
      </c>
    </row>
    <row r="7" spans="1:10">
      <c r="A7" s="7">
        <v>3</v>
      </c>
      <c r="B7" s="57" t="s">
        <v>222</v>
      </c>
      <c r="C7" s="6">
        <v>35436</v>
      </c>
      <c r="D7" s="28">
        <v>18387407.120000001</v>
      </c>
      <c r="E7" s="6">
        <v>24683</v>
      </c>
      <c r="F7" s="28">
        <v>16653135.140000001</v>
      </c>
      <c r="G7" s="6">
        <v>10753</v>
      </c>
      <c r="H7" s="28">
        <v>1734271.98</v>
      </c>
      <c r="I7" s="57">
        <v>0</v>
      </c>
      <c r="J7" s="28" t="s">
        <v>483</v>
      </c>
    </row>
    <row r="8" spans="1:10">
      <c r="A8" s="7">
        <v>4</v>
      </c>
      <c r="B8" s="57" t="s">
        <v>223</v>
      </c>
      <c r="C8" s="6">
        <v>33732</v>
      </c>
      <c r="D8" s="28">
        <v>15930009.34</v>
      </c>
      <c r="E8" s="6">
        <v>23014</v>
      </c>
      <c r="F8" s="28">
        <v>14410335.99</v>
      </c>
      <c r="G8" s="6">
        <v>10718</v>
      </c>
      <c r="H8" s="28">
        <v>1519673.35</v>
      </c>
      <c r="I8" s="57">
        <v>0</v>
      </c>
      <c r="J8" s="28" t="s">
        <v>483</v>
      </c>
    </row>
    <row r="9" spans="1:10">
      <c r="A9" s="7">
        <v>5</v>
      </c>
      <c r="B9" s="57" t="s">
        <v>224</v>
      </c>
      <c r="C9" s="6">
        <v>1755847</v>
      </c>
      <c r="D9" s="28">
        <v>960481043.20000005</v>
      </c>
      <c r="E9" s="6">
        <v>1032768</v>
      </c>
      <c r="F9" s="28">
        <v>847137660.58000004</v>
      </c>
      <c r="G9" s="6">
        <v>723079</v>
      </c>
      <c r="H9" s="28">
        <v>113343382.62</v>
      </c>
      <c r="I9" s="57">
        <v>0</v>
      </c>
      <c r="J9" s="28" t="s">
        <v>483</v>
      </c>
    </row>
    <row r="10" spans="1:10">
      <c r="A10" s="7">
        <v>6</v>
      </c>
      <c r="B10" s="57" t="s">
        <v>225</v>
      </c>
      <c r="C10" s="6">
        <v>128827</v>
      </c>
      <c r="D10" s="28">
        <v>64889353.560000002</v>
      </c>
      <c r="E10" s="6">
        <v>78203</v>
      </c>
      <c r="F10" s="28">
        <v>57393498.549999997</v>
      </c>
      <c r="G10" s="6">
        <v>50624</v>
      </c>
      <c r="H10" s="28">
        <v>7495855.0099999998</v>
      </c>
      <c r="I10" s="57">
        <v>0</v>
      </c>
      <c r="J10" s="28" t="s">
        <v>483</v>
      </c>
    </row>
    <row r="11" spans="1:10">
      <c r="A11" s="7">
        <v>7</v>
      </c>
      <c r="B11" s="57" t="s">
        <v>226</v>
      </c>
      <c r="C11" s="6">
        <v>43910</v>
      </c>
      <c r="D11" s="28">
        <v>21710749.460000001</v>
      </c>
      <c r="E11" s="6">
        <v>29395</v>
      </c>
      <c r="F11" s="28">
        <v>19494491.699999999</v>
      </c>
      <c r="G11" s="6">
        <v>14515</v>
      </c>
      <c r="H11" s="28">
        <v>2216257.7599999998</v>
      </c>
      <c r="I11" s="57">
        <v>0</v>
      </c>
      <c r="J11" s="28" t="s">
        <v>483</v>
      </c>
    </row>
    <row r="12" spans="1:10">
      <c r="A12" s="7">
        <v>8</v>
      </c>
      <c r="B12" s="57" t="s">
        <v>227</v>
      </c>
      <c r="C12" s="6">
        <v>13761</v>
      </c>
      <c r="D12" s="28">
        <v>6221703.7599999998</v>
      </c>
      <c r="E12" s="6">
        <v>10301</v>
      </c>
      <c r="F12" s="28">
        <v>5717386.5199999996</v>
      </c>
      <c r="G12" s="6">
        <v>3460</v>
      </c>
      <c r="H12" s="28">
        <v>504317.24</v>
      </c>
      <c r="I12" s="57">
        <v>0</v>
      </c>
      <c r="J12" s="28" t="s">
        <v>483</v>
      </c>
    </row>
    <row r="13" spans="1:10">
      <c r="A13" s="7">
        <v>9</v>
      </c>
      <c r="B13" s="57" t="s">
        <v>228</v>
      </c>
      <c r="C13" s="6">
        <v>43667</v>
      </c>
      <c r="D13" s="28">
        <v>19699453.059999999</v>
      </c>
      <c r="E13" s="6">
        <v>29236</v>
      </c>
      <c r="F13" s="28">
        <v>17645816.77</v>
      </c>
      <c r="G13" s="6">
        <v>14431</v>
      </c>
      <c r="H13" s="28">
        <v>2053636.29</v>
      </c>
      <c r="I13" s="57">
        <v>0</v>
      </c>
      <c r="J13" s="28" t="s">
        <v>483</v>
      </c>
    </row>
    <row r="14" spans="1:10">
      <c r="A14" s="7">
        <v>10</v>
      </c>
      <c r="B14" s="57" t="s">
        <v>229</v>
      </c>
      <c r="C14" s="6">
        <v>62789</v>
      </c>
      <c r="D14" s="28">
        <v>30610148.739999998</v>
      </c>
      <c r="E14" s="6">
        <v>39658</v>
      </c>
      <c r="F14" s="28">
        <v>26967109.469999999</v>
      </c>
      <c r="G14" s="6">
        <v>23131</v>
      </c>
      <c r="H14" s="28">
        <v>3643039.27</v>
      </c>
      <c r="I14" s="57">
        <v>0</v>
      </c>
      <c r="J14" s="28" t="s">
        <v>483</v>
      </c>
    </row>
    <row r="15" spans="1:10">
      <c r="A15" s="7">
        <v>11</v>
      </c>
      <c r="B15" s="57" t="s">
        <v>230</v>
      </c>
      <c r="C15" s="6">
        <v>59148</v>
      </c>
      <c r="D15" s="28">
        <v>28068707.170000002</v>
      </c>
      <c r="E15" s="6">
        <v>41427</v>
      </c>
      <c r="F15" s="28">
        <v>25525804.420000002</v>
      </c>
      <c r="G15" s="6">
        <v>17721</v>
      </c>
      <c r="H15" s="28">
        <v>2542902.75</v>
      </c>
      <c r="I15" s="57">
        <v>0</v>
      </c>
      <c r="J15" s="28" t="s">
        <v>483</v>
      </c>
    </row>
    <row r="16" spans="1:10">
      <c r="A16" s="7">
        <v>12</v>
      </c>
      <c r="B16" s="57" t="s">
        <v>231</v>
      </c>
      <c r="C16" s="6">
        <v>88394</v>
      </c>
      <c r="D16" s="28">
        <v>45116346.770000003</v>
      </c>
      <c r="E16" s="6">
        <v>56468</v>
      </c>
      <c r="F16" s="28">
        <v>40112373.009999998</v>
      </c>
      <c r="G16" s="6">
        <v>31926</v>
      </c>
      <c r="H16" s="28">
        <v>5003973.76</v>
      </c>
      <c r="I16" s="57">
        <v>0</v>
      </c>
      <c r="J16" s="28" t="s">
        <v>483</v>
      </c>
    </row>
    <row r="17" spans="1:10">
      <c r="A17" s="7">
        <v>13</v>
      </c>
      <c r="B17" s="57" t="s">
        <v>232</v>
      </c>
      <c r="C17" s="6">
        <v>7141</v>
      </c>
      <c r="D17" s="28">
        <v>3201406.96</v>
      </c>
      <c r="E17" s="6">
        <v>5203</v>
      </c>
      <c r="F17" s="28">
        <v>2925210.91</v>
      </c>
      <c r="G17" s="6">
        <v>1938</v>
      </c>
      <c r="H17" s="28">
        <v>276196.05</v>
      </c>
      <c r="I17" s="57">
        <v>0</v>
      </c>
      <c r="J17" s="28" t="s">
        <v>483</v>
      </c>
    </row>
    <row r="18" spans="1:10">
      <c r="A18" s="7">
        <v>14</v>
      </c>
      <c r="B18" s="57" t="s">
        <v>233</v>
      </c>
      <c r="C18" s="6">
        <v>12112</v>
      </c>
      <c r="D18" s="28">
        <v>5945326.2599999998</v>
      </c>
      <c r="E18" s="6">
        <v>8563</v>
      </c>
      <c r="F18" s="28">
        <v>5401440.9100000001</v>
      </c>
      <c r="G18" s="6">
        <v>3549</v>
      </c>
      <c r="H18" s="28">
        <v>543885.35</v>
      </c>
      <c r="I18" s="57">
        <v>0</v>
      </c>
      <c r="J18" s="28" t="s">
        <v>483</v>
      </c>
    </row>
    <row r="19" spans="1:10">
      <c r="A19" s="7">
        <v>15</v>
      </c>
      <c r="B19" s="57" t="s">
        <v>234</v>
      </c>
      <c r="C19" s="6">
        <v>55065</v>
      </c>
      <c r="D19" s="28">
        <v>26949157.280000001</v>
      </c>
      <c r="E19" s="6">
        <v>39240</v>
      </c>
      <c r="F19" s="28">
        <v>24615840.449999999</v>
      </c>
      <c r="G19" s="6">
        <v>15825</v>
      </c>
      <c r="H19" s="28">
        <v>2333316.83</v>
      </c>
      <c r="I19" s="57">
        <v>0</v>
      </c>
      <c r="J19" s="28" t="s">
        <v>483</v>
      </c>
    </row>
    <row r="20" spans="1:10">
      <c r="A20" s="7">
        <v>16</v>
      </c>
      <c r="B20" s="57" t="s">
        <v>235</v>
      </c>
      <c r="C20" s="6">
        <v>57755</v>
      </c>
      <c r="D20" s="28">
        <v>27494173.07</v>
      </c>
      <c r="E20" s="6">
        <v>39850</v>
      </c>
      <c r="F20" s="28">
        <v>24815692.91</v>
      </c>
      <c r="G20" s="6">
        <v>17905</v>
      </c>
      <c r="H20" s="28">
        <v>2678480.16</v>
      </c>
      <c r="I20" s="57">
        <v>0</v>
      </c>
      <c r="J20" s="28" t="s">
        <v>483</v>
      </c>
    </row>
    <row r="21" spans="1:10">
      <c r="A21" s="7">
        <v>17</v>
      </c>
      <c r="B21" s="57" t="s">
        <v>236</v>
      </c>
      <c r="C21" s="6">
        <v>107933</v>
      </c>
      <c r="D21" s="28">
        <v>54206187.710000001</v>
      </c>
      <c r="E21" s="6">
        <v>71614</v>
      </c>
      <c r="F21" s="28">
        <v>48655384.759999998</v>
      </c>
      <c r="G21" s="6">
        <v>36319</v>
      </c>
      <c r="H21" s="28">
        <v>5550802.9500000002</v>
      </c>
      <c r="I21" s="57">
        <v>0</v>
      </c>
      <c r="J21" s="28" t="s">
        <v>483</v>
      </c>
    </row>
    <row r="22" spans="1:10">
      <c r="A22" s="7">
        <v>18</v>
      </c>
      <c r="B22" s="57" t="s">
        <v>237</v>
      </c>
      <c r="C22" s="6">
        <v>16508</v>
      </c>
      <c r="D22" s="28">
        <v>7513401.9500000002</v>
      </c>
      <c r="E22" s="6">
        <v>12064</v>
      </c>
      <c r="F22" s="28">
        <v>6857613.9400000004</v>
      </c>
      <c r="G22" s="6">
        <v>4444</v>
      </c>
      <c r="H22" s="28">
        <v>655788.01</v>
      </c>
      <c r="I22" s="57">
        <v>0</v>
      </c>
      <c r="J22" s="28" t="s">
        <v>483</v>
      </c>
    </row>
    <row r="23" spans="1:10">
      <c r="A23" s="7">
        <v>19</v>
      </c>
      <c r="B23" s="57" t="s">
        <v>238</v>
      </c>
      <c r="C23" s="6">
        <v>454234</v>
      </c>
      <c r="D23" s="28">
        <v>233913734.08000001</v>
      </c>
      <c r="E23" s="6">
        <v>275826</v>
      </c>
      <c r="F23" s="28">
        <v>207066685.08000001</v>
      </c>
      <c r="G23" s="6">
        <v>178408</v>
      </c>
      <c r="H23" s="28">
        <v>26847049</v>
      </c>
      <c r="I23" s="57">
        <v>0</v>
      </c>
      <c r="J23" s="28" t="s">
        <v>483</v>
      </c>
    </row>
    <row r="24" spans="1:10">
      <c r="A24" s="7">
        <v>20</v>
      </c>
      <c r="B24" s="57" t="s">
        <v>239</v>
      </c>
      <c r="C24" s="6">
        <v>73857</v>
      </c>
      <c r="D24" s="28">
        <v>35728494.509999998</v>
      </c>
      <c r="E24" s="6">
        <v>45745</v>
      </c>
      <c r="F24" s="28">
        <v>31674106.5</v>
      </c>
      <c r="G24" s="6">
        <v>28112</v>
      </c>
      <c r="H24" s="28">
        <v>4054388.01</v>
      </c>
      <c r="I24" s="57">
        <v>0</v>
      </c>
      <c r="J24" s="28" t="s">
        <v>483</v>
      </c>
    </row>
    <row r="25" spans="1:10">
      <c r="A25" s="7">
        <v>21</v>
      </c>
      <c r="B25" s="57" t="s">
        <v>240</v>
      </c>
      <c r="C25" s="6">
        <v>61835</v>
      </c>
      <c r="D25" s="28">
        <v>28884023.850000001</v>
      </c>
      <c r="E25" s="6">
        <v>40477</v>
      </c>
      <c r="F25" s="28">
        <v>25778407.829999998</v>
      </c>
      <c r="G25" s="6">
        <v>21358</v>
      </c>
      <c r="H25" s="28">
        <v>3105616.02</v>
      </c>
      <c r="I25" s="57">
        <v>0</v>
      </c>
      <c r="J25" s="28" t="s">
        <v>483</v>
      </c>
    </row>
    <row r="26" spans="1:10">
      <c r="A26" s="7">
        <v>22</v>
      </c>
      <c r="B26" s="57" t="s">
        <v>241</v>
      </c>
      <c r="C26" s="6">
        <v>48664</v>
      </c>
      <c r="D26" s="28">
        <v>23479424.09</v>
      </c>
      <c r="E26" s="6">
        <v>35072</v>
      </c>
      <c r="F26" s="28">
        <v>21511503.620000001</v>
      </c>
      <c r="G26" s="6">
        <v>13592</v>
      </c>
      <c r="H26" s="28">
        <v>1967920.47</v>
      </c>
      <c r="I26" s="57">
        <v>0</v>
      </c>
      <c r="J26" s="28" t="s">
        <v>483</v>
      </c>
    </row>
    <row r="27" spans="1:10">
      <c r="A27" s="7">
        <v>23</v>
      </c>
      <c r="B27" s="57" t="s">
        <v>242</v>
      </c>
      <c r="C27" s="6">
        <v>17421</v>
      </c>
      <c r="D27" s="28">
        <v>8522320.0800000001</v>
      </c>
      <c r="E27" s="6">
        <v>13111</v>
      </c>
      <c r="F27" s="28">
        <v>7875559.96</v>
      </c>
      <c r="G27" s="6">
        <v>4310</v>
      </c>
      <c r="H27" s="28">
        <v>646760.12</v>
      </c>
      <c r="I27" s="57">
        <v>0</v>
      </c>
      <c r="J27" s="28" t="s">
        <v>483</v>
      </c>
    </row>
    <row r="28" spans="1:10">
      <c r="A28" s="7">
        <v>24</v>
      </c>
      <c r="B28" s="57" t="s">
        <v>243</v>
      </c>
      <c r="C28" s="6">
        <v>43326</v>
      </c>
      <c r="D28" s="28">
        <v>20565767.84</v>
      </c>
      <c r="E28" s="6">
        <v>28199</v>
      </c>
      <c r="F28" s="28">
        <v>18333462.98</v>
      </c>
      <c r="G28" s="6">
        <v>15127</v>
      </c>
      <c r="H28" s="28">
        <v>2232304.86</v>
      </c>
      <c r="I28" s="57">
        <v>0</v>
      </c>
      <c r="J28" s="28" t="s">
        <v>483</v>
      </c>
    </row>
    <row r="29" spans="1:10">
      <c r="A29" s="7">
        <v>25</v>
      </c>
      <c r="B29" s="57" t="s">
        <v>244</v>
      </c>
      <c r="C29" s="6">
        <v>14434</v>
      </c>
      <c r="D29" s="28">
        <v>7184445.7800000003</v>
      </c>
      <c r="E29" s="6">
        <v>10207</v>
      </c>
      <c r="F29" s="28">
        <v>6490270.8899999997</v>
      </c>
      <c r="G29" s="6">
        <v>4227</v>
      </c>
      <c r="H29" s="28">
        <v>694174.89</v>
      </c>
      <c r="I29" s="57">
        <v>0</v>
      </c>
      <c r="J29" s="28" t="s">
        <v>483</v>
      </c>
    </row>
    <row r="30" spans="1:10">
      <c r="A30" s="7">
        <v>26</v>
      </c>
      <c r="B30" s="57" t="s">
        <v>245</v>
      </c>
      <c r="C30" s="6">
        <v>30024</v>
      </c>
      <c r="D30" s="28">
        <v>13428802.859999999</v>
      </c>
      <c r="E30" s="6">
        <v>21855</v>
      </c>
      <c r="F30" s="28">
        <v>12248368.890000001</v>
      </c>
      <c r="G30" s="6">
        <v>8169</v>
      </c>
      <c r="H30" s="28">
        <v>1180433.97</v>
      </c>
      <c r="I30" s="57">
        <v>0</v>
      </c>
      <c r="J30" s="28" t="s">
        <v>483</v>
      </c>
    </row>
    <row r="31" spans="1:10">
      <c r="A31" s="7">
        <v>27</v>
      </c>
      <c r="B31" s="57" t="s">
        <v>246</v>
      </c>
      <c r="C31" s="6">
        <v>62013</v>
      </c>
      <c r="D31" s="28">
        <v>34989257.030000001</v>
      </c>
      <c r="E31" s="6">
        <v>40670</v>
      </c>
      <c r="F31" s="28">
        <v>31051272.289999999</v>
      </c>
      <c r="G31" s="6">
        <v>21343</v>
      </c>
      <c r="H31" s="28">
        <v>3937984.74</v>
      </c>
      <c r="I31" s="57">
        <v>0</v>
      </c>
      <c r="J31" s="28" t="s">
        <v>483</v>
      </c>
    </row>
    <row r="32" spans="1:10">
      <c r="A32" s="7">
        <v>28</v>
      </c>
      <c r="B32" s="57" t="s">
        <v>247</v>
      </c>
      <c r="C32" s="6">
        <v>55314</v>
      </c>
      <c r="D32" s="28">
        <v>28361501.850000001</v>
      </c>
      <c r="E32" s="6">
        <v>37905</v>
      </c>
      <c r="F32" s="28">
        <v>25710315.170000002</v>
      </c>
      <c r="G32" s="6">
        <v>17409</v>
      </c>
      <c r="H32" s="28">
        <v>2651186.6800000002</v>
      </c>
      <c r="I32" s="57">
        <v>0</v>
      </c>
      <c r="J32" s="28" t="s">
        <v>483</v>
      </c>
    </row>
    <row r="33" spans="1:10">
      <c r="A33" s="7">
        <v>29</v>
      </c>
      <c r="B33" s="57" t="s">
        <v>248</v>
      </c>
      <c r="C33" s="6">
        <v>37571</v>
      </c>
      <c r="D33" s="28">
        <v>19312461.940000001</v>
      </c>
      <c r="E33" s="6">
        <v>25189</v>
      </c>
      <c r="F33" s="28">
        <v>17311054.539999999</v>
      </c>
      <c r="G33" s="6">
        <v>12382</v>
      </c>
      <c r="H33" s="28">
        <v>2001407.4</v>
      </c>
      <c r="I33" s="57">
        <v>0</v>
      </c>
      <c r="J33" s="28" t="s">
        <v>483</v>
      </c>
    </row>
    <row r="34" spans="1:10">
      <c r="A34" s="7">
        <v>30</v>
      </c>
      <c r="B34" s="57" t="s">
        <v>249</v>
      </c>
      <c r="C34" s="6">
        <v>32090</v>
      </c>
      <c r="D34" s="28">
        <v>15421124.640000001</v>
      </c>
      <c r="E34" s="6">
        <v>24700</v>
      </c>
      <c r="F34" s="28">
        <v>14313666.779999999</v>
      </c>
      <c r="G34" s="6">
        <v>7390</v>
      </c>
      <c r="H34" s="28">
        <v>1107457.8600000001</v>
      </c>
      <c r="I34" s="57">
        <v>0</v>
      </c>
      <c r="J34" s="28" t="s">
        <v>483</v>
      </c>
    </row>
    <row r="35" spans="1:10">
      <c r="A35" s="7">
        <v>31</v>
      </c>
      <c r="B35" s="57" t="s">
        <v>250</v>
      </c>
      <c r="C35" s="6">
        <v>114595</v>
      </c>
      <c r="D35" s="28">
        <v>56851879.729999997</v>
      </c>
      <c r="E35" s="6">
        <v>76460</v>
      </c>
      <c r="F35" s="28">
        <v>51170097.82</v>
      </c>
      <c r="G35" s="6">
        <v>38135</v>
      </c>
      <c r="H35" s="28">
        <v>5681781.9100000001</v>
      </c>
      <c r="I35" s="57">
        <v>0</v>
      </c>
      <c r="J35" s="28" t="s">
        <v>483</v>
      </c>
    </row>
    <row r="36" spans="1:10">
      <c r="A36" s="7">
        <v>32</v>
      </c>
      <c r="B36" s="57" t="s">
        <v>251</v>
      </c>
      <c r="C36" s="6">
        <v>32132</v>
      </c>
      <c r="D36" s="28">
        <v>15740072.93</v>
      </c>
      <c r="E36" s="6">
        <v>21563</v>
      </c>
      <c r="F36" s="28">
        <v>14207908.83</v>
      </c>
      <c r="G36" s="6">
        <v>10569</v>
      </c>
      <c r="H36" s="28">
        <v>1532164.1</v>
      </c>
      <c r="I36" s="57">
        <v>0</v>
      </c>
      <c r="J36" s="28" t="s">
        <v>483</v>
      </c>
    </row>
    <row r="37" spans="1:10">
      <c r="A37" s="7">
        <v>33</v>
      </c>
      <c r="B37" s="57" t="s">
        <v>252</v>
      </c>
      <c r="C37" s="6">
        <v>41376</v>
      </c>
      <c r="D37" s="28">
        <v>20086932.859999999</v>
      </c>
      <c r="E37" s="6">
        <v>28524</v>
      </c>
      <c r="F37" s="28">
        <v>18142286.07</v>
      </c>
      <c r="G37" s="6">
        <v>12852</v>
      </c>
      <c r="H37" s="28">
        <v>1944646.79</v>
      </c>
      <c r="I37" s="57">
        <v>0</v>
      </c>
      <c r="J37" s="28" t="s">
        <v>483</v>
      </c>
    </row>
    <row r="38" spans="1:10">
      <c r="A38" s="7">
        <v>34</v>
      </c>
      <c r="B38" s="57" t="s">
        <v>253</v>
      </c>
      <c r="C38" s="6">
        <v>9661</v>
      </c>
      <c r="D38" s="28">
        <v>4591826.0199999996</v>
      </c>
      <c r="E38" s="6">
        <v>6678</v>
      </c>
      <c r="F38" s="28">
        <v>4149596.67</v>
      </c>
      <c r="G38" s="6">
        <v>2983</v>
      </c>
      <c r="H38" s="28">
        <v>442229.35</v>
      </c>
      <c r="I38" s="57">
        <v>0</v>
      </c>
      <c r="J38" s="28" t="s">
        <v>483</v>
      </c>
    </row>
    <row r="39" spans="1:10">
      <c r="A39" s="7">
        <v>35</v>
      </c>
      <c r="B39" s="57" t="s">
        <v>254</v>
      </c>
      <c r="C39" s="6">
        <v>89790</v>
      </c>
      <c r="D39" s="28">
        <v>45462140.270000003</v>
      </c>
      <c r="E39" s="6">
        <v>55907</v>
      </c>
      <c r="F39" s="28">
        <v>40395084.270000003</v>
      </c>
      <c r="G39" s="6">
        <v>33883</v>
      </c>
      <c r="H39" s="28">
        <v>5067056</v>
      </c>
      <c r="I39" s="57">
        <v>0</v>
      </c>
      <c r="J39" s="28" t="s">
        <v>483</v>
      </c>
    </row>
    <row r="40" spans="1:10">
      <c r="A40" s="7">
        <v>36</v>
      </c>
      <c r="B40" s="57" t="s">
        <v>255</v>
      </c>
      <c r="C40" s="6">
        <v>65532</v>
      </c>
      <c r="D40" s="28">
        <v>32525706.850000001</v>
      </c>
      <c r="E40" s="6">
        <v>44749</v>
      </c>
      <c r="F40" s="28">
        <v>29445519</v>
      </c>
      <c r="G40" s="6">
        <v>20783</v>
      </c>
      <c r="H40" s="28">
        <v>3080187.85</v>
      </c>
      <c r="I40" s="57">
        <v>0</v>
      </c>
      <c r="J40" s="28" t="s">
        <v>483</v>
      </c>
    </row>
    <row r="41" spans="1:10">
      <c r="A41" s="7">
        <v>37</v>
      </c>
      <c r="B41" s="57" t="s">
        <v>256</v>
      </c>
      <c r="C41" s="6">
        <v>36613</v>
      </c>
      <c r="D41" s="28">
        <v>17082653.300000001</v>
      </c>
      <c r="E41" s="6">
        <v>24327</v>
      </c>
      <c r="F41" s="28">
        <v>15284613.67</v>
      </c>
      <c r="G41" s="6">
        <v>12286</v>
      </c>
      <c r="H41" s="28">
        <v>1798039.63</v>
      </c>
      <c r="I41" s="57">
        <v>0</v>
      </c>
      <c r="J41" s="28" t="s">
        <v>483</v>
      </c>
    </row>
    <row r="42" spans="1:10">
      <c r="A42" s="7">
        <v>38</v>
      </c>
      <c r="B42" s="57" t="s">
        <v>257</v>
      </c>
      <c r="C42" s="6">
        <v>52052</v>
      </c>
      <c r="D42" s="28">
        <v>24613346.420000002</v>
      </c>
      <c r="E42" s="6">
        <v>38567</v>
      </c>
      <c r="F42" s="28">
        <v>22644651.449999999</v>
      </c>
      <c r="G42" s="6">
        <v>13485</v>
      </c>
      <c r="H42" s="28">
        <v>1968694.97</v>
      </c>
      <c r="I42" s="57">
        <v>0</v>
      </c>
      <c r="J42" s="28" t="s">
        <v>483</v>
      </c>
    </row>
    <row r="43" spans="1:10">
      <c r="A43" s="7">
        <v>39</v>
      </c>
      <c r="B43" s="57" t="s">
        <v>258</v>
      </c>
      <c r="C43" s="6">
        <v>45576</v>
      </c>
      <c r="D43" s="28">
        <v>21628152.030000001</v>
      </c>
      <c r="E43" s="6">
        <v>32307</v>
      </c>
      <c r="F43" s="28">
        <v>19724066.109999999</v>
      </c>
      <c r="G43" s="6">
        <v>13269</v>
      </c>
      <c r="H43" s="28">
        <v>1904085.92</v>
      </c>
      <c r="I43" s="57">
        <v>0</v>
      </c>
      <c r="J43" s="28" t="s">
        <v>483</v>
      </c>
    </row>
    <row r="44" spans="1:10">
      <c r="A44" s="7">
        <v>40</v>
      </c>
      <c r="B44" s="57" t="s">
        <v>259</v>
      </c>
      <c r="C44" s="6">
        <v>27627</v>
      </c>
      <c r="D44" s="28">
        <v>13170676.1</v>
      </c>
      <c r="E44" s="6">
        <v>19015</v>
      </c>
      <c r="F44" s="28">
        <v>11929310.800000001</v>
      </c>
      <c r="G44" s="6">
        <v>8612</v>
      </c>
      <c r="H44" s="28">
        <v>1241365.3</v>
      </c>
      <c r="I44" s="57">
        <v>0</v>
      </c>
      <c r="J44" s="28" t="s">
        <v>483</v>
      </c>
    </row>
    <row r="45" spans="1:10">
      <c r="A45" s="7">
        <v>41</v>
      </c>
      <c r="B45" s="57" t="s">
        <v>260</v>
      </c>
      <c r="C45" s="6">
        <v>28596</v>
      </c>
      <c r="D45" s="28">
        <v>13953737.51</v>
      </c>
      <c r="E45" s="6">
        <v>19004</v>
      </c>
      <c r="F45" s="28">
        <v>12550577.859999999</v>
      </c>
      <c r="G45" s="6">
        <v>9592</v>
      </c>
      <c r="H45" s="28">
        <v>1403159.65</v>
      </c>
      <c r="I45" s="57">
        <v>0</v>
      </c>
      <c r="J45" s="28" t="s">
        <v>483</v>
      </c>
    </row>
    <row r="46" spans="1:10">
      <c r="A46" s="7">
        <v>42</v>
      </c>
      <c r="B46" s="57" t="s">
        <v>261</v>
      </c>
      <c r="C46" s="6">
        <v>38678</v>
      </c>
      <c r="D46" s="28">
        <v>18404730.949999999</v>
      </c>
      <c r="E46" s="6">
        <v>28419</v>
      </c>
      <c r="F46" s="28">
        <v>16884003.800000001</v>
      </c>
      <c r="G46" s="6">
        <v>10259</v>
      </c>
      <c r="H46" s="28">
        <v>1520727.15</v>
      </c>
      <c r="I46" s="57">
        <v>0</v>
      </c>
      <c r="J46" s="28" t="s">
        <v>483</v>
      </c>
    </row>
    <row r="47" spans="1:10">
      <c r="A47" s="7">
        <v>43</v>
      </c>
      <c r="B47" s="57" t="s">
        <v>262</v>
      </c>
      <c r="C47" s="6">
        <v>16595</v>
      </c>
      <c r="D47" s="28">
        <v>8196558.7000000002</v>
      </c>
      <c r="E47" s="6">
        <v>11600</v>
      </c>
      <c r="F47" s="28">
        <v>7414910.0800000001</v>
      </c>
      <c r="G47" s="6">
        <v>4995</v>
      </c>
      <c r="H47" s="28">
        <v>781648.62</v>
      </c>
      <c r="I47" s="57">
        <v>0</v>
      </c>
      <c r="J47" s="28" t="s">
        <v>483</v>
      </c>
    </row>
    <row r="48" spans="1:10">
      <c r="A48" s="7">
        <v>44</v>
      </c>
      <c r="B48" s="57" t="s">
        <v>263</v>
      </c>
      <c r="C48" s="6">
        <v>75544</v>
      </c>
      <c r="D48" s="28">
        <v>35120469.280000001</v>
      </c>
      <c r="E48" s="6">
        <v>54809</v>
      </c>
      <c r="F48" s="28">
        <v>32149886.18</v>
      </c>
      <c r="G48" s="6">
        <v>20735</v>
      </c>
      <c r="H48" s="28">
        <v>2970583.1</v>
      </c>
      <c r="I48" s="57">
        <v>0</v>
      </c>
      <c r="J48" s="28" t="s">
        <v>483</v>
      </c>
    </row>
    <row r="49" spans="1:10">
      <c r="A49" s="7">
        <v>45</v>
      </c>
      <c r="B49" s="57" t="s">
        <v>264</v>
      </c>
      <c r="C49" s="6">
        <v>59297</v>
      </c>
      <c r="D49" s="28">
        <v>28329978.73</v>
      </c>
      <c r="E49" s="6">
        <v>41019</v>
      </c>
      <c r="F49" s="28">
        <v>25707633.800000001</v>
      </c>
      <c r="G49" s="6">
        <v>18278</v>
      </c>
      <c r="H49" s="28">
        <v>2622344.9300000002</v>
      </c>
      <c r="I49" s="57">
        <v>0</v>
      </c>
      <c r="J49" s="28" t="s">
        <v>483</v>
      </c>
    </row>
    <row r="50" spans="1:10">
      <c r="A50" s="7">
        <v>46</v>
      </c>
      <c r="B50" s="57" t="s">
        <v>265</v>
      </c>
      <c r="C50" s="6">
        <v>68305</v>
      </c>
      <c r="D50" s="28">
        <v>34025150.109999999</v>
      </c>
      <c r="E50" s="6">
        <v>45628</v>
      </c>
      <c r="F50" s="28">
        <v>30715990.510000002</v>
      </c>
      <c r="G50" s="6">
        <v>22677</v>
      </c>
      <c r="H50" s="28">
        <v>3309159.6</v>
      </c>
      <c r="I50" s="57">
        <v>0</v>
      </c>
      <c r="J50" s="28" t="s">
        <v>483</v>
      </c>
    </row>
    <row r="51" spans="1:10">
      <c r="A51" s="7">
        <v>47</v>
      </c>
      <c r="B51" s="57" t="s">
        <v>266</v>
      </c>
      <c r="C51" s="6">
        <v>18697</v>
      </c>
      <c r="D51" s="28">
        <v>8975821.4299999997</v>
      </c>
      <c r="E51" s="6">
        <v>13112</v>
      </c>
      <c r="F51" s="28">
        <v>8111472.2999999998</v>
      </c>
      <c r="G51" s="6">
        <v>5585</v>
      </c>
      <c r="H51" s="28">
        <v>864349.13</v>
      </c>
      <c r="I51" s="57">
        <v>0</v>
      </c>
      <c r="J51" s="28" t="s">
        <v>483</v>
      </c>
    </row>
    <row r="52" spans="1:10">
      <c r="A52" s="7">
        <v>48</v>
      </c>
      <c r="B52" s="57" t="s">
        <v>267</v>
      </c>
      <c r="C52" s="6">
        <v>16203</v>
      </c>
      <c r="D52" s="28">
        <v>7824362.7599999998</v>
      </c>
      <c r="E52" s="6">
        <v>10742</v>
      </c>
      <c r="F52" s="28">
        <v>7039680.3799999999</v>
      </c>
      <c r="G52" s="6">
        <v>5461</v>
      </c>
      <c r="H52" s="28">
        <v>784682.38</v>
      </c>
      <c r="I52" s="57">
        <v>0</v>
      </c>
      <c r="J52" s="28" t="s">
        <v>483</v>
      </c>
    </row>
    <row r="53" spans="1:10">
      <c r="A53" s="7">
        <v>49</v>
      </c>
      <c r="B53" s="57" t="s">
        <v>268</v>
      </c>
      <c r="C53" s="6">
        <v>34948</v>
      </c>
      <c r="D53" s="28">
        <v>16540961.5</v>
      </c>
      <c r="E53" s="6">
        <v>23953</v>
      </c>
      <c r="F53" s="28">
        <v>14882251.65</v>
      </c>
      <c r="G53" s="6">
        <v>10995</v>
      </c>
      <c r="H53" s="28">
        <v>1658709.85</v>
      </c>
      <c r="I53" s="57">
        <v>0</v>
      </c>
      <c r="J53" s="28" t="s">
        <v>483</v>
      </c>
    </row>
    <row r="54" spans="1:10">
      <c r="A54" s="7">
        <v>50</v>
      </c>
      <c r="B54" s="57" t="s">
        <v>269</v>
      </c>
      <c r="C54" s="6">
        <v>57889</v>
      </c>
      <c r="D54" s="28">
        <v>29528533.370000001</v>
      </c>
      <c r="E54" s="6">
        <v>36418</v>
      </c>
      <c r="F54" s="28">
        <v>26430141.989999998</v>
      </c>
      <c r="G54" s="6">
        <v>21471</v>
      </c>
      <c r="H54" s="28">
        <v>3098391.38</v>
      </c>
      <c r="I54" s="57">
        <v>0</v>
      </c>
      <c r="J54" s="28" t="s">
        <v>483</v>
      </c>
    </row>
    <row r="55" spans="1:10">
      <c r="A55" s="7">
        <v>51</v>
      </c>
      <c r="B55" s="57" t="s">
        <v>270</v>
      </c>
      <c r="C55" s="6">
        <v>21419</v>
      </c>
      <c r="D55" s="28">
        <v>11792911.689999999</v>
      </c>
      <c r="E55" s="6">
        <v>14478</v>
      </c>
      <c r="F55" s="28">
        <v>10560012.470000001</v>
      </c>
      <c r="G55" s="6">
        <v>6941</v>
      </c>
      <c r="H55" s="28">
        <v>1232899.22</v>
      </c>
      <c r="I55" s="57">
        <v>0</v>
      </c>
      <c r="J55" s="28" t="s">
        <v>483</v>
      </c>
    </row>
    <row r="56" spans="1:10">
      <c r="A56" s="37">
        <v>52</v>
      </c>
      <c r="B56" s="57" t="s">
        <v>483</v>
      </c>
      <c r="C56" s="6">
        <v>11184</v>
      </c>
      <c r="D56" s="28">
        <v>5898783.4800000004</v>
      </c>
      <c r="E56" s="6">
        <v>6267</v>
      </c>
      <c r="F56" s="28">
        <v>4977675.9800000004</v>
      </c>
      <c r="G56" s="6">
        <v>4917</v>
      </c>
      <c r="H56" s="28">
        <v>921107.5</v>
      </c>
      <c r="I56" s="57">
        <v>0</v>
      </c>
      <c r="J56" s="28" t="s">
        <v>483</v>
      </c>
    </row>
    <row r="57" spans="1:10" s="59" customFormat="1" ht="25.5" customHeight="1">
      <c r="A57" s="75"/>
      <c r="B57" s="70" t="s">
        <v>609</v>
      </c>
      <c r="C57" s="96">
        <f t="shared" ref="C57:D57" si="0">SUM(C5:C56)</f>
        <v>4530420</v>
      </c>
      <c r="D57" s="71">
        <f t="shared" si="0"/>
        <v>2333078375.5399995</v>
      </c>
      <c r="E57" s="96">
        <f t="shared" ref="E57:J57" si="1">SUM(E5:E56)</f>
        <v>2876021</v>
      </c>
      <c r="F57" s="71">
        <f t="shared" si="1"/>
        <v>2079764610.5700002</v>
      </c>
      <c r="G57" s="96">
        <f t="shared" si="1"/>
        <v>1654399</v>
      </c>
      <c r="H57" s="71">
        <f t="shared" si="1"/>
        <v>253313764.97</v>
      </c>
      <c r="I57" s="96">
        <f t="shared" si="1"/>
        <v>0</v>
      </c>
      <c r="J57" s="112">
        <f t="shared" si="1"/>
        <v>0</v>
      </c>
    </row>
    <row r="59" spans="1:10">
      <c r="B59" t="s">
        <v>53</v>
      </c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H40"/>
  <sheetViews>
    <sheetView workbookViewId="0">
      <selection activeCell="E21" sqref="E21"/>
    </sheetView>
  </sheetViews>
  <sheetFormatPr defaultRowHeight="15"/>
  <cols>
    <col min="1" max="1" width="6.140625" bestFit="1" customWidth="1"/>
    <col min="2" max="2" width="51.42578125" customWidth="1"/>
    <col min="3" max="3" width="16.5703125" customWidth="1"/>
    <col min="4" max="4" width="20.42578125" customWidth="1"/>
    <col min="5" max="5" width="24.5703125" customWidth="1"/>
    <col min="6" max="6" width="20.28515625" style="65" customWidth="1"/>
    <col min="7" max="7" width="18.5703125" customWidth="1"/>
  </cols>
  <sheetData>
    <row r="1" spans="1:7" s="50" customFormat="1" ht="15.75">
      <c r="A1" s="308" t="s">
        <v>794</v>
      </c>
    </row>
    <row r="2" spans="1:7">
      <c r="A2" s="51"/>
    </row>
    <row r="3" spans="1:7" s="50" customFormat="1" ht="15.75">
      <c r="A3" s="93" t="s">
        <v>18</v>
      </c>
      <c r="B3" s="94" t="s">
        <v>37</v>
      </c>
      <c r="C3" s="94" t="s">
        <v>38</v>
      </c>
      <c r="D3" s="94" t="s">
        <v>39</v>
      </c>
      <c r="E3" s="94" t="s">
        <v>40</v>
      </c>
      <c r="F3" s="94" t="s">
        <v>497</v>
      </c>
      <c r="G3" s="94" t="s">
        <v>41</v>
      </c>
    </row>
    <row r="4" spans="1:7">
      <c r="A4" s="46">
        <v>1</v>
      </c>
      <c r="B4" s="7">
        <v>10</v>
      </c>
      <c r="C4" s="6">
        <v>3</v>
      </c>
      <c r="D4" s="6">
        <v>11</v>
      </c>
      <c r="E4" s="22">
        <v>11</v>
      </c>
      <c r="F4" s="6">
        <v>8</v>
      </c>
      <c r="G4" s="6">
        <v>0</v>
      </c>
    </row>
    <row r="5" spans="1:7">
      <c r="A5" s="46">
        <v>2</v>
      </c>
      <c r="B5" s="7">
        <v>9</v>
      </c>
      <c r="C5" s="6">
        <v>11</v>
      </c>
      <c r="D5" s="6">
        <v>44</v>
      </c>
      <c r="E5" s="22">
        <v>26</v>
      </c>
      <c r="F5" s="6">
        <v>28</v>
      </c>
      <c r="G5" s="6">
        <v>1</v>
      </c>
    </row>
    <row r="6" spans="1:7">
      <c r="A6" s="46">
        <v>3</v>
      </c>
      <c r="B6" s="7">
        <v>8</v>
      </c>
      <c r="C6" s="6">
        <v>58</v>
      </c>
      <c r="D6" s="6">
        <v>212</v>
      </c>
      <c r="E6" s="22">
        <v>135</v>
      </c>
      <c r="F6" s="6">
        <v>115</v>
      </c>
      <c r="G6" s="6">
        <v>2</v>
      </c>
    </row>
    <row r="7" spans="1:7">
      <c r="A7" s="46">
        <v>4</v>
      </c>
      <c r="B7" s="7">
        <v>7</v>
      </c>
      <c r="C7" s="6">
        <v>420</v>
      </c>
      <c r="D7" s="6">
        <v>1369</v>
      </c>
      <c r="E7" s="22">
        <v>811</v>
      </c>
      <c r="F7" s="6">
        <v>759</v>
      </c>
      <c r="G7" s="6">
        <v>1</v>
      </c>
    </row>
    <row r="8" spans="1:7">
      <c r="A8" s="46">
        <v>5</v>
      </c>
      <c r="B8" s="7">
        <v>6</v>
      </c>
      <c r="C8" s="6">
        <v>4930</v>
      </c>
      <c r="D8" s="6">
        <v>11510</v>
      </c>
      <c r="E8" s="22">
        <v>9080</v>
      </c>
      <c r="F8" s="6">
        <v>8980</v>
      </c>
      <c r="G8" s="6">
        <v>10</v>
      </c>
    </row>
    <row r="9" spans="1:7">
      <c r="A9" s="46">
        <v>6</v>
      </c>
      <c r="B9" s="7">
        <v>5</v>
      </c>
      <c r="C9" s="6">
        <v>14272</v>
      </c>
      <c r="D9" s="6">
        <v>31463</v>
      </c>
      <c r="E9" s="22">
        <v>23458</v>
      </c>
      <c r="F9" s="6">
        <v>16300</v>
      </c>
      <c r="G9" s="6">
        <v>139</v>
      </c>
    </row>
    <row r="10" spans="1:7">
      <c r="A10" s="46">
        <v>7</v>
      </c>
      <c r="B10" s="7">
        <v>4</v>
      </c>
      <c r="C10" s="6">
        <v>63881</v>
      </c>
      <c r="D10" s="6">
        <v>129025</v>
      </c>
      <c r="E10" s="22">
        <v>96551</v>
      </c>
      <c r="F10" s="6">
        <v>29456</v>
      </c>
      <c r="G10" s="6">
        <v>492</v>
      </c>
    </row>
    <row r="11" spans="1:7">
      <c r="A11" s="46">
        <v>8</v>
      </c>
      <c r="B11" s="7">
        <v>3</v>
      </c>
      <c r="C11" s="6">
        <v>342966</v>
      </c>
      <c r="D11" s="6">
        <v>442256</v>
      </c>
      <c r="E11" s="22">
        <v>298447</v>
      </c>
      <c r="F11" s="6">
        <v>286801</v>
      </c>
      <c r="G11" s="6">
        <v>1394</v>
      </c>
    </row>
    <row r="12" spans="1:7">
      <c r="A12" s="46">
        <v>9</v>
      </c>
      <c r="B12" s="7">
        <v>2</v>
      </c>
      <c r="C12" s="6">
        <v>954209</v>
      </c>
      <c r="D12" s="6">
        <v>1030017</v>
      </c>
      <c r="E12" s="22">
        <v>800437</v>
      </c>
      <c r="F12" s="6">
        <v>64554</v>
      </c>
      <c r="G12" s="6">
        <v>13410</v>
      </c>
    </row>
    <row r="13" spans="1:7">
      <c r="A13" s="46">
        <v>10</v>
      </c>
      <c r="B13" s="7">
        <v>1</v>
      </c>
      <c r="C13" s="6">
        <v>1233107</v>
      </c>
      <c r="D13" s="6">
        <v>1224865</v>
      </c>
      <c r="E13" s="22">
        <v>5726</v>
      </c>
      <c r="F13" s="6">
        <v>2290</v>
      </c>
      <c r="G13" s="6">
        <v>226</v>
      </c>
    </row>
    <row r="14" spans="1:7" s="2" customFormat="1" ht="15.75">
      <c r="A14" s="52"/>
      <c r="B14" s="70" t="s">
        <v>492</v>
      </c>
      <c r="C14" s="72">
        <f>SUM(C4:C13)</f>
        <v>2613857</v>
      </c>
      <c r="D14" s="72">
        <f>SUM(D4:D13)</f>
        <v>2870772</v>
      </c>
      <c r="E14" s="72">
        <f>SUM(E4:E13)</f>
        <v>1234682</v>
      </c>
      <c r="F14" s="72">
        <f>SUM(F4:F13)</f>
        <v>409291</v>
      </c>
      <c r="G14" s="72">
        <f>SUM(G4:G13)</f>
        <v>15675</v>
      </c>
    </row>
    <row r="17" spans="1:8" s="59" customFormat="1" ht="15.75">
      <c r="A17" s="50" t="s">
        <v>44</v>
      </c>
      <c r="D17" s="328"/>
    </row>
    <row r="19" spans="1:8" s="59" customFormat="1" ht="15.75">
      <c r="A19" s="314" t="s">
        <v>18</v>
      </c>
      <c r="B19" s="315" t="s">
        <v>42</v>
      </c>
      <c r="C19" s="315" t="s">
        <v>38</v>
      </c>
      <c r="E19"/>
      <c r="F19" s="65"/>
      <c r="G19"/>
    </row>
    <row r="20" spans="1:8">
      <c r="A20" s="307">
        <v>1</v>
      </c>
      <c r="B20" s="303">
        <v>6</v>
      </c>
      <c r="C20" s="302">
        <v>1</v>
      </c>
      <c r="D20" s="148"/>
      <c r="E20" s="503"/>
    </row>
    <row r="21" spans="1:8">
      <c r="A21" s="307">
        <v>2</v>
      </c>
      <c r="B21" s="303">
        <v>5</v>
      </c>
      <c r="C21" s="302">
        <v>11</v>
      </c>
      <c r="D21" s="148"/>
      <c r="E21" s="503"/>
    </row>
    <row r="22" spans="1:8" ht="15.75">
      <c r="A22" s="307">
        <v>3</v>
      </c>
      <c r="B22" s="303">
        <v>4</v>
      </c>
      <c r="C22" s="302">
        <v>649</v>
      </c>
      <c r="D22" s="148"/>
      <c r="E22" s="503"/>
      <c r="H22" s="59"/>
    </row>
    <row r="23" spans="1:8">
      <c r="A23" s="307">
        <v>4</v>
      </c>
      <c r="B23" s="303">
        <v>3</v>
      </c>
      <c r="C23" s="302">
        <v>9921</v>
      </c>
      <c r="D23" s="148"/>
      <c r="E23" s="503"/>
    </row>
    <row r="24" spans="1:8" ht="15.75">
      <c r="A24" s="307">
        <v>5</v>
      </c>
      <c r="B24" s="303">
        <v>2</v>
      </c>
      <c r="C24" s="302">
        <v>249709</v>
      </c>
      <c r="D24" s="148"/>
      <c r="E24" s="503"/>
      <c r="H24" s="59"/>
    </row>
    <row r="25" spans="1:8" s="65" customFormat="1" ht="15.75">
      <c r="A25" s="307">
        <v>6</v>
      </c>
      <c r="B25" s="303">
        <v>1</v>
      </c>
      <c r="C25" s="302">
        <v>2338934</v>
      </c>
      <c r="D25" s="148"/>
      <c r="E25" s="503"/>
      <c r="G25"/>
      <c r="H25" s="59"/>
    </row>
    <row r="26" spans="1:8" s="56" customFormat="1" ht="15.75">
      <c r="A26" s="313"/>
      <c r="B26" s="311" t="s">
        <v>492</v>
      </c>
      <c r="C26" s="312">
        <f>SUM(C20:C25)</f>
        <v>2599225</v>
      </c>
      <c r="D26" s="304"/>
      <c r="E26"/>
      <c r="F26" s="65"/>
      <c r="G26"/>
      <c r="H26" s="59"/>
    </row>
    <row r="27" spans="1:8" s="59" customFormat="1" ht="15.75">
      <c r="A27"/>
      <c r="B27"/>
      <c r="C27"/>
      <c r="E27"/>
      <c r="F27" s="65"/>
      <c r="G27"/>
      <c r="H27"/>
    </row>
    <row r="29" spans="1:8" ht="15.75">
      <c r="A29" s="50" t="s">
        <v>45</v>
      </c>
      <c r="B29" s="59"/>
      <c r="C29" s="59"/>
    </row>
    <row r="30" spans="1:8" s="59" customFormat="1" ht="15.75">
      <c r="A30"/>
      <c r="B30"/>
      <c r="C30"/>
      <c r="E30"/>
      <c r="F30" s="65"/>
      <c r="G30"/>
      <c r="H30"/>
    </row>
    <row r="31" spans="1:8" ht="15.75">
      <c r="A31" s="93" t="s">
        <v>18</v>
      </c>
      <c r="B31" s="94" t="s">
        <v>43</v>
      </c>
      <c r="C31" s="94" t="s">
        <v>38</v>
      </c>
    </row>
    <row r="32" spans="1:8" s="59" customFormat="1" ht="15.75">
      <c r="A32" s="46">
        <v>1</v>
      </c>
      <c r="B32" s="14">
        <v>7</v>
      </c>
      <c r="C32" s="497">
        <v>1</v>
      </c>
      <c r="D32" s="498"/>
      <c r="E32" s="502"/>
      <c r="F32" s="65"/>
      <c r="G32"/>
      <c r="H32"/>
    </row>
    <row r="33" spans="1:8">
      <c r="A33" s="46">
        <v>2</v>
      </c>
      <c r="B33" s="7">
        <v>6</v>
      </c>
      <c r="C33" s="497">
        <v>7</v>
      </c>
      <c r="D33" s="498"/>
      <c r="E33" s="502"/>
    </row>
    <row r="34" spans="1:8">
      <c r="A34" s="46">
        <v>3</v>
      </c>
      <c r="B34" s="7">
        <v>5</v>
      </c>
      <c r="C34" s="497">
        <v>45</v>
      </c>
      <c r="D34" s="498"/>
      <c r="E34" s="502"/>
    </row>
    <row r="35" spans="1:8">
      <c r="A35" s="46">
        <v>4</v>
      </c>
      <c r="B35" s="7">
        <v>4</v>
      </c>
      <c r="C35" s="497">
        <v>4066</v>
      </c>
      <c r="D35" s="498"/>
      <c r="E35" s="502"/>
    </row>
    <row r="36" spans="1:8">
      <c r="A36" s="46">
        <v>5</v>
      </c>
      <c r="B36" s="7">
        <v>3</v>
      </c>
      <c r="C36" s="497">
        <v>14440</v>
      </c>
      <c r="D36" s="498"/>
      <c r="E36" s="502"/>
    </row>
    <row r="37" spans="1:8">
      <c r="A37" s="46">
        <v>6</v>
      </c>
      <c r="B37" s="7">
        <v>2</v>
      </c>
      <c r="C37" s="497">
        <v>307134</v>
      </c>
      <c r="D37" s="498"/>
      <c r="E37" s="502"/>
    </row>
    <row r="38" spans="1:8">
      <c r="A38" s="113">
        <v>7</v>
      </c>
      <c r="B38" s="7">
        <v>1</v>
      </c>
      <c r="C38" s="497">
        <v>969847</v>
      </c>
      <c r="D38" s="498"/>
      <c r="E38" s="502"/>
    </row>
    <row r="39" spans="1:8" ht="15.75">
      <c r="A39" s="70"/>
      <c r="B39" s="70" t="s">
        <v>492</v>
      </c>
      <c r="C39" s="167">
        <f>SUM(C32:C38)</f>
        <v>1295540</v>
      </c>
    </row>
    <row r="40" spans="1:8" s="59" customFormat="1" ht="15.75">
      <c r="A40"/>
      <c r="B40"/>
      <c r="C40"/>
      <c r="E40"/>
      <c r="F40" s="65"/>
      <c r="G40"/>
      <c r="H40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33</vt:i4>
      </vt:variant>
    </vt:vector>
  </HeadingPairs>
  <TitlesOfParts>
    <vt:vector size="33" baseType="lpstr">
      <vt:lpstr>Σ.01</vt:lpstr>
      <vt:lpstr>Σ.02</vt:lpstr>
      <vt:lpstr>Σ.02_Β</vt:lpstr>
      <vt:lpstr>Σ.02Μ</vt:lpstr>
      <vt:lpstr>Σ.03</vt:lpstr>
      <vt:lpstr>Σ.03Β</vt:lpstr>
      <vt:lpstr>Σ.04</vt:lpstr>
      <vt:lpstr>Σ.05</vt:lpstr>
      <vt:lpstr>Σ.06</vt:lpstr>
      <vt:lpstr>Σ.06ΑΝ</vt:lpstr>
      <vt:lpstr>Σ.07</vt:lpstr>
      <vt:lpstr>Σ.08</vt:lpstr>
      <vt:lpstr>Σ.09</vt:lpstr>
      <vt:lpstr>Σ.10</vt:lpstr>
      <vt:lpstr>Σ.11</vt:lpstr>
      <vt:lpstr>Σ.12</vt:lpstr>
      <vt:lpstr>Σ.12Β-</vt:lpstr>
      <vt:lpstr>Σ.13</vt:lpstr>
      <vt:lpstr>Σ.14</vt:lpstr>
      <vt:lpstr>Σ.15</vt:lpstr>
      <vt:lpstr>Σ.17</vt:lpstr>
      <vt:lpstr>Σ17_ΠΡΟΣ</vt:lpstr>
      <vt:lpstr>Σ17_ΤΡΟΠ</vt:lpstr>
      <vt:lpstr>Σ.18</vt:lpstr>
      <vt:lpstr>Σ.22</vt:lpstr>
      <vt:lpstr>Σ22_ΠΡΟΣ</vt:lpstr>
      <vt:lpstr>Σ22_ΤΡΟΠ</vt:lpstr>
      <vt:lpstr>Σ22Β_ΟΡΙΣΤ</vt:lpstr>
      <vt:lpstr>Σ22Β_ΠΡΟΣ</vt:lpstr>
      <vt:lpstr>Σ22Β_ΤΡΟΠ</vt:lpstr>
      <vt:lpstr>Σ.23</vt:lpstr>
      <vt:lpstr>Σ.24 ΓΑΜΟΙ</vt:lpstr>
      <vt:lpstr>Σ.24 ΘΑΝΑΤΟΙ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korbaki</cp:lastModifiedBy>
  <cp:lastPrinted>2017-06-19T07:53:49Z</cp:lastPrinted>
  <dcterms:created xsi:type="dcterms:W3CDTF">2013-05-29T08:54:11Z</dcterms:created>
  <dcterms:modified xsi:type="dcterms:W3CDTF">2018-01-25T13:01:40Z</dcterms:modified>
</cp:coreProperties>
</file>