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0" activeTab="24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" sheetId="18" r:id="rId25"/>
    <sheet name="Σ22_ΠΡΟΣ" sheetId="28" r:id="rId26"/>
    <sheet name="Σ22_ΤΡΟΠ" sheetId="35" r:id="rId27"/>
    <sheet name="Σ22Β_ΟΡΙΣΤ" sheetId="34" r:id="rId28"/>
    <sheet name="Σ22Β_ΠΡΟΣ" sheetId="33" r:id="rId29"/>
    <sheet name="Σ22Β_ΤΡΟΠ" sheetId="36" r:id="rId30"/>
    <sheet name="Σ.23" sheetId="19" r:id="rId31"/>
    <sheet name="Σ.24 ΓΑΜΟΙ" sheetId="20" r:id="rId32"/>
    <sheet name="Σ.24 ΘΑΝΑΤΟΙ" sheetId="21" r:id="rId33"/>
  </sheets>
  <definedNames>
    <definedName name="_xlnm._FilterDatabase" localSheetId="19" hidden="1">Σ.15!$A$3:$L$100</definedName>
    <definedName name="_xlnm._FilterDatabase" localSheetId="20" hidden="1">Σ.17!$A$3:$K$199</definedName>
    <definedName name="_xlnm._FilterDatabase" localSheetId="21" hidden="1">Σ17_ΠΡΟΣ!$A$3:$K$171</definedName>
  </definedNames>
  <calcPr calcId="125725"/>
</workbook>
</file>

<file path=xl/calcChain.xml><?xml version="1.0" encoding="utf-8"?>
<calcChain xmlns="http://schemas.openxmlformats.org/spreadsheetml/2006/main">
  <c r="G16" i="18"/>
  <c r="J16"/>
  <c r="B69" i="29"/>
  <c r="F45"/>
  <c r="B45"/>
  <c r="C119" i="4"/>
  <c r="C27" i="13"/>
  <c r="E14" i="6"/>
  <c r="B10" i="2"/>
  <c r="J83" i="7"/>
  <c r="F22" i="26"/>
  <c r="E22"/>
  <c r="C22"/>
  <c r="B22"/>
  <c r="C10" i="23" l="1"/>
  <c r="C11" i="24"/>
  <c r="B11"/>
  <c r="F34" i="26"/>
  <c r="E34"/>
  <c r="C34"/>
  <c r="B34"/>
  <c r="C34" i="2"/>
  <c r="B34"/>
  <c r="C22" l="1"/>
  <c r="B22"/>
  <c r="E57" i="5" l="1"/>
  <c r="F57"/>
  <c r="G57"/>
  <c r="H57"/>
  <c r="I57"/>
  <c r="J57"/>
  <c r="C57"/>
  <c r="D57"/>
  <c r="L64" i="14"/>
  <c r="K64"/>
  <c r="I64"/>
  <c r="H64"/>
  <c r="F64"/>
  <c r="E64"/>
  <c r="C64"/>
  <c r="B64"/>
  <c r="F136" i="30"/>
  <c r="K24" i="14"/>
  <c r="H24"/>
  <c r="E24"/>
  <c r="B24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F58" i="10"/>
  <c r="D58"/>
  <c r="L83" i="7"/>
  <c r="K83"/>
  <c r="I83"/>
  <c r="H83"/>
  <c r="G83"/>
  <c r="F83"/>
  <c r="E83"/>
  <c r="D83"/>
  <c r="C39" i="6"/>
  <c r="B10" i="23"/>
  <c r="C10" i="2"/>
  <c r="B28" i="1" l="1"/>
  <c r="C28"/>
  <c r="C26" i="6"/>
  <c r="C14"/>
  <c r="D14"/>
  <c r="F14"/>
  <c r="G14"/>
  <c r="E58" i="10" l="1"/>
  <c r="G58"/>
  <c r="C23" i="1"/>
  <c r="B2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<sst xmlns="http://schemas.openxmlformats.org/spreadsheetml/2006/main" count="4397" uniqueCount="828">
  <si>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</si>
  <si>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</si>
  <si>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</si>
  <si>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</si>
  <si>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</si>
  <si>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</si>
  <si>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</si>
  <si>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</si>
  <si>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</si>
  <si>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</si>
  <si>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</si>
  <si>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</si>
  <si>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</si>
  <si>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</si>
  <si>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</si>
  <si>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</si>
  <si>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</si>
  <si>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</si>
  <si>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</si>
  <si>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</si>
  <si>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</si>
  <si>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</si>
  <si>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</si>
  <si>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</si>
  <si>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</si>
  <si>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</si>
  <si>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</si>
  <si>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</si>
  <si>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</si>
  <si>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</si>
  <si>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</si>
  <si>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</si>
  <si>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</si>
  <si>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</si>
  <si>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</si>
  <si>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</si>
  <si>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</si>
  <si>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</si>
  <si>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</si>
  <si>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</si>
  <si>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</si>
  <si>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</si>
  <si>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</si>
  <si>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</si>
  <si>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</si>
  <si>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</si>
  <si>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</si>
  <si>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</si>
  <si>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</si>
  <si>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</si>
  <si>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</si>
  <si>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</si>
  <si>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</si>
  <si>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</si>
  <si>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</si>
  <si>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</si>
  <si>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</si>
  <si>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</si>
  <si>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</si>
  <si>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</si>
  <si>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</si>
  <si>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</si>
  <si>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</si>
  <si>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</si>
  <si>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</si>
  <si>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</si>
  <si>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</si>
  <si>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</si>
  <si>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</si>
  <si>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</si>
  <si>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</si>
  <si>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</si>
  <si>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</si>
  <si>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</si>
  <si>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</si>
  <si>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</si>
  <si>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</si>
  <si>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</si>
  <si>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</si>
  <si>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</si>
  <si>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</si>
  <si>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</si>
  <si>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</si>
  <si>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</si>
  <si>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</si>
  <si>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</si>
  <si>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</si>
  <si>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</si>
  <si>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</si>
  <si>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</si>
  <si>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</si>
  <si>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</si>
  <si>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</si>
  <si>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</si>
  <si>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</si>
  <si>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</si>
  <si>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</si>
  <si>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</si>
  <si>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</si>
  <si>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</si>
  <si>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</si>
  <si>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</si>
  <si>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</si>
  <si>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</si>
  <si>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</si>
  <si>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</si>
  <si>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</si>
  <si>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</si>
  <si>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</si>
  <si>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</si>
  <si>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</si>
  <si>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</si>
  <si>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</si>
  <si>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</si>
  <si>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</si>
  <si>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</si>
  <si>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</si>
  <si>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</si>
  <si>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</si>
  <si>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</si>
  <si>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</si>
  <si>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</si>
  <si>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</si>
  <si>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</si>
  <si>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</si>
  <si>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</si>
  <si>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</si>
  <si>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</si>
  <si>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</si>
  <si>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</si>
  <si>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</si>
  <si>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</si>
  <si>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</si>
  <si>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</si>
  <si>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</si>
  <si>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</si>
  <si>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</si>
  <si>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</si>
  <si>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</si>
  <si>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</si>
  <si>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</si>
  <si>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</si>
  <si>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</si>
  <si>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</si>
  <si>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</si>
  <si>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</si>
  <si>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</si>
  <si>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</si>
  <si>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</si>
  <si>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</si>
  <si>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</si>
  <si>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</si>
  <si>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</si>
  <si>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</si>
  <si>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</si>
  <si>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</si>
  <si>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</si>
  <si>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</si>
  <si>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</si>
  <si>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</si>
  <si>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</si>
  <si>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</si>
  <si>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</si>
  <si>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</si>
  <si>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</si>
  <si>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</si>
  <si>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</si>
  <si>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</si>
  <si>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</si>
  <si>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</si>
  <si>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</si>
  <si>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</si>
  <si>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</si>
  <si>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</si>
  <si>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</si>
  <si>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</si>
  <si>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</si>
  <si>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</si>
  <si>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</si>
  <si>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</si>
  <si>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</si>
  <si>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</si>
  <si>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</si>
  <si>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</si>
  <si>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</si>
  <si>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</si>
  <si>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</si>
  <si>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</si>
  <si>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</si>
  <si>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</si>
  <si>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</si>
  <si>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</si>
  <si>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</si>
  <si>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</si>
  <si>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</si>
  <si>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</si>
  <si>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</si>
  <si>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</si>
  <si>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</si>
  <si>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</si>
  <si>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</si>
  <si>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</si>
  <si>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</si>
  <si>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</si>
  <si>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</si>
  <si>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</si>
  <si>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</si>
  <si>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</si>
  <si>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</si>
  <si>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</si>
  <si>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</si>
  <si>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</si>
  <si>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</si>
  <si>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</si>
  <si>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</si>
  <si>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</si>
  <si>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</si>
  <si>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</si>
  <si>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</si>
  <si>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</si>
  <si>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</si>
  <si>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</si>
  <si>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</si>
  <si>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</si>
  <si>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</si>
  <si>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</si>
  <si>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</si>
  <si>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</si>
  <si>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</si>
  <si>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</si>
  <si>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</si>
  <si>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</si>
  <si>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</si>
  <si>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</si>
  <si>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</si>
  <si>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</si>
  <si>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</si>
  <si>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</si>
  <si>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</si>
  <si>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</si>
  <si>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</si>
  <si>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</si>
  <si>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</si>
  <si>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</si>
  <si>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</si>
  <si>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</si>
  <si>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</si>
  <si>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</si>
  <si>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</si>
  <si>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</si>
  <si>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</si>
  <si>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</si>
  <si>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</si>
  <si>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</si>
  <si>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</si>
  <si>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</si>
  <si>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</si>
  <si>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</si>
  <si>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</si>
  <si>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</si>
  <si>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</si>
  <si>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</si>
  <si>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</si>
  <si>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</si>
  <si>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</si>
  <si>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</si>
  <si>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</si>
  <si>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</si>
  <si>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</si>
  <si>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</si>
  <si>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</si>
  <si>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</si>
  <si>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</si>
  <si>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</si>
  <si>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</si>
  <si>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</si>
  <si>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</si>
  <si>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</si>
  <si>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</si>
  <si>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</si>
  <si>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</si>
  <si>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</si>
  <si>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</si>
  <si>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</si>
  <si>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</si>
  <si>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</si>
  <si>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</si>
  <si>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</si>
  <si>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</si>
  <si>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</si>
  <si>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</si>
  <si>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</si>
  <si>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</si>
  <si>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</si>
  <si>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</si>
  <si>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</si>
  <si>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</si>
  <si>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</si>
  <si>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</si>
  <si>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</si>
  <si>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</si>
  <si>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</si>
  <si>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</si>
  <si>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</si>
  <si>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</si>
  <si>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</si>
  <si>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</si>
  <si>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</si>
  <si>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</si>
  <si>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</si>
  <si>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</si>
  <si>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</si>
  <si>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</si>
  <si>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</si>
  <si>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</si>
  <si>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</si>
  <si>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</si>
  <si>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</si>
  <si>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</si>
  <si>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</si>
  <si>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</si>
  <si>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</si>
  <si>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</si>
  <si>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</si>
  <si>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</si>
  <si>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</si>
  <si>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</si>
  <si>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</si>
  <si>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</si>
  <si>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</si>
  <si>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</si>
  <si>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</si>
  <si>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</si>
  <si>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</si>
  <si>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</si>
  <si>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</si>
  <si>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</si>
  <si>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</si>
  <si>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</si>
  <si>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</si>
  <si>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</si>
  <si>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</si>
  <si>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</si>
  <si>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</si>
  <si>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</si>
  <si>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</si>
  <si>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</si>
  <si>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</si>
  <si>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</si>
  <si>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</si>
  <si>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</si>
  <si>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</si>
  <si>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</si>
  <si>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</si>
  <si>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</si>
  <si>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</si>
  <si>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</si>
  <si>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</si>
  <si>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</si>
  <si>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</si>
  <si>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</si>
  <si>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</si>
  <si>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</si>
  <si>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</si>
  <si>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</si>
  <si>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</si>
  <si>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</si>
  <si>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</si>
  <si>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</si>
  <si>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</si>
  <si>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</si>
  <si>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</si>
  <si>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</si>
  <si>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</si>
  <si>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</si>
  <si>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</si>
  <si>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</si>
  <si>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</si>
  <si>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</si>
  <si>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</si>
  <si>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</si>
  <si>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</si>
  <si>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</si>
  <si>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</si>
  <si>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</si>
  <si>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</si>
  <si>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</si>
  <si>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</si>
  <si>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</si>
  <si>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</si>
  <si>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</si>
  <si>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</si>
  <si>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</si>
  <si>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</si>
  <si>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</si>
  <si>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</si>
  <si>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</si>
  <si>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</si>
  <si>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</si>
  <si>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</si>
  <si>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</si>
  <si>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</si>
  <si>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</si>
  <si>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</si>
  <si>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</si>
  <si>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</si>
  <si>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</si>
  <si>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</si>
  <si>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</si>
  <si>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</si>
  <si>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</si>
  <si>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</si>
  <si>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</si>
  <si>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</si>
  <si>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</si>
  <si>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</si>
  <si>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</si>
  <si>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</si>
  <si>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</si>
  <si>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</si>
  <si>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</si>
  <si>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</si>
  <si>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</si>
  <si>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</si>
  <si>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</si>
  <si>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</si>
  <si>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</si>
  <si>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</si>
  <si>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</si>
  <si>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</si>
  <si>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</si>
  <si>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</si>
  <si>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</si>
  <si>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</si>
  <si>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</si>
  <si>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</si>
  <si>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</si>
  <si>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</si>
  <si>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</si>
  <si>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</si>
  <si>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</si>
  <si>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</si>
  <si>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</si>
  <si>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</si>
  <si>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</si>
  <si>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</si>
  <si>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</si>
  <si>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</si>
  <si>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</si>
  <si>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</si>
  <si>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</si>
  <si>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</si>
  <si>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</si>
  <si>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</si>
  <si>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</si>
  <si>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</si>
  <si>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</si>
  <si>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</si>
  <si>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</si>
  <si>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</si>
  <si>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</si>
  <si>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</si>
  <si>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</si>
  <si>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</si>
  <si>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</si>
  <si>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</si>
  <si>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</si>
  <si>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</si>
  <si>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</si>
  <si>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</si>
  <si>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</si>
  <si>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</si>
  <si>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</si>
  <si>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</si>
  <si>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</si>
  <si>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</si>
  <si>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</si>
  <si>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</si>
  <si>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</si>
  <si>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</si>
  <si>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</si>
  <si>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</si>
  <si>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</si>
  <si>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</si>
  <si>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</si>
  <si>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</si>
  <si>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</si>
  <si>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</si>
  <si>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</si>
  <si>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</si>
  <si>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</si>
  <si>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</si>
  <si>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</si>
  <si>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</si>
  <si>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</si>
  <si>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</si>
  <si>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</si>
  <si>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</si>
  <si>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</si>
  <si>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</si>
  <si>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</si>
  <si>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</si>
  <si>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</si>
  <si>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</si>
  <si>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</si>
  <si>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</si>
  <si>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</si>
  <si>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</si>
  <si>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</si>
  <si>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</si>
  <si>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</si>
  <si>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</si>
  <si>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</si>
  <si>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</si>
  <si>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</si>
  <si>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</si>
  <si>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</si>
  <si>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</si>
  <si>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</si>
  <si>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</si>
  <si>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</si>
  <si>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</si>
  <si>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</si>
  <si>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</si>
  <si>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</si>
  <si>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</si>
  <si>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</si>
  <si>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</si>
  <si>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</si>
  <si>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</si>
  <si>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</si>
  <si>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</si>
  <si>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</si>
  <si>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</si>
  <si>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</si>
  <si>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</si>
  <si>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</si>
  <si>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</si>
  <si>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</si>
  <si>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</si>
  <si>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</si>
  <si>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</si>
  <si>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</si>
  <si>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</si>
  <si>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</si>
  <si>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</si>
  <si>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</si>
  <si>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</si>
  <si>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</si>
  <si>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</si>
  <si>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</si>
  <si>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</si>
  <si>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</si>
  <si>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</si>
  <si>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</si>
  <si>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</si>
  <si>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</si>
  <si>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</si>
  <si>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</si>
  <si>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</si>
  <si>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ΕΣΘΟΝΙΑ</t>
  </si>
  <si>
    <t>ΚΟΝΓΚΟ ΔΗΜΟΚΡΑΤΙΑ ΤΟΥ (BRAZZAVILLE)</t>
  </si>
  <si>
    <t>ΜΑΥΡΙΚΙΟΣ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</si>
  <si>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</si>
  <si>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</si>
  <si>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</si>
  <si>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</si>
  <si>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</si>
  <si>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</si>
  <si>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</si>
  <si>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</si>
  <si>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</si>
  <si>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</si>
  <si>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</si>
  <si>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</si>
  <si>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</si>
  <si>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</si>
  <si>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</si>
  <si>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</si>
  <si>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</si>
  <si>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</si>
  <si>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</si>
  <si>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</si>
  <si>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</si>
  <si>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</si>
  <si>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</si>
  <si>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</si>
  <si>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</si>
  <si>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</si>
  <si>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</si>
  <si>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</si>
  <si>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</si>
  <si>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</si>
  <si>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</si>
  <si>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</si>
  <si>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</si>
  <si>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</si>
  <si>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</si>
  <si>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</si>
  <si>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</si>
  <si>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</si>
  <si>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</si>
  <si>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</si>
  <si>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</si>
  <si>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</si>
  <si>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</si>
  <si>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</si>
  <si>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</si>
  <si>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</si>
  <si>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</si>
  <si>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</si>
  <si>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</si>
  <si>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</si>
  <si>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</si>
  <si>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</si>
  <si>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</si>
  <si>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</si>
  <si>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</si>
  <si>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</si>
  <si>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</si>
  <si>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</si>
  <si>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</si>
  <si>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</si>
  <si>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</si>
  <si>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</si>
  <si>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</si>
  <si>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</si>
  <si>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</si>
  <si>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</si>
  <si>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</si>
  <si>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</si>
  <si>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</si>
  <si>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</si>
  <si>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</si>
  <si>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</si>
  <si>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</si>
  <si>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</si>
  <si>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</si>
  <si>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</si>
  <si>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</si>
  <si>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</si>
  <si>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</si>
  <si>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</si>
  <si>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</si>
  <si>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</si>
  <si>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</si>
  <si>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</si>
  <si>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</si>
  <si>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</si>
  <si>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</si>
  <si>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</si>
  <si>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</si>
  <si>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</si>
  <si>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</si>
  <si>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</si>
  <si>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</si>
  <si>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</si>
  <si>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</si>
  <si>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1.551,55</t>
  </si>
  <si>
    <t>775,78</t>
  </si>
  <si>
    <t>14</t>
  </si>
  <si>
    <t>1.337,63</t>
  </si>
  <si>
    <t>334,41</t>
  </si>
  <si>
    <t>196,02</t>
  </si>
  <si>
    <t>19</t>
  </si>
  <si>
    <t>Μέσο Μηνιαίο Εισόδημα από Συντάξεις προ Φόρων (05/2017)</t>
  </si>
  <si>
    <t>Μέσο Μηνιαίο Εισόδημα από Συντάξεις προ Φόρων (Με Εκας και περίθαλψη) (05/2017)</t>
  </si>
  <si>
    <t>6.486,65</t>
  </si>
  <si>
    <t>463,33</t>
  </si>
  <si>
    <t>8.020,30</t>
  </si>
  <si>
    <t>50</t>
  </si>
  <si>
    <t>9.739,83</t>
  </si>
  <si>
    <t>194,80</t>
  </si>
  <si>
    <t>ΒΕΝΕΖΟΥΕΛΑ</t>
  </si>
  <si>
    <t>ΤΑΙΒΑΝ</t>
  </si>
  <si>
    <t>ΠΡΟΣΥΝΤΑΞΙΟΔΟΤΙΚΑ</t>
  </si>
  <si>
    <t>Μέσο Μηνιαίο Εισόδημα από Συντάξεις προ Φόρων (06/2017)</t>
  </si>
  <si>
    <t>Μέσο Μηνιαίο Εισόδημα από Συντάξεις προ Φόρων (Με Εκας και περίθαλψη) (06/2017)</t>
  </si>
  <si>
    <t>149</t>
  </si>
  <si>
    <t>89</t>
  </si>
  <si>
    <t>836,37</t>
  </si>
  <si>
    <t>ΠΑΛΑΙΣΤΙΝΗ</t>
  </si>
  <si>
    <t>Κατανομή Συντάξεων ανά Κατηγορία Σύνταξης (07/2017)</t>
  </si>
  <si>
    <t>Μέσο Μηνιαίο Εισόδημα από Συντάξεις προ Φόρων (07/2017)</t>
  </si>
  <si>
    <t>Μέσο Μηνιαίο Εισόδημα από Συντάξεις προ Φόρων (Με Εκας και περίθαλψη) (07/2017)</t>
  </si>
  <si>
    <t>Μέσο Μηνιαίο Εισόδημα από Συντάξεις προ Φόρων, Κρατήσεις Περίθαλψης και Μνημονιακών Περικοπών (Μικτό Ποσό) (07/2017)</t>
  </si>
  <si>
    <t>Διαστρωμάτωση Συντάξεων (07/2017)</t>
  </si>
  <si>
    <t>Αριθμός Συνταξιούχων μόνο με ΕΚΑΣ (07/2017)</t>
  </si>
  <si>
    <t>Κατανομή συντάξεων ανά ταμείο για ασφαλισμένους που λαμβάνουν 10, 9,8 ή 7 Συντάξεις (07/2017)</t>
  </si>
  <si>
    <t>Μέσο Μηνιαίο Εισόδημα από Συντάξεις προ Φόρων ανά Φύλο Συνταξιούχου (07/2017)</t>
  </si>
  <si>
    <t>Διαστρωμάτωση Συνταξιούχων (Εισόδημα από όλες τις Συντάξεις) (07/2017)</t>
  </si>
  <si>
    <t>Διαστρωμάτωση Συνταξιούχων - Άνδρες  (Εισόδημα από όλες τις Συντάξεις) 07/2017</t>
  </si>
  <si>
    <t>Διαστρωμάτωση Συνταξιούχων - Γυναίκες  (Εισόδημα από όλες τις Συντάξεις) 07/2017</t>
  </si>
  <si>
    <t>1.974.095</t>
  </si>
  <si>
    <t>1.609.792.081,24</t>
  </si>
  <si>
    <t>815,46</t>
  </si>
  <si>
    <t>579.957</t>
  </si>
  <si>
    <t>292.545.802,95</t>
  </si>
  <si>
    <t>504,43</t>
  </si>
  <si>
    <t>251.578</t>
  </si>
  <si>
    <t>142.861.679,80</t>
  </si>
  <si>
    <t>567,86</t>
  </si>
  <si>
    <t>4.069</t>
  </si>
  <si>
    <t>3.118.517,79</t>
  </si>
  <si>
    <t>766,41</t>
  </si>
  <si>
    <t>2.809.699</t>
  </si>
  <si>
    <t>2.048.318.081,78</t>
  </si>
  <si>
    <t>397</t>
  </si>
  <si>
    <t>224.192,95</t>
  </si>
  <si>
    <t>564,72</t>
  </si>
  <si>
    <t>17.556</t>
  </si>
  <si>
    <t>6.446.656,23</t>
  </si>
  <si>
    <t>367,21</t>
  </si>
  <si>
    <t>6.231</t>
  </si>
  <si>
    <t>2.946.865,34</t>
  </si>
  <si>
    <t>472,94</t>
  </si>
  <si>
    <t>24.184</t>
  </si>
  <si>
    <t>9.617.714,52</t>
  </si>
  <si>
    <t>3.371</t>
  </si>
  <si>
    <t>4.903.473,89</t>
  </si>
  <si>
    <t>1.454,61</t>
  </si>
  <si>
    <t>1.179</t>
  </si>
  <si>
    <t>903.573,93</t>
  </si>
  <si>
    <t>766,39</t>
  </si>
  <si>
    <t>160.466,87</t>
  </si>
  <si>
    <t>1.076,96</t>
  </si>
  <si>
    <t>4.699</t>
  </si>
  <si>
    <t>5.967.514,69</t>
  </si>
  <si>
    <t>27.822</t>
  </si>
  <si>
    <t>10.019.790,15</t>
  </si>
  <si>
    <t>360,14</t>
  </si>
  <si>
    <t>2.501</t>
  </si>
  <si>
    <t>536.466,72</t>
  </si>
  <si>
    <t>214,50</t>
  </si>
  <si>
    <t>30.323</t>
  </si>
  <si>
    <t>10.556.256,87</t>
  </si>
  <si>
    <t>5.870,09</t>
  </si>
  <si>
    <t>1.174,02</t>
  </si>
  <si>
    <t>7.421,64</t>
  </si>
  <si>
    <t>Συνταξιοδοτική Δαπάνη ΕΦΚΑ 07/2017</t>
  </si>
  <si>
    <t>900.514</t>
  </si>
  <si>
    <t>167.683.637,73</t>
  </si>
  <si>
    <t>186,21</t>
  </si>
  <si>
    <t>261.248</t>
  </si>
  <si>
    <t>30.838.860,57</t>
  </si>
  <si>
    <t>118,04</t>
  </si>
  <si>
    <t>74.538</t>
  </si>
  <si>
    <t>10.996.070,33</t>
  </si>
  <si>
    <t>147,52</t>
  </si>
  <si>
    <t>1.236.300</t>
  </si>
  <si>
    <t>209.518.568,63</t>
  </si>
  <si>
    <t>3.688</t>
  </si>
  <si>
    <t>2.088.546,64</t>
  </si>
  <si>
    <t>566,31</t>
  </si>
  <si>
    <t>12.621,09</t>
  </si>
  <si>
    <t>141,81</t>
  </si>
  <si>
    <t>23</t>
  </si>
  <si>
    <t>3.932,77</t>
  </si>
  <si>
    <t>170,99</t>
  </si>
  <si>
    <t>3.800</t>
  </si>
  <si>
    <t>2.105.100,50</t>
  </si>
  <si>
    <t>1.445</t>
  </si>
  <si>
    <t>772.514,21</t>
  </si>
  <si>
    <t>534,61</t>
  </si>
  <si>
    <t>292</t>
  </si>
  <si>
    <t>101.326,25</t>
  </si>
  <si>
    <t>347,01</t>
  </si>
  <si>
    <t>21</t>
  </si>
  <si>
    <t>2.902,24</t>
  </si>
  <si>
    <t>138,20</t>
  </si>
  <si>
    <t>888,18</t>
  </si>
  <si>
    <t>148,03</t>
  </si>
  <si>
    <t>319</t>
  </si>
  <si>
    <t>105.116,67</t>
  </si>
  <si>
    <t>761</t>
  </si>
  <si>
    <t>356.030,51</t>
  </si>
  <si>
    <t>467,85</t>
  </si>
  <si>
    <t>Συνταξιοδοτική Δαπάνη ΕΤΕΑΕΠ 07/2017</t>
  </si>
  <si>
    <t>341.778</t>
  </si>
  <si>
    <t>35.368.642,77</t>
  </si>
  <si>
    <t>66.008</t>
  </si>
  <si>
    <t>4.570.937,57</t>
  </si>
  <si>
    <t>607,80</t>
  </si>
  <si>
    <t>407.836</t>
  </si>
  <si>
    <t>39.949.320,17</t>
  </si>
  <si>
    <t>Συνταξιοδοτική Δαπάνη ΜΕΡΙΣΜΑΤΑ 07/2017</t>
  </si>
  <si>
    <t>Κατανομή Συντάξεων ανά Υπηκοότητα  (07/2017)</t>
  </si>
  <si>
    <t>Κατανομή Συντάξεων (Κύριων και Επικουρικών) ανά Νομό (07/2017)</t>
  </si>
  <si>
    <t>Κατανομή Κατά Αριθμό Καταβαλλόμενων Συντάξεων (07/2017)</t>
  </si>
  <si>
    <t>Κατανομή Ηλικιών Συνταξιούχων (07/2017)</t>
  </si>
  <si>
    <t>21102</t>
  </si>
  <si>
    <t>ΟΠΣ-ΙΚΑ(Ν4387)</t>
  </si>
  <si>
    <t>Κατανομή Συντάξεων ανά Ταμείο και Κατηγορία - Ομαδοποίηση με Εποπτεύοντα Φορέα (07/2017)</t>
  </si>
  <si>
    <t>Αναλυτική Κατανομή Κατά Αριθμό Καταβαλλόμενων Συντάξεων (07/2017)</t>
  </si>
  <si>
    <t xml:space="preserve">ΟΠΣ-ΙΚΑ(Ν4387) </t>
  </si>
  <si>
    <t>Κατανομή Συντάξεων ανά Ταμείο και Κατηγορία (07/2017)</t>
  </si>
  <si>
    <t>Κατανομή Συντάξεων  ανά Νομό και κατηγορία (Γήρατος/Θανάτου/Αναπηρίας) (07/2017)</t>
  </si>
  <si>
    <t>Κατανομή Συνταξιούχων ανά Ηλικία και Κατηγορία Σύνταξης (07/2017)</t>
  </si>
  <si>
    <t>Κατανομή Συνταξιούχων ανά Ηλικία και Κατηγορία Σύνταξης _ Άνδρες (07/2017)</t>
  </si>
  <si>
    <t>Κατανομή Συνταξιούχων ανά Ηλικία και Κατηγορία Σύνταξης _ Γυναίκες (07/2017)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</si>
  <si>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_201707</t>
  </si>
  <si>
    <t xml:space="preserve"> Κατανομή δικαιούχων ΕΚΑΣ (07/2017)</t>
  </si>
  <si>
    <t>Αναδρομικά Νέων Συνταξιούχων - Χρόνος Αναμονής (07/2017)</t>
  </si>
  <si>
    <t xml:space="preserve">Αναστολές Συντάξεων Λόγω Γάμου -  Καθαρό Πληρωτέο (07/2017) </t>
  </si>
  <si>
    <t xml:space="preserve">Αναστολές Συντάξεων Λόγω Θανάτου - Καθαρό Πληρωτέο (07/2017) </t>
  </si>
  <si>
    <t xml:space="preserve"> Κατανομή Νέων Συνταξιούχων ανά Ηλικία, Κατηγορία Σύνταξης και Κύριο Φορέα με ΠΡΟΣΩΡΙΝΗ ΑΠΟΦΑΣΗ (Ποσά αναδρομικών-Μηνιαία) _201707</t>
  </si>
  <si>
    <t xml:space="preserve"> Κατανομή Νέων Συνταξιούχων ανά Ηλικία, Κατηγορία Σύνταξης και Κύριο Φορέα με ΤΡΟΠΟΠΟΙΗΤΙΚΗ ΑΠΟΦΑΣΗ (Ποσά αναδρομικών-Μηνιαία) _201707</t>
  </si>
  <si>
    <t>Στοιχεία Νέων Συντάξεων με αναδρομικά ποσά ανά κατηγορία - Οριστική Απόφαση (06/2017)</t>
  </si>
  <si>
    <t>Στοιχεία Νέων Συντάξεων με αναδρομικά ποσά ανά κατηγορία - Οριστική Απόφαση (05/2017)</t>
  </si>
  <si>
    <t>Στοιχεία Νέων Συντάξεων με αναδρομικά ποσά ανά κατηγορία - Οριστική Απόφαση (07/2017)</t>
  </si>
  <si>
    <t>Στοιχεία Νέων Συντάξεων με αναδρομικά ποσά ανά κατηγορία - Προσωρινή Απόφαση (07/2017)</t>
  </si>
  <si>
    <t>Συνολικό Ποσό Δαπάνης Αναδρομικών</t>
  </si>
  <si>
    <t>Μέσο Πoσό Δαπάνης Αναδρομικών</t>
  </si>
  <si>
    <t>Συνολικό Ποσό Δαπάνης Συντάξεων</t>
  </si>
  <si>
    <t>Μέσο Ποσό δαπάνης Σύνταξης</t>
  </si>
  <si>
    <t>Ποσό Δαπάνης Αναδρομικών</t>
  </si>
  <si>
    <t>Ποσό Δαπάνης Σύνταξης</t>
  </si>
  <si>
    <t>Στοιχεία Νέων Συντάξεων με αναδρομικά ποσά ανά κατηγορία - Τροποποιητική Απόφαση (07/2017)</t>
  </si>
  <si>
    <t>Πλήθος Νέων Συντάξεων ανά κατηγορία (με ή χωρις αναδρομικά)- Οριστική Απόφαση 06/2017</t>
  </si>
  <si>
    <t>Πλήθος Γήρατος</t>
  </si>
  <si>
    <t>Πλήθος Αναπηρίας</t>
  </si>
  <si>
    <t>Πλήθος Θανάτου</t>
  </si>
  <si>
    <t>Πλήθος Λοιπές</t>
  </si>
  <si>
    <t>Πλήθος Νέων Συντάξεων ανά κατηγορία (με ή χωρις αναδρομικά)- Οριστική Απόφαση 05/2017</t>
  </si>
  <si>
    <t>Πλήθος Νέων Συντάξεων ανά κατηγορία (με ή χωρις αναδρομικά)- Οριστική Απόφαση 07/2017</t>
  </si>
  <si>
    <t>Πλήθος Νέων Συντάξεων ανά κατηγορία (με ή χωρις αναδρομικά) - Προσωρινή Απόφαση (07/2017)</t>
  </si>
  <si>
    <t>Πλήθος Νέων Συντάξεων ανά κατηγορία (με ή χωρις αναδρομικά) - Τροποποιητική Απόφαση (76/2017)</t>
  </si>
  <si>
    <t>Διαστρωμάτωση Συνταξιούχων - Ολοι  (Εισόδημα από όλες τις Συντάξεις) 07/2017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</si>
</sst>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</cellStyleXfs>
  <cellXfs count="596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7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5" fillId="0" borderId="2" xfId="48" applyBorder="1"/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5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0" xfId="63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4" fillId="0" borderId="0" xfId="63" applyFont="1" applyAlignment="1">
      <alignment horizontal="center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9" xfId="0" applyNumberFormat="1" applyBorder="1"/>
    <xf numFmtId="4" fontId="0" fillId="0" borderId="9" xfId="0" applyNumberFormat="1" applyBorder="1"/>
    <xf numFmtId="0" fontId="0" fillId="0" borderId="15" xfId="0" applyNumberFormat="1" applyBorder="1"/>
    <xf numFmtId="0" fontId="11" fillId="0" borderId="16" xfId="0" applyFont="1" applyBorder="1" applyAlignment="1">
      <alignment horizontal="center"/>
    </xf>
    <xf numFmtId="3" fontId="0" fillId="0" borderId="5" xfId="0" applyNumberFormat="1" applyBorder="1"/>
    <xf numFmtId="3" fontId="0" fillId="0" borderId="15" xfId="0" applyNumberFormat="1" applyBorder="1"/>
    <xf numFmtId="0" fontId="12" fillId="2" borderId="2" xfId="0" applyFont="1" applyFill="1" applyBorder="1" applyAlignment="1">
      <alignment horizontal="center"/>
    </xf>
    <xf numFmtId="0" fontId="35" fillId="0" borderId="30" xfId="63" applyBorder="1" applyAlignment="1">
      <alignment horizontal="right"/>
    </xf>
    <xf numFmtId="0" fontId="35" fillId="0" borderId="30" xfId="63" applyBorder="1"/>
    <xf numFmtId="0" fontId="35" fillId="0" borderId="29" xfId="63" applyBorder="1"/>
    <xf numFmtId="0" fontId="11" fillId="0" borderId="28" xfId="63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29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4" fontId="0" fillId="0" borderId="58" xfId="0" applyNumberFormat="1" applyBorder="1"/>
    <xf numFmtId="0" fontId="0" fillId="0" borderId="29" xfId="0" applyNumberFormat="1" applyBorder="1"/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/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3" fontId="7" fillId="0" borderId="53" xfId="0" applyNumberFormat="1" applyFont="1" applyBorder="1"/>
    <xf numFmtId="4" fontId="7" fillId="0" borderId="13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4" fontId="0" fillId="0" borderId="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4" fontId="0" fillId="0" borderId="3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33" fillId="0" borderId="0" xfId="106" applyNumberFormat="1" applyFont="1" applyBorder="1" applyAlignment="1" applyProtection="1">
      <alignment vertical="center"/>
    </xf>
    <xf numFmtId="166" fontId="33" fillId="0" borderId="0" xfId="106" applyNumberFormat="1" applyFont="1" applyBorder="1" applyAlignment="1" applyProtection="1">
      <alignment vertical="center"/>
    </xf>
    <xf numFmtId="0" fontId="0" fillId="0" borderId="0" xfId="0" applyFont="1" applyBorder="1"/>
    <xf numFmtId="3" fontId="33" fillId="0" borderId="0" xfId="107" applyNumberFormat="1" applyFont="1" applyBorder="1" applyAlignment="1" applyProtection="1">
      <alignment vertical="center"/>
    </xf>
    <xf numFmtId="166" fontId="33" fillId="0" borderId="0" xfId="107" applyNumberFormat="1" applyFont="1" applyBorder="1" applyAlignment="1" applyProtection="1">
      <alignment vertical="center"/>
    </xf>
    <xf numFmtId="3" fontId="33" fillId="0" borderId="0" xfId="111" applyNumberFormat="1" applyFont="1" applyBorder="1" applyAlignment="1" applyProtection="1">
      <alignment vertical="center"/>
    </xf>
    <xf numFmtId="0" fontId="35" fillId="0" borderId="0" xfId="120"/>
    <xf numFmtId="3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 applyAlignment="1">
      <alignment horizontal="left"/>
    </xf>
    <xf numFmtId="3" fontId="0" fillId="0" borderId="15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3" fontId="11" fillId="0" borderId="5" xfId="0" applyNumberFormat="1" applyFont="1" applyFill="1" applyBorder="1" applyAlignment="1" applyProtection="1">
      <alignment horizontal="right" vertical="center" wrapText="1"/>
    </xf>
    <xf numFmtId="4" fontId="0" fillId="0" borderId="5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3" fontId="36" fillId="0" borderId="0" xfId="126" applyNumberFormat="1" applyFont="1" applyBorder="1" applyAlignment="1" applyProtection="1">
      <alignment vertical="center"/>
    </xf>
    <xf numFmtId="0" fontId="0" fillId="0" borderId="0" xfId="0"/>
    <xf numFmtId="0" fontId="13" fillId="0" borderId="5" xfId="0" applyFont="1" applyFill="1" applyBorder="1" applyAlignment="1">
      <alignment horizontal="right"/>
    </xf>
    <xf numFmtId="3" fontId="33" fillId="0" borderId="0" xfId="61" applyNumberFormat="1" applyFont="1" applyBorder="1" applyAlignment="1" applyProtection="1">
      <alignment vertical="center"/>
    </xf>
    <xf numFmtId="0" fontId="35" fillId="0" borderId="0" xfId="63"/>
    <xf numFmtId="0" fontId="35" fillId="0" borderId="0" xfId="63"/>
    <xf numFmtId="0" fontId="35" fillId="0" borderId="0" xfId="63"/>
    <xf numFmtId="3" fontId="7" fillId="0" borderId="45" xfId="0" applyNumberFormat="1" applyFont="1" applyBorder="1"/>
    <xf numFmtId="3" fontId="12" fillId="0" borderId="0" xfId="0" applyNumberFormat="1" applyFont="1"/>
    <xf numFmtId="3" fontId="0" fillId="0" borderId="6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3" fontId="13" fillId="0" borderId="5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0" fontId="14" fillId="2" borderId="39" xfId="0" applyFont="1" applyFill="1" applyBorder="1" applyAlignment="1">
      <alignment horizontal="center" vertical="center"/>
    </xf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80" xfId="0" applyNumberFormat="1" applyFont="1" applyBorder="1"/>
    <xf numFmtId="0" fontId="12" fillId="0" borderId="0" xfId="65" applyFont="1" applyAlignment="1">
      <alignment horizontal="center"/>
    </xf>
    <xf numFmtId="0" fontId="37" fillId="5" borderId="2" xfId="0" applyNumberFormat="1" applyFont="1" applyFill="1" applyBorder="1" applyAlignment="1" applyProtection="1">
      <alignment horizontal="center" vertical="center"/>
    </xf>
    <xf numFmtId="3" fontId="0" fillId="0" borderId="30" xfId="0" applyNumberFormat="1" applyBorder="1"/>
    <xf numFmtId="0" fontId="11" fillId="0" borderId="10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11" xfId="0" applyNumberFormat="1" applyFont="1" applyBorder="1" applyAlignment="1" applyProtection="1">
      <alignment horizontal="left" vertical="center"/>
    </xf>
    <xf numFmtId="0" fontId="0" fillId="0" borderId="2" xfId="0" applyNumberFormat="1" applyFont="1" applyBorder="1" applyAlignment="1" applyProtection="1">
      <alignment horizontal="left" vertical="center"/>
    </xf>
    <xf numFmtId="0" fontId="0" fillId="0" borderId="30" xfId="0" applyNumberFormat="1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vertical="center"/>
    </xf>
    <xf numFmtId="3" fontId="0" fillId="0" borderId="29" xfId="0" applyNumberFormat="1" applyFont="1" applyBorder="1" applyAlignment="1" applyProtection="1">
      <alignment vertical="center"/>
    </xf>
    <xf numFmtId="0" fontId="0" fillId="0" borderId="81" xfId="0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82" xfId="0" applyFont="1" applyBorder="1" applyAlignment="1" applyProtection="1">
      <alignment vertic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83" xfId="0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12" fillId="2" borderId="41" xfId="0" applyFont="1" applyFill="1" applyBorder="1" applyAlignment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37" t="s">
        <v>682</v>
      </c>
      <c r="B1" s="537"/>
      <c r="C1" s="537"/>
      <c r="D1" s="537"/>
      <c r="E1" s="537"/>
    </row>
    <row r="2" spans="1:5">
      <c r="A2" s="51"/>
    </row>
    <row r="3" spans="1:5" s="50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7" t="s">
        <v>494</v>
      </c>
    </row>
    <row r="4" spans="1:5">
      <c r="A4" s="10" t="s">
        <v>4</v>
      </c>
      <c r="B4" s="30">
        <f>B5+B6+B7+B8+B9</f>
        <v>2868912</v>
      </c>
      <c r="C4" s="31">
        <f>C5+C6+C7+C8+C9</f>
        <v>2074466989.5</v>
      </c>
      <c r="D4" s="31">
        <f>C4/B4</f>
        <v>723.08491494336533</v>
      </c>
      <c r="E4" s="31"/>
    </row>
    <row r="5" spans="1:5">
      <c r="A5" s="19" t="s">
        <v>5</v>
      </c>
      <c r="B5" s="26">
        <v>1977868</v>
      </c>
      <c r="C5" s="27">
        <v>1614925618.1700001</v>
      </c>
      <c r="D5" s="27">
        <v>816.5</v>
      </c>
      <c r="E5" s="27">
        <v>659.73</v>
      </c>
    </row>
    <row r="6" spans="1:5">
      <c r="A6" s="19" t="s">
        <v>6</v>
      </c>
      <c r="B6" s="26">
        <v>598692</v>
      </c>
      <c r="C6" s="27">
        <v>299896033.11000001</v>
      </c>
      <c r="D6" s="27">
        <v>500.92</v>
      </c>
      <c r="E6" s="27">
        <v>438.16</v>
      </c>
    </row>
    <row r="7" spans="1:5">
      <c r="A7" s="19" t="s">
        <v>7</v>
      </c>
      <c r="B7" s="26">
        <v>257958</v>
      </c>
      <c r="C7" s="27">
        <v>145969012.00999999</v>
      </c>
      <c r="D7" s="27">
        <v>565.86</v>
      </c>
      <c r="E7" s="27">
        <v>486.84</v>
      </c>
    </row>
    <row r="8" spans="1:5">
      <c r="A8" s="19" t="s">
        <v>8</v>
      </c>
      <c r="B8" s="26">
        <v>4071</v>
      </c>
      <c r="C8" s="27">
        <v>3120069.34</v>
      </c>
      <c r="D8" s="27">
        <v>766.41</v>
      </c>
      <c r="E8" s="27">
        <v>783.3</v>
      </c>
    </row>
    <row r="9" spans="1:5">
      <c r="A9" s="19" t="s">
        <v>82</v>
      </c>
      <c r="B9" s="26">
        <v>30323</v>
      </c>
      <c r="C9" s="27">
        <v>10556256.869999999</v>
      </c>
      <c r="D9" s="27">
        <v>348.13</v>
      </c>
      <c r="E9" s="27">
        <v>360</v>
      </c>
    </row>
    <row r="10" spans="1:5">
      <c r="A10" s="19"/>
      <c r="B10" s="22"/>
      <c r="C10" s="23"/>
      <c r="D10" s="23"/>
      <c r="E10" s="57"/>
    </row>
    <row r="11" spans="1:5">
      <c r="A11" s="10" t="s">
        <v>9</v>
      </c>
      <c r="B11" s="30">
        <f>B12+B13+B14+B15</f>
        <v>1242644</v>
      </c>
      <c r="C11" s="31">
        <f>C12+C13+C14+C15</f>
        <v>212865350.82000002</v>
      </c>
      <c r="D11" s="31">
        <f>C11/B11</f>
        <v>171.30034894949802</v>
      </c>
      <c r="E11" s="57"/>
    </row>
    <row r="12" spans="1:5">
      <c r="A12" s="19" t="s">
        <v>5</v>
      </c>
      <c r="B12" s="26">
        <v>906714</v>
      </c>
      <c r="C12" s="27">
        <v>171008541.99000001</v>
      </c>
      <c r="D12" s="27">
        <v>188.6</v>
      </c>
      <c r="E12" s="27">
        <v>185.49</v>
      </c>
    </row>
    <row r="13" spans="1:5">
      <c r="A13" s="19" t="s">
        <v>6</v>
      </c>
      <c r="B13" s="26">
        <v>261362</v>
      </c>
      <c r="C13" s="27">
        <v>30855721.530000001</v>
      </c>
      <c r="D13" s="27">
        <v>118.06</v>
      </c>
      <c r="E13" s="27">
        <v>106.99</v>
      </c>
    </row>
    <row r="14" spans="1:5">
      <c r="A14" s="19" t="s">
        <v>7</v>
      </c>
      <c r="B14" s="26">
        <v>74568</v>
      </c>
      <c r="C14" s="27">
        <v>11001087.300000001</v>
      </c>
      <c r="D14" s="27">
        <v>147.53</v>
      </c>
      <c r="E14" s="27">
        <v>141.16</v>
      </c>
    </row>
    <row r="15" spans="1:5">
      <c r="A15" s="19" t="s">
        <v>8</v>
      </c>
      <c r="B15" s="159">
        <v>0</v>
      </c>
      <c r="C15" s="27">
        <v>0</v>
      </c>
      <c r="D15" s="27">
        <v>0</v>
      </c>
      <c r="E15" s="27" t="s">
        <v>483</v>
      </c>
    </row>
    <row r="16" spans="1:5" s="65" customFormat="1">
      <c r="A16" s="19"/>
      <c r="B16" s="26"/>
      <c r="C16" s="27"/>
      <c r="D16" s="27"/>
      <c r="E16" s="57"/>
    </row>
    <row r="17" spans="1:5">
      <c r="A17" s="10" t="s">
        <v>493</v>
      </c>
      <c r="B17" s="30">
        <f>B18+B19+B20</f>
        <v>407836</v>
      </c>
      <c r="C17" s="31">
        <f>C18+C19+C20</f>
        <v>39949320.170000002</v>
      </c>
      <c r="D17" s="31">
        <f>C17/B17</f>
        <v>97.954374233760632</v>
      </c>
      <c r="E17" s="57"/>
    </row>
    <row r="18" spans="1:5">
      <c r="A18" s="19" t="s">
        <v>5</v>
      </c>
      <c r="B18" s="26">
        <v>341778</v>
      </c>
      <c r="C18" s="27">
        <v>35368642.770000003</v>
      </c>
      <c r="D18" s="27">
        <v>103.48</v>
      </c>
      <c r="E18" s="27">
        <v>96.5</v>
      </c>
    </row>
    <row r="19" spans="1:5">
      <c r="A19" s="19" t="s">
        <v>6</v>
      </c>
      <c r="B19" s="26">
        <v>66008</v>
      </c>
      <c r="C19" s="27">
        <v>4570937.57</v>
      </c>
      <c r="D19" s="27">
        <v>69.25</v>
      </c>
      <c r="E19" s="27">
        <v>50.67</v>
      </c>
    </row>
    <row r="20" spans="1:5">
      <c r="A20" s="19" t="s">
        <v>7</v>
      </c>
      <c r="B20" s="26">
        <v>50</v>
      </c>
      <c r="C20" s="27">
        <v>9739.83</v>
      </c>
      <c r="D20" s="27">
        <v>194.8</v>
      </c>
      <c r="E20" s="27">
        <v>220.26</v>
      </c>
    </row>
    <row r="21" spans="1:5">
      <c r="A21" s="19" t="s">
        <v>8</v>
      </c>
      <c r="B21" s="158">
        <v>0</v>
      </c>
      <c r="C21" s="27">
        <v>0</v>
      </c>
      <c r="D21" s="27">
        <v>0</v>
      </c>
      <c r="E21" s="27" t="s">
        <v>483</v>
      </c>
    </row>
    <row r="22" spans="1:5">
      <c r="A22" s="19"/>
      <c r="B22" s="156"/>
      <c r="C22" s="157"/>
      <c r="D22" s="157"/>
      <c r="E22" s="120"/>
    </row>
    <row r="23" spans="1:5" s="2" customFormat="1">
      <c r="A23" s="10" t="s">
        <v>10</v>
      </c>
      <c r="B23" s="158">
        <f>SUM(B24:B27)</f>
        <v>0</v>
      </c>
      <c r="C23" s="159">
        <f t="shared" ref="C23" si="0">SUM(C24:C27)</f>
        <v>0</v>
      </c>
      <c r="D23" s="159">
        <v>0</v>
      </c>
      <c r="E23" s="158"/>
    </row>
    <row r="24" spans="1:5">
      <c r="A24" s="19" t="s">
        <v>5</v>
      </c>
      <c r="B24" s="158">
        <v>0</v>
      </c>
      <c r="C24" s="27">
        <v>0</v>
      </c>
      <c r="D24" s="27">
        <v>0</v>
      </c>
      <c r="E24" s="27" t="s">
        <v>483</v>
      </c>
    </row>
    <row r="25" spans="1:5">
      <c r="A25" s="19" t="s">
        <v>6</v>
      </c>
      <c r="B25" s="158">
        <v>0</v>
      </c>
      <c r="C25" s="27">
        <v>0</v>
      </c>
      <c r="D25" s="27">
        <v>0</v>
      </c>
      <c r="E25" s="27" t="s">
        <v>483</v>
      </c>
    </row>
    <row r="26" spans="1:5">
      <c r="A26" s="19" t="s">
        <v>7</v>
      </c>
      <c r="B26" s="158">
        <v>0</v>
      </c>
      <c r="C26" s="27">
        <v>0</v>
      </c>
      <c r="D26" s="27">
        <v>0</v>
      </c>
      <c r="E26" s="27" t="s">
        <v>483</v>
      </c>
    </row>
    <row r="27" spans="1:5">
      <c r="A27" s="19" t="s">
        <v>8</v>
      </c>
      <c r="B27" s="158">
        <v>0</v>
      </c>
      <c r="C27" s="159">
        <v>0</v>
      </c>
      <c r="D27" s="27">
        <v>0</v>
      </c>
      <c r="E27" s="27" t="s">
        <v>483</v>
      </c>
    </row>
    <row r="28" spans="1:5" ht="15.75">
      <c r="A28" s="102" t="s">
        <v>11</v>
      </c>
      <c r="B28" s="103">
        <f>B4+B11+B17</f>
        <v>4519392</v>
      </c>
      <c r="C28" s="104">
        <f>C4+C11+C17</f>
        <v>2327281660.4900002</v>
      </c>
      <c r="D28" s="194"/>
      <c r="E28" s="194"/>
    </row>
    <row r="29" spans="1:5">
      <c r="E29" s="25"/>
    </row>
    <row r="30" spans="1:5">
      <c r="A30" s="9"/>
    </row>
    <row r="33" spans="3:3">
      <c r="C33" s="300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136"/>
  <sheetViews>
    <sheetView workbookViewId="0">
      <selection sqref="A1:F1"/>
    </sheetView>
  </sheetViews>
  <sheetFormatPr defaultRowHeight="15"/>
  <cols>
    <col min="1" max="1" width="38.7109375" style="231" customWidth="1"/>
    <col min="2" max="2" width="17.5703125" style="231" bestFit="1" customWidth="1"/>
    <col min="3" max="3" width="23.140625" style="231" bestFit="1" customWidth="1"/>
    <col min="4" max="4" width="24.5703125" style="231" customWidth="1"/>
    <col min="5" max="5" width="20.28515625" style="231" customWidth="1"/>
    <col min="6" max="6" width="18.5703125" style="231" customWidth="1"/>
    <col min="7" max="16384" width="9.140625" style="231"/>
  </cols>
  <sheetData>
    <row r="1" spans="1:6" s="50" customFormat="1" ht="15.75">
      <c r="A1" s="537" t="s">
        <v>793</v>
      </c>
      <c r="B1" s="537"/>
      <c r="C1" s="537"/>
      <c r="D1" s="537"/>
      <c r="E1" s="537"/>
      <c r="F1" s="537"/>
    </row>
    <row r="2" spans="1:6" ht="15.75" thickBot="1"/>
    <row r="3" spans="1:6" s="50" customFormat="1" ht="16.5" thickBot="1">
      <c r="A3" s="363" t="s">
        <v>37</v>
      </c>
      <c r="B3" s="364" t="s">
        <v>39</v>
      </c>
      <c r="C3" s="364" t="s">
        <v>40</v>
      </c>
      <c r="D3" s="364" t="s">
        <v>497</v>
      </c>
      <c r="E3" s="364" t="s">
        <v>41</v>
      </c>
      <c r="F3" s="365" t="s">
        <v>1</v>
      </c>
    </row>
    <row r="4" spans="1:6">
      <c r="A4" s="324">
        <v>10</v>
      </c>
      <c r="B4" s="325">
        <v>4</v>
      </c>
      <c r="C4" s="325">
        <v>4</v>
      </c>
      <c r="D4" s="325">
        <v>2</v>
      </c>
      <c r="E4" s="325">
        <v>0</v>
      </c>
      <c r="F4" s="326">
        <v>2</v>
      </c>
    </row>
    <row r="5" spans="1:6">
      <c r="A5" s="327">
        <v>10</v>
      </c>
      <c r="B5" s="39">
        <v>3</v>
      </c>
      <c r="C5" s="39">
        <v>3</v>
      </c>
      <c r="D5" s="39">
        <v>4</v>
      </c>
      <c r="E5" s="39">
        <v>0</v>
      </c>
      <c r="F5" s="328">
        <v>1</v>
      </c>
    </row>
    <row r="6" spans="1:6">
      <c r="A6" s="327">
        <v>9</v>
      </c>
      <c r="B6" s="39">
        <v>5</v>
      </c>
      <c r="C6" s="39">
        <v>2</v>
      </c>
      <c r="D6" s="39">
        <v>2</v>
      </c>
      <c r="E6" s="39">
        <v>0</v>
      </c>
      <c r="F6" s="328">
        <v>1</v>
      </c>
    </row>
    <row r="7" spans="1:6">
      <c r="A7" s="327">
        <v>9</v>
      </c>
      <c r="B7" s="39">
        <v>4</v>
      </c>
      <c r="C7" s="39">
        <v>1</v>
      </c>
      <c r="D7" s="39">
        <v>4</v>
      </c>
      <c r="E7" s="39">
        <v>0</v>
      </c>
      <c r="F7" s="328">
        <v>1</v>
      </c>
    </row>
    <row r="8" spans="1:6">
      <c r="A8" s="327">
        <v>9</v>
      </c>
      <c r="B8" s="39">
        <v>4</v>
      </c>
      <c r="C8" s="39">
        <v>2</v>
      </c>
      <c r="D8" s="39">
        <v>2</v>
      </c>
      <c r="E8" s="39">
        <v>1</v>
      </c>
      <c r="F8" s="328">
        <v>1</v>
      </c>
    </row>
    <row r="9" spans="1:6">
      <c r="A9" s="327">
        <v>9</v>
      </c>
      <c r="B9" s="39">
        <v>4</v>
      </c>
      <c r="C9" s="39">
        <v>2</v>
      </c>
      <c r="D9" s="39">
        <v>3</v>
      </c>
      <c r="E9" s="39">
        <v>0</v>
      </c>
      <c r="F9" s="328">
        <v>2</v>
      </c>
    </row>
    <row r="10" spans="1:6">
      <c r="A10" s="327">
        <v>9</v>
      </c>
      <c r="B10" s="39">
        <v>4</v>
      </c>
      <c r="C10" s="39">
        <v>3</v>
      </c>
      <c r="D10" s="39">
        <v>2</v>
      </c>
      <c r="E10" s="39">
        <v>0</v>
      </c>
      <c r="F10" s="328">
        <v>5</v>
      </c>
    </row>
    <row r="11" spans="1:6">
      <c r="A11" s="327">
        <v>9</v>
      </c>
      <c r="B11" s="39">
        <v>3</v>
      </c>
      <c r="C11" s="39">
        <v>2</v>
      </c>
      <c r="D11" s="39">
        <v>4</v>
      </c>
      <c r="E11" s="39">
        <v>0</v>
      </c>
      <c r="F11" s="328">
        <v>1</v>
      </c>
    </row>
    <row r="12" spans="1:6">
      <c r="A12" s="327">
        <v>8</v>
      </c>
      <c r="B12" s="39">
        <v>6</v>
      </c>
      <c r="C12" s="39">
        <v>2</v>
      </c>
      <c r="D12" s="39">
        <v>0</v>
      </c>
      <c r="E12" s="39">
        <v>0</v>
      </c>
      <c r="F12" s="328">
        <v>1</v>
      </c>
    </row>
    <row r="13" spans="1:6" s="54" customFormat="1">
      <c r="A13" s="327">
        <v>8</v>
      </c>
      <c r="B13" s="39">
        <v>5</v>
      </c>
      <c r="C13" s="39">
        <v>2</v>
      </c>
      <c r="D13" s="39">
        <v>1</v>
      </c>
      <c r="E13" s="39">
        <v>0</v>
      </c>
      <c r="F13" s="328">
        <v>3</v>
      </c>
    </row>
    <row r="14" spans="1:6">
      <c r="A14" s="327">
        <v>8</v>
      </c>
      <c r="B14" s="39">
        <v>5</v>
      </c>
      <c r="C14" s="39">
        <v>3</v>
      </c>
      <c r="D14" s="39">
        <v>0</v>
      </c>
      <c r="E14" s="39">
        <v>0</v>
      </c>
      <c r="F14" s="328">
        <v>1</v>
      </c>
    </row>
    <row r="15" spans="1:6">
      <c r="A15" s="327">
        <v>8</v>
      </c>
      <c r="B15" s="39">
        <v>4</v>
      </c>
      <c r="C15" s="39">
        <v>1</v>
      </c>
      <c r="D15" s="39">
        <v>3</v>
      </c>
      <c r="E15" s="39">
        <v>0</v>
      </c>
      <c r="F15" s="328">
        <v>1</v>
      </c>
    </row>
    <row r="16" spans="1:6">
      <c r="A16" s="327">
        <v>8</v>
      </c>
      <c r="B16" s="39">
        <v>4</v>
      </c>
      <c r="C16" s="39">
        <v>2</v>
      </c>
      <c r="D16" s="39">
        <v>2</v>
      </c>
      <c r="E16" s="39">
        <v>0</v>
      </c>
      <c r="F16" s="328">
        <v>29</v>
      </c>
    </row>
    <row r="17" spans="1:6">
      <c r="A17" s="327">
        <v>8</v>
      </c>
      <c r="B17" s="39">
        <v>4</v>
      </c>
      <c r="C17" s="39">
        <v>3</v>
      </c>
      <c r="D17" s="39">
        <v>1</v>
      </c>
      <c r="E17" s="39">
        <v>0</v>
      </c>
      <c r="F17" s="328">
        <v>4</v>
      </c>
    </row>
    <row r="18" spans="1:6">
      <c r="A18" s="327">
        <v>8</v>
      </c>
      <c r="B18" s="39">
        <v>3</v>
      </c>
      <c r="C18" s="39">
        <v>1</v>
      </c>
      <c r="D18" s="39">
        <v>4</v>
      </c>
      <c r="E18" s="39">
        <v>0</v>
      </c>
      <c r="F18" s="328">
        <v>2</v>
      </c>
    </row>
    <row r="19" spans="1:6">
      <c r="A19" s="327">
        <v>8</v>
      </c>
      <c r="B19" s="39">
        <v>3</v>
      </c>
      <c r="C19" s="39">
        <v>2</v>
      </c>
      <c r="D19" s="39">
        <v>1</v>
      </c>
      <c r="E19" s="39">
        <v>2</v>
      </c>
      <c r="F19" s="328">
        <v>1</v>
      </c>
    </row>
    <row r="20" spans="1:6">
      <c r="A20" s="327">
        <v>8</v>
      </c>
      <c r="B20" s="39">
        <v>3</v>
      </c>
      <c r="C20" s="39">
        <v>2</v>
      </c>
      <c r="D20" s="39">
        <v>3</v>
      </c>
      <c r="E20" s="39">
        <v>0</v>
      </c>
      <c r="F20" s="328">
        <v>4</v>
      </c>
    </row>
    <row r="21" spans="1:6">
      <c r="A21" s="327">
        <v>8</v>
      </c>
      <c r="B21" s="39">
        <v>3</v>
      </c>
      <c r="C21" s="39">
        <v>3</v>
      </c>
      <c r="D21" s="39">
        <v>2</v>
      </c>
      <c r="E21" s="39">
        <v>0</v>
      </c>
      <c r="F21" s="328">
        <v>11</v>
      </c>
    </row>
    <row r="22" spans="1:6">
      <c r="A22" s="327">
        <v>8</v>
      </c>
      <c r="B22" s="39">
        <v>2</v>
      </c>
      <c r="C22" s="39">
        <v>1</v>
      </c>
      <c r="D22" s="39">
        <v>5</v>
      </c>
      <c r="E22" s="39">
        <v>0</v>
      </c>
      <c r="F22" s="328">
        <v>1</v>
      </c>
    </row>
    <row r="23" spans="1:6">
      <c r="A23" s="327">
        <v>8</v>
      </c>
      <c r="B23" s="39">
        <v>2</v>
      </c>
      <c r="C23" s="39">
        <v>4</v>
      </c>
      <c r="D23" s="39">
        <v>2</v>
      </c>
      <c r="E23" s="39">
        <v>0</v>
      </c>
      <c r="F23" s="328">
        <v>3</v>
      </c>
    </row>
    <row r="24" spans="1:6">
      <c r="A24" s="327">
        <v>7</v>
      </c>
      <c r="B24" s="39">
        <v>5</v>
      </c>
      <c r="C24" s="39">
        <v>1</v>
      </c>
      <c r="D24" s="39">
        <v>1</v>
      </c>
      <c r="E24" s="39">
        <v>0</v>
      </c>
      <c r="F24" s="328">
        <v>1</v>
      </c>
    </row>
    <row r="25" spans="1:6">
      <c r="A25" s="327">
        <v>7</v>
      </c>
      <c r="B25" s="39">
        <v>5</v>
      </c>
      <c r="C25" s="39">
        <v>2</v>
      </c>
      <c r="D25" s="39">
        <v>0</v>
      </c>
      <c r="E25" s="39">
        <v>0</v>
      </c>
      <c r="F25" s="328">
        <v>2</v>
      </c>
    </row>
    <row r="26" spans="1:6">
      <c r="A26" s="327">
        <v>7</v>
      </c>
      <c r="B26" s="39">
        <v>4</v>
      </c>
      <c r="C26" s="39">
        <v>0</v>
      </c>
      <c r="D26" s="39">
        <v>3</v>
      </c>
      <c r="E26" s="39">
        <v>0</v>
      </c>
      <c r="F26" s="328">
        <v>2</v>
      </c>
    </row>
    <row r="27" spans="1:6">
      <c r="A27" s="327">
        <v>7</v>
      </c>
      <c r="B27" s="39">
        <v>4</v>
      </c>
      <c r="C27" s="39">
        <v>1</v>
      </c>
      <c r="D27" s="39">
        <v>2</v>
      </c>
      <c r="E27" s="39">
        <v>0</v>
      </c>
      <c r="F27" s="328">
        <v>42</v>
      </c>
    </row>
    <row r="28" spans="1:6">
      <c r="A28" s="327">
        <v>7</v>
      </c>
      <c r="B28" s="39">
        <v>4</v>
      </c>
      <c r="C28" s="39">
        <v>2</v>
      </c>
      <c r="D28" s="39">
        <v>1</v>
      </c>
      <c r="E28" s="39">
        <v>0</v>
      </c>
      <c r="F28" s="328">
        <v>68</v>
      </c>
    </row>
    <row r="29" spans="1:6">
      <c r="A29" s="327">
        <v>7</v>
      </c>
      <c r="B29" s="39">
        <v>4</v>
      </c>
      <c r="C29" s="39">
        <v>3</v>
      </c>
      <c r="D29" s="39">
        <v>0</v>
      </c>
      <c r="E29" s="39">
        <v>0</v>
      </c>
      <c r="F29" s="328">
        <v>4</v>
      </c>
    </row>
    <row r="30" spans="1:6">
      <c r="A30" s="327">
        <v>7</v>
      </c>
      <c r="B30" s="39">
        <v>3</v>
      </c>
      <c r="C30" s="39">
        <v>0</v>
      </c>
      <c r="D30" s="39">
        <v>4</v>
      </c>
      <c r="E30" s="39">
        <v>0</v>
      </c>
      <c r="F30" s="328">
        <v>4</v>
      </c>
    </row>
    <row r="31" spans="1:6">
      <c r="A31" s="327">
        <v>7</v>
      </c>
      <c r="B31" s="39">
        <v>3</v>
      </c>
      <c r="C31" s="39">
        <v>1</v>
      </c>
      <c r="D31" s="39">
        <v>3</v>
      </c>
      <c r="E31" s="39">
        <v>0</v>
      </c>
      <c r="F31" s="328">
        <v>45</v>
      </c>
    </row>
    <row r="32" spans="1:6">
      <c r="A32" s="327">
        <v>7</v>
      </c>
      <c r="B32" s="39">
        <v>3</v>
      </c>
      <c r="C32" s="39">
        <v>2</v>
      </c>
      <c r="D32" s="39">
        <v>1</v>
      </c>
      <c r="E32" s="39">
        <v>1</v>
      </c>
      <c r="F32" s="328">
        <v>1</v>
      </c>
    </row>
    <row r="33" spans="1:6">
      <c r="A33" s="327">
        <v>7</v>
      </c>
      <c r="B33" s="39">
        <v>3</v>
      </c>
      <c r="C33" s="39">
        <v>2</v>
      </c>
      <c r="D33" s="39">
        <v>2</v>
      </c>
      <c r="E33" s="39">
        <v>0</v>
      </c>
      <c r="F33" s="328">
        <v>169</v>
      </c>
    </row>
    <row r="34" spans="1:6">
      <c r="A34" s="327">
        <v>7</v>
      </c>
      <c r="B34" s="39">
        <v>3</v>
      </c>
      <c r="C34" s="39">
        <v>3</v>
      </c>
      <c r="D34" s="39">
        <v>1</v>
      </c>
      <c r="E34" s="39">
        <v>0</v>
      </c>
      <c r="F34" s="328">
        <v>57</v>
      </c>
    </row>
    <row r="35" spans="1:6">
      <c r="A35" s="327">
        <v>7</v>
      </c>
      <c r="B35" s="39">
        <v>3</v>
      </c>
      <c r="C35" s="39">
        <v>4</v>
      </c>
      <c r="D35" s="39">
        <v>0</v>
      </c>
      <c r="E35" s="39">
        <v>0</v>
      </c>
      <c r="F35" s="328">
        <v>4</v>
      </c>
    </row>
    <row r="36" spans="1:6">
      <c r="A36" s="327">
        <v>7</v>
      </c>
      <c r="B36" s="39">
        <v>2</v>
      </c>
      <c r="C36" s="39">
        <v>1</v>
      </c>
      <c r="D36" s="39">
        <v>4</v>
      </c>
      <c r="E36" s="39">
        <v>0</v>
      </c>
      <c r="F36" s="328">
        <v>5</v>
      </c>
    </row>
    <row r="37" spans="1:6">
      <c r="A37" s="327">
        <v>7</v>
      </c>
      <c r="B37" s="39">
        <v>2</v>
      </c>
      <c r="C37" s="39">
        <v>2</v>
      </c>
      <c r="D37" s="39">
        <v>3</v>
      </c>
      <c r="E37" s="39">
        <v>0</v>
      </c>
      <c r="F37" s="328">
        <v>1</v>
      </c>
    </row>
    <row r="38" spans="1:6">
      <c r="A38" s="327">
        <v>7</v>
      </c>
      <c r="B38" s="39">
        <v>2</v>
      </c>
      <c r="C38" s="39">
        <v>3</v>
      </c>
      <c r="D38" s="39">
        <v>2</v>
      </c>
      <c r="E38" s="39">
        <v>0</v>
      </c>
      <c r="F38" s="328">
        <v>9</v>
      </c>
    </row>
    <row r="39" spans="1:6">
      <c r="A39" s="327">
        <v>7</v>
      </c>
      <c r="B39" s="39">
        <v>2</v>
      </c>
      <c r="C39" s="39">
        <v>4</v>
      </c>
      <c r="D39" s="39">
        <v>1</v>
      </c>
      <c r="E39" s="39">
        <v>0</v>
      </c>
      <c r="F39" s="328">
        <v>1</v>
      </c>
    </row>
    <row r="40" spans="1:6">
      <c r="A40" s="327">
        <v>6</v>
      </c>
      <c r="B40" s="39">
        <v>5</v>
      </c>
      <c r="C40" s="39">
        <v>1</v>
      </c>
      <c r="D40" s="39">
        <v>0</v>
      </c>
      <c r="E40" s="39">
        <v>0</v>
      </c>
      <c r="F40" s="328">
        <v>2</v>
      </c>
    </row>
    <row r="41" spans="1:6">
      <c r="A41" s="327">
        <v>6</v>
      </c>
      <c r="B41" s="39">
        <v>4</v>
      </c>
      <c r="C41" s="39">
        <v>0</v>
      </c>
      <c r="D41" s="39">
        <v>2</v>
      </c>
      <c r="E41" s="39">
        <v>0</v>
      </c>
      <c r="F41" s="328">
        <v>18</v>
      </c>
    </row>
    <row r="42" spans="1:6">
      <c r="A42" s="327">
        <v>6</v>
      </c>
      <c r="B42" s="39">
        <v>4</v>
      </c>
      <c r="C42" s="39">
        <v>1</v>
      </c>
      <c r="D42" s="39">
        <v>1</v>
      </c>
      <c r="E42" s="39">
        <v>0</v>
      </c>
      <c r="F42" s="328">
        <v>99</v>
      </c>
    </row>
    <row r="43" spans="1:6">
      <c r="A43" s="327">
        <v>6</v>
      </c>
      <c r="B43" s="39">
        <v>4</v>
      </c>
      <c r="C43" s="39">
        <v>2</v>
      </c>
      <c r="D43" s="39">
        <v>0</v>
      </c>
      <c r="E43" s="39">
        <v>0</v>
      </c>
      <c r="F43" s="328">
        <v>124</v>
      </c>
    </row>
    <row r="44" spans="1:6">
      <c r="A44" s="327">
        <v>6</v>
      </c>
      <c r="B44" s="39">
        <v>3</v>
      </c>
      <c r="C44" s="39">
        <v>0</v>
      </c>
      <c r="D44" s="39">
        <v>2</v>
      </c>
      <c r="E44" s="39">
        <v>1</v>
      </c>
      <c r="F44" s="328">
        <v>1</v>
      </c>
    </row>
    <row r="45" spans="1:6">
      <c r="A45" s="327">
        <v>6</v>
      </c>
      <c r="B45" s="39">
        <v>3</v>
      </c>
      <c r="C45" s="39">
        <v>0</v>
      </c>
      <c r="D45" s="39">
        <v>3</v>
      </c>
      <c r="E45" s="39">
        <v>0</v>
      </c>
      <c r="F45" s="328">
        <v>22</v>
      </c>
    </row>
    <row r="46" spans="1:6">
      <c r="A46" s="327">
        <v>6</v>
      </c>
      <c r="B46" s="39">
        <v>3</v>
      </c>
      <c r="C46" s="39">
        <v>1</v>
      </c>
      <c r="D46" s="39">
        <v>1</v>
      </c>
      <c r="E46" s="39">
        <v>1</v>
      </c>
      <c r="F46" s="328">
        <v>3</v>
      </c>
    </row>
    <row r="47" spans="1:6">
      <c r="A47" s="327">
        <v>6</v>
      </c>
      <c r="B47" s="39">
        <v>3</v>
      </c>
      <c r="C47" s="39">
        <v>1</v>
      </c>
      <c r="D47" s="39">
        <v>2</v>
      </c>
      <c r="E47" s="39">
        <v>0</v>
      </c>
      <c r="F47" s="328">
        <v>353</v>
      </c>
    </row>
    <row r="48" spans="1:6">
      <c r="A48" s="327">
        <v>6</v>
      </c>
      <c r="B48" s="39">
        <v>3</v>
      </c>
      <c r="C48" s="39">
        <v>2</v>
      </c>
      <c r="D48" s="39">
        <v>1</v>
      </c>
      <c r="E48" s="39">
        <v>0</v>
      </c>
      <c r="F48" s="328">
        <v>737</v>
      </c>
    </row>
    <row r="49" spans="1:6">
      <c r="A49" s="327">
        <v>6</v>
      </c>
      <c r="B49" s="39">
        <v>3</v>
      </c>
      <c r="C49" s="39">
        <v>3</v>
      </c>
      <c r="D49" s="39">
        <v>0</v>
      </c>
      <c r="E49" s="39">
        <v>0</v>
      </c>
      <c r="F49" s="328">
        <v>61</v>
      </c>
    </row>
    <row r="50" spans="1:6">
      <c r="A50" s="327">
        <v>6</v>
      </c>
      <c r="B50" s="39">
        <v>2</v>
      </c>
      <c r="C50" s="39">
        <v>0</v>
      </c>
      <c r="D50" s="39">
        <v>4</v>
      </c>
      <c r="E50" s="39">
        <v>0</v>
      </c>
      <c r="F50" s="328">
        <v>15</v>
      </c>
    </row>
    <row r="51" spans="1:6">
      <c r="A51" s="327">
        <v>6</v>
      </c>
      <c r="B51" s="39">
        <v>2</v>
      </c>
      <c r="C51" s="39">
        <v>1</v>
      </c>
      <c r="D51" s="39">
        <v>2</v>
      </c>
      <c r="E51" s="39">
        <v>1</v>
      </c>
      <c r="F51" s="328">
        <v>1</v>
      </c>
    </row>
    <row r="52" spans="1:6">
      <c r="A52" s="327">
        <v>6</v>
      </c>
      <c r="B52" s="39">
        <v>2</v>
      </c>
      <c r="C52" s="39">
        <v>1</v>
      </c>
      <c r="D52" s="39">
        <v>3</v>
      </c>
      <c r="E52" s="39">
        <v>0</v>
      </c>
      <c r="F52" s="328">
        <v>347</v>
      </c>
    </row>
    <row r="53" spans="1:6">
      <c r="A53" s="327">
        <v>6</v>
      </c>
      <c r="B53" s="39">
        <v>2</v>
      </c>
      <c r="C53" s="39">
        <v>2</v>
      </c>
      <c r="D53" s="39">
        <v>1</v>
      </c>
      <c r="E53" s="39">
        <v>1</v>
      </c>
      <c r="F53" s="328">
        <v>3</v>
      </c>
    </row>
    <row r="54" spans="1:6">
      <c r="A54" s="327">
        <v>6</v>
      </c>
      <c r="B54" s="39">
        <v>2</v>
      </c>
      <c r="C54" s="39">
        <v>2</v>
      </c>
      <c r="D54" s="39">
        <v>2</v>
      </c>
      <c r="E54" s="39">
        <v>0</v>
      </c>
      <c r="F54" s="328">
        <v>3114</v>
      </c>
    </row>
    <row r="55" spans="1:6">
      <c r="A55" s="327">
        <v>6</v>
      </c>
      <c r="B55" s="39">
        <v>2</v>
      </c>
      <c r="C55" s="39">
        <v>3</v>
      </c>
      <c r="D55" s="39">
        <v>0</v>
      </c>
      <c r="E55" s="39">
        <v>1</v>
      </c>
      <c r="F55" s="328">
        <v>1</v>
      </c>
    </row>
    <row r="56" spans="1:6">
      <c r="A56" s="327">
        <v>6</v>
      </c>
      <c r="B56" s="39">
        <v>2</v>
      </c>
      <c r="C56" s="39">
        <v>3</v>
      </c>
      <c r="D56" s="39">
        <v>1</v>
      </c>
      <c r="E56" s="39">
        <v>0</v>
      </c>
      <c r="F56" s="328">
        <v>59</v>
      </c>
    </row>
    <row r="57" spans="1:6">
      <c r="A57" s="327">
        <v>6</v>
      </c>
      <c r="B57" s="39">
        <v>2</v>
      </c>
      <c r="C57" s="39">
        <v>4</v>
      </c>
      <c r="D57" s="39">
        <v>0</v>
      </c>
      <c r="E57" s="39">
        <v>0</v>
      </c>
      <c r="F57" s="328">
        <v>1</v>
      </c>
    </row>
    <row r="58" spans="1:6">
      <c r="A58" s="327">
        <v>6</v>
      </c>
      <c r="B58" s="39">
        <v>1</v>
      </c>
      <c r="C58" s="39">
        <v>1</v>
      </c>
      <c r="D58" s="39">
        <v>4</v>
      </c>
      <c r="E58" s="39">
        <v>0</v>
      </c>
      <c r="F58" s="328">
        <v>1</v>
      </c>
    </row>
    <row r="59" spans="1:6">
      <c r="A59" s="327">
        <v>6</v>
      </c>
      <c r="B59" s="39">
        <v>1</v>
      </c>
      <c r="C59" s="39">
        <v>3</v>
      </c>
      <c r="D59" s="39">
        <v>2</v>
      </c>
      <c r="E59" s="39">
        <v>0</v>
      </c>
      <c r="F59" s="328">
        <v>2</v>
      </c>
    </row>
    <row r="60" spans="1:6">
      <c r="A60" s="327">
        <v>5</v>
      </c>
      <c r="B60" s="39">
        <v>5</v>
      </c>
      <c r="C60" s="39">
        <v>0</v>
      </c>
      <c r="D60" s="39">
        <v>0</v>
      </c>
      <c r="E60" s="39">
        <v>0</v>
      </c>
      <c r="F60" s="328">
        <v>1</v>
      </c>
    </row>
    <row r="61" spans="1:6">
      <c r="A61" s="327">
        <v>5</v>
      </c>
      <c r="B61" s="39">
        <v>4</v>
      </c>
      <c r="C61" s="39">
        <v>0</v>
      </c>
      <c r="D61" s="39">
        <v>1</v>
      </c>
      <c r="E61" s="39">
        <v>0</v>
      </c>
      <c r="F61" s="328">
        <v>20</v>
      </c>
    </row>
    <row r="62" spans="1:6">
      <c r="A62" s="327">
        <v>5</v>
      </c>
      <c r="B62" s="39">
        <v>4</v>
      </c>
      <c r="C62" s="39">
        <v>1</v>
      </c>
      <c r="D62" s="39">
        <v>0</v>
      </c>
      <c r="E62" s="39">
        <v>0</v>
      </c>
      <c r="F62" s="328">
        <v>165</v>
      </c>
    </row>
    <row r="63" spans="1:6">
      <c r="A63" s="327">
        <v>5</v>
      </c>
      <c r="B63" s="39">
        <v>3</v>
      </c>
      <c r="C63" s="39">
        <v>0</v>
      </c>
      <c r="D63" s="39">
        <v>1</v>
      </c>
      <c r="E63" s="39">
        <v>1</v>
      </c>
      <c r="F63" s="328">
        <v>1</v>
      </c>
    </row>
    <row r="64" spans="1:6">
      <c r="A64" s="327">
        <v>5</v>
      </c>
      <c r="B64" s="39">
        <v>3</v>
      </c>
      <c r="C64" s="39">
        <v>0</v>
      </c>
      <c r="D64" s="39">
        <v>2</v>
      </c>
      <c r="E64" s="39">
        <v>0</v>
      </c>
      <c r="F64" s="328">
        <v>162</v>
      </c>
    </row>
    <row r="65" spans="1:6">
      <c r="A65" s="327">
        <v>5</v>
      </c>
      <c r="B65" s="39">
        <v>3</v>
      </c>
      <c r="C65" s="39">
        <v>1</v>
      </c>
      <c r="D65" s="39">
        <v>0</v>
      </c>
      <c r="E65" s="39">
        <v>1</v>
      </c>
      <c r="F65" s="328">
        <v>10</v>
      </c>
    </row>
    <row r="66" spans="1:6">
      <c r="A66" s="327">
        <v>5</v>
      </c>
      <c r="B66" s="39">
        <v>3</v>
      </c>
      <c r="C66" s="39">
        <v>1</v>
      </c>
      <c r="D66" s="39">
        <v>1</v>
      </c>
      <c r="E66" s="39">
        <v>0</v>
      </c>
      <c r="F66" s="328">
        <v>1124</v>
      </c>
    </row>
    <row r="67" spans="1:6">
      <c r="A67" s="327">
        <v>5</v>
      </c>
      <c r="B67" s="39">
        <v>3</v>
      </c>
      <c r="C67" s="39">
        <v>2</v>
      </c>
      <c r="D67" s="39">
        <v>0</v>
      </c>
      <c r="E67" s="39">
        <v>0</v>
      </c>
      <c r="F67" s="328">
        <v>1511</v>
      </c>
    </row>
    <row r="68" spans="1:6">
      <c r="A68" s="327">
        <v>5</v>
      </c>
      <c r="B68" s="39">
        <v>2</v>
      </c>
      <c r="C68" s="39">
        <v>0</v>
      </c>
      <c r="D68" s="39">
        <v>1</v>
      </c>
      <c r="E68" s="39">
        <v>2</v>
      </c>
      <c r="F68" s="328">
        <v>2</v>
      </c>
    </row>
    <row r="69" spans="1:6" s="264" customFormat="1" ht="15.75">
      <c r="A69" s="266">
        <v>5</v>
      </c>
      <c r="B69" s="265">
        <v>2</v>
      </c>
      <c r="C69" s="265">
        <v>0</v>
      </c>
      <c r="D69" s="265">
        <v>2</v>
      </c>
      <c r="E69" s="265">
        <v>1</v>
      </c>
      <c r="F69" s="268">
        <v>4</v>
      </c>
    </row>
    <row r="70" spans="1:6">
      <c r="A70" s="327">
        <v>5</v>
      </c>
      <c r="B70" s="301">
        <v>2</v>
      </c>
      <c r="C70" s="301">
        <v>0</v>
      </c>
      <c r="D70" s="301">
        <v>3</v>
      </c>
      <c r="E70" s="301">
        <v>0</v>
      </c>
      <c r="F70" s="329">
        <v>125</v>
      </c>
    </row>
    <row r="71" spans="1:6">
      <c r="A71" s="327">
        <v>5</v>
      </c>
      <c r="B71" s="301">
        <v>2</v>
      </c>
      <c r="C71" s="301">
        <v>1</v>
      </c>
      <c r="D71" s="301">
        <v>0</v>
      </c>
      <c r="E71" s="301">
        <v>2</v>
      </c>
      <c r="F71" s="329">
        <v>6</v>
      </c>
    </row>
    <row r="72" spans="1:6">
      <c r="A72" s="327">
        <v>5</v>
      </c>
      <c r="B72" s="301">
        <v>2</v>
      </c>
      <c r="C72" s="301">
        <v>1</v>
      </c>
      <c r="D72" s="301">
        <v>1</v>
      </c>
      <c r="E72" s="301">
        <v>1</v>
      </c>
      <c r="F72" s="329">
        <v>67</v>
      </c>
    </row>
    <row r="73" spans="1:6">
      <c r="A73" s="327">
        <v>5</v>
      </c>
      <c r="B73" s="301">
        <v>2</v>
      </c>
      <c r="C73" s="301">
        <v>1</v>
      </c>
      <c r="D73" s="301">
        <v>2</v>
      </c>
      <c r="E73" s="301">
        <v>0</v>
      </c>
      <c r="F73" s="329">
        <v>3033</v>
      </c>
    </row>
    <row r="74" spans="1:6">
      <c r="A74" s="327">
        <v>5</v>
      </c>
      <c r="B74" s="301">
        <v>2</v>
      </c>
      <c r="C74" s="301">
        <v>2</v>
      </c>
      <c r="D74" s="301">
        <v>0</v>
      </c>
      <c r="E74" s="301">
        <v>1</v>
      </c>
      <c r="F74" s="329">
        <v>14</v>
      </c>
    </row>
    <row r="75" spans="1:6">
      <c r="A75" s="327">
        <v>5</v>
      </c>
      <c r="B75" s="301">
        <v>2</v>
      </c>
      <c r="C75" s="301">
        <v>2</v>
      </c>
      <c r="D75" s="301">
        <v>1</v>
      </c>
      <c r="E75" s="301">
        <v>0</v>
      </c>
      <c r="F75" s="329">
        <v>7740</v>
      </c>
    </row>
    <row r="76" spans="1:6">
      <c r="A76" s="327">
        <v>5</v>
      </c>
      <c r="B76" s="301">
        <v>2</v>
      </c>
      <c r="C76" s="301">
        <v>3</v>
      </c>
      <c r="D76" s="301">
        <v>0</v>
      </c>
      <c r="E76" s="301">
        <v>0</v>
      </c>
      <c r="F76" s="329">
        <v>107</v>
      </c>
    </row>
    <row r="77" spans="1:6">
      <c r="A77" s="327">
        <v>5</v>
      </c>
      <c r="B77" s="301">
        <v>1</v>
      </c>
      <c r="C77" s="301">
        <v>0</v>
      </c>
      <c r="D77" s="301">
        <v>2</v>
      </c>
      <c r="E77" s="301">
        <v>2</v>
      </c>
      <c r="F77" s="329">
        <v>1</v>
      </c>
    </row>
    <row r="78" spans="1:6">
      <c r="A78" s="327">
        <v>5</v>
      </c>
      <c r="B78" s="301">
        <v>1</v>
      </c>
      <c r="C78" s="301">
        <v>0</v>
      </c>
      <c r="D78" s="301">
        <v>4</v>
      </c>
      <c r="E78" s="301">
        <v>0</v>
      </c>
      <c r="F78" s="329">
        <v>14</v>
      </c>
    </row>
    <row r="79" spans="1:6">
      <c r="A79" s="327">
        <v>5</v>
      </c>
      <c r="B79" s="301">
        <v>1</v>
      </c>
      <c r="C79" s="301">
        <v>1</v>
      </c>
      <c r="D79" s="301">
        <v>0</v>
      </c>
      <c r="E79" s="301">
        <v>3</v>
      </c>
      <c r="F79" s="329">
        <v>3</v>
      </c>
    </row>
    <row r="80" spans="1:6">
      <c r="A80" s="327">
        <v>5</v>
      </c>
      <c r="B80" s="301">
        <v>1</v>
      </c>
      <c r="C80" s="301">
        <v>1</v>
      </c>
      <c r="D80" s="301">
        <v>1</v>
      </c>
      <c r="E80" s="301">
        <v>2</v>
      </c>
      <c r="F80" s="329">
        <v>1</v>
      </c>
    </row>
    <row r="81" spans="1:6">
      <c r="A81" s="327">
        <v>5</v>
      </c>
      <c r="B81" s="301">
        <v>1</v>
      </c>
      <c r="C81" s="301">
        <v>1</v>
      </c>
      <c r="D81" s="301">
        <v>2</v>
      </c>
      <c r="E81" s="301">
        <v>1</v>
      </c>
      <c r="F81" s="329">
        <v>2</v>
      </c>
    </row>
    <row r="82" spans="1:6">
      <c r="A82" s="327">
        <v>5</v>
      </c>
      <c r="B82" s="301">
        <v>1</v>
      </c>
      <c r="C82" s="301">
        <v>1</v>
      </c>
      <c r="D82" s="301">
        <v>3</v>
      </c>
      <c r="E82" s="301">
        <v>0</v>
      </c>
      <c r="F82" s="329">
        <v>147</v>
      </c>
    </row>
    <row r="83" spans="1:6">
      <c r="A83" s="327">
        <v>5</v>
      </c>
      <c r="B83" s="301">
        <v>1</v>
      </c>
      <c r="C83" s="301">
        <v>2</v>
      </c>
      <c r="D83" s="301">
        <v>1</v>
      </c>
      <c r="E83" s="301">
        <v>1</v>
      </c>
      <c r="F83" s="329">
        <v>1</v>
      </c>
    </row>
    <row r="84" spans="1:6">
      <c r="A84" s="327">
        <v>5</v>
      </c>
      <c r="B84" s="301">
        <v>1</v>
      </c>
      <c r="C84" s="301">
        <v>2</v>
      </c>
      <c r="D84" s="301">
        <v>2</v>
      </c>
      <c r="E84" s="301">
        <v>0</v>
      </c>
      <c r="F84" s="329">
        <v>81</v>
      </c>
    </row>
    <row r="85" spans="1:6">
      <c r="A85" s="327">
        <v>5</v>
      </c>
      <c r="B85" s="301">
        <v>1</v>
      </c>
      <c r="C85" s="301">
        <v>3</v>
      </c>
      <c r="D85" s="301">
        <v>1</v>
      </c>
      <c r="E85" s="301">
        <v>0</v>
      </c>
      <c r="F85" s="329">
        <v>3</v>
      </c>
    </row>
    <row r="86" spans="1:6">
      <c r="A86" s="327">
        <v>4</v>
      </c>
      <c r="B86" s="301">
        <v>4</v>
      </c>
      <c r="C86" s="301">
        <v>0</v>
      </c>
      <c r="D86" s="301">
        <v>0</v>
      </c>
      <c r="E86" s="301">
        <v>0</v>
      </c>
      <c r="F86" s="329">
        <v>70</v>
      </c>
    </row>
    <row r="87" spans="1:6">
      <c r="A87" s="327">
        <v>4</v>
      </c>
      <c r="B87" s="301">
        <v>3</v>
      </c>
      <c r="C87" s="301">
        <v>0</v>
      </c>
      <c r="D87" s="301">
        <v>0</v>
      </c>
      <c r="E87" s="301">
        <v>1</v>
      </c>
      <c r="F87" s="329">
        <v>5</v>
      </c>
    </row>
    <row r="88" spans="1:6">
      <c r="A88" s="327">
        <v>4</v>
      </c>
      <c r="B88" s="301">
        <v>3</v>
      </c>
      <c r="C88" s="301">
        <v>0</v>
      </c>
      <c r="D88" s="301">
        <v>1</v>
      </c>
      <c r="E88" s="301">
        <v>0</v>
      </c>
      <c r="F88" s="329">
        <v>364</v>
      </c>
    </row>
    <row r="89" spans="1:6">
      <c r="A89" s="327">
        <v>4</v>
      </c>
      <c r="B89" s="301">
        <v>3</v>
      </c>
      <c r="C89" s="301">
        <v>1</v>
      </c>
      <c r="D89" s="301">
        <v>0</v>
      </c>
      <c r="E89" s="301">
        <v>0</v>
      </c>
      <c r="F89" s="329">
        <v>3045</v>
      </c>
    </row>
    <row r="90" spans="1:6">
      <c r="A90" s="327">
        <v>4</v>
      </c>
      <c r="B90" s="301">
        <v>2</v>
      </c>
      <c r="C90" s="301">
        <v>0</v>
      </c>
      <c r="D90" s="301">
        <v>0</v>
      </c>
      <c r="E90" s="301">
        <v>2</v>
      </c>
      <c r="F90" s="329">
        <v>37</v>
      </c>
    </row>
    <row r="91" spans="1:6">
      <c r="A91" s="327">
        <v>4</v>
      </c>
      <c r="B91" s="301">
        <v>2</v>
      </c>
      <c r="C91" s="301">
        <v>0</v>
      </c>
      <c r="D91" s="301">
        <v>1</v>
      </c>
      <c r="E91" s="301">
        <v>1</v>
      </c>
      <c r="F91" s="329">
        <v>12</v>
      </c>
    </row>
    <row r="92" spans="1:6">
      <c r="A92" s="327">
        <v>4</v>
      </c>
      <c r="B92" s="301">
        <v>2</v>
      </c>
      <c r="C92" s="301">
        <v>0</v>
      </c>
      <c r="D92" s="301">
        <v>2</v>
      </c>
      <c r="E92" s="301">
        <v>0</v>
      </c>
      <c r="F92" s="329">
        <v>2308</v>
      </c>
    </row>
    <row r="93" spans="1:6">
      <c r="A93" s="327">
        <v>4</v>
      </c>
      <c r="B93" s="301">
        <v>2</v>
      </c>
      <c r="C93" s="301">
        <v>1</v>
      </c>
      <c r="D93" s="301">
        <v>0</v>
      </c>
      <c r="E93" s="301">
        <v>1</v>
      </c>
      <c r="F93" s="329">
        <v>226</v>
      </c>
    </row>
    <row r="94" spans="1:6">
      <c r="A94" s="327">
        <v>4</v>
      </c>
      <c r="B94" s="301">
        <v>2</v>
      </c>
      <c r="C94" s="301">
        <v>1</v>
      </c>
      <c r="D94" s="301">
        <v>1</v>
      </c>
      <c r="E94" s="301">
        <v>0</v>
      </c>
      <c r="F94" s="329">
        <v>20968</v>
      </c>
    </row>
    <row r="95" spans="1:6">
      <c r="A95" s="327">
        <v>4</v>
      </c>
      <c r="B95" s="301">
        <v>2</v>
      </c>
      <c r="C95" s="301">
        <v>2</v>
      </c>
      <c r="D95" s="301">
        <v>0</v>
      </c>
      <c r="E95" s="301">
        <v>0</v>
      </c>
      <c r="F95" s="329">
        <v>34771</v>
      </c>
    </row>
    <row r="96" spans="1:6">
      <c r="A96" s="327">
        <v>4</v>
      </c>
      <c r="B96" s="301">
        <v>1</v>
      </c>
      <c r="C96" s="301">
        <v>0</v>
      </c>
      <c r="D96" s="301">
        <v>0</v>
      </c>
      <c r="E96" s="301">
        <v>3</v>
      </c>
      <c r="F96" s="329">
        <v>10</v>
      </c>
    </row>
    <row r="97" spans="1:6">
      <c r="A97" s="327">
        <v>4</v>
      </c>
      <c r="B97" s="301">
        <v>1</v>
      </c>
      <c r="C97" s="301">
        <v>0</v>
      </c>
      <c r="D97" s="301">
        <v>2</v>
      </c>
      <c r="E97" s="301">
        <v>1</v>
      </c>
      <c r="F97" s="329">
        <v>3</v>
      </c>
    </row>
    <row r="98" spans="1:6">
      <c r="A98" s="327">
        <v>4</v>
      </c>
      <c r="B98" s="301">
        <v>1</v>
      </c>
      <c r="C98" s="301">
        <v>0</v>
      </c>
      <c r="D98" s="301">
        <v>3</v>
      </c>
      <c r="E98" s="301">
        <v>0</v>
      </c>
      <c r="F98" s="329">
        <v>119</v>
      </c>
    </row>
    <row r="99" spans="1:6">
      <c r="A99" s="327">
        <v>4</v>
      </c>
      <c r="B99" s="301">
        <v>1</v>
      </c>
      <c r="C99" s="301">
        <v>1</v>
      </c>
      <c r="D99" s="301">
        <v>0</v>
      </c>
      <c r="E99" s="301">
        <v>2</v>
      </c>
      <c r="F99" s="329">
        <v>54</v>
      </c>
    </row>
    <row r="100" spans="1:6">
      <c r="A100" s="327">
        <v>4</v>
      </c>
      <c r="B100" s="301">
        <v>1</v>
      </c>
      <c r="C100" s="301">
        <v>1</v>
      </c>
      <c r="D100" s="301">
        <v>1</v>
      </c>
      <c r="E100" s="301">
        <v>1</v>
      </c>
      <c r="F100" s="329">
        <v>1</v>
      </c>
    </row>
    <row r="101" spans="1:6">
      <c r="A101" s="327">
        <v>4</v>
      </c>
      <c r="B101" s="301">
        <v>1</v>
      </c>
      <c r="C101" s="301">
        <v>1</v>
      </c>
      <c r="D101" s="301">
        <v>2</v>
      </c>
      <c r="E101" s="301">
        <v>0</v>
      </c>
      <c r="F101" s="329">
        <v>1349</v>
      </c>
    </row>
    <row r="102" spans="1:6">
      <c r="A102" s="327">
        <v>4</v>
      </c>
      <c r="B102" s="301">
        <v>1</v>
      </c>
      <c r="C102" s="301">
        <v>2</v>
      </c>
      <c r="D102" s="301">
        <v>0</v>
      </c>
      <c r="E102" s="301">
        <v>1</v>
      </c>
      <c r="F102" s="329">
        <v>3</v>
      </c>
    </row>
    <row r="103" spans="1:6">
      <c r="A103" s="327">
        <v>4</v>
      </c>
      <c r="B103" s="301">
        <v>1</v>
      </c>
      <c r="C103" s="301">
        <v>2</v>
      </c>
      <c r="D103" s="301">
        <v>1</v>
      </c>
      <c r="E103" s="301">
        <v>0</v>
      </c>
      <c r="F103" s="329">
        <v>683</v>
      </c>
    </row>
    <row r="104" spans="1:6">
      <c r="A104" s="327">
        <v>4</v>
      </c>
      <c r="B104" s="301">
        <v>1</v>
      </c>
      <c r="C104" s="301">
        <v>3</v>
      </c>
      <c r="D104" s="301">
        <v>0</v>
      </c>
      <c r="E104" s="301">
        <v>0</v>
      </c>
      <c r="F104" s="329">
        <v>9</v>
      </c>
    </row>
    <row r="105" spans="1:6">
      <c r="A105" s="327">
        <v>4</v>
      </c>
      <c r="B105" s="301">
        <v>0</v>
      </c>
      <c r="C105" s="301">
        <v>0</v>
      </c>
      <c r="D105" s="301">
        <v>2</v>
      </c>
      <c r="E105" s="301">
        <v>2</v>
      </c>
      <c r="F105" s="329">
        <v>1</v>
      </c>
    </row>
    <row r="106" spans="1:6">
      <c r="A106" s="327">
        <v>4</v>
      </c>
      <c r="B106" s="301">
        <v>0</v>
      </c>
      <c r="C106" s="301">
        <v>1</v>
      </c>
      <c r="D106" s="301">
        <v>3</v>
      </c>
      <c r="E106" s="301">
        <v>0</v>
      </c>
      <c r="F106" s="329">
        <v>1</v>
      </c>
    </row>
    <row r="107" spans="1:6">
      <c r="A107" s="327">
        <v>4</v>
      </c>
      <c r="B107" s="301">
        <v>0</v>
      </c>
      <c r="C107" s="301">
        <v>2</v>
      </c>
      <c r="D107" s="301">
        <v>2</v>
      </c>
      <c r="E107" s="301">
        <v>0</v>
      </c>
      <c r="F107" s="329">
        <v>2</v>
      </c>
    </row>
    <row r="108" spans="1:6">
      <c r="A108" s="327">
        <v>3</v>
      </c>
      <c r="B108" s="301">
        <v>3</v>
      </c>
      <c r="C108" s="301">
        <v>0</v>
      </c>
      <c r="D108" s="301">
        <v>0</v>
      </c>
      <c r="E108" s="301">
        <v>0</v>
      </c>
      <c r="F108" s="329">
        <v>2263</v>
      </c>
    </row>
    <row r="109" spans="1:6">
      <c r="A109" s="327">
        <v>3</v>
      </c>
      <c r="B109" s="301">
        <v>2</v>
      </c>
      <c r="C109" s="301">
        <v>0</v>
      </c>
      <c r="D109" s="301">
        <v>0</v>
      </c>
      <c r="E109" s="301">
        <v>1</v>
      </c>
      <c r="F109" s="329">
        <v>229</v>
      </c>
    </row>
    <row r="110" spans="1:6">
      <c r="A110" s="327">
        <v>3</v>
      </c>
      <c r="B110" s="301">
        <v>2</v>
      </c>
      <c r="C110" s="301">
        <v>0</v>
      </c>
      <c r="D110" s="301">
        <v>1</v>
      </c>
      <c r="E110" s="301">
        <v>0</v>
      </c>
      <c r="F110" s="329">
        <v>6683</v>
      </c>
    </row>
    <row r="111" spans="1:6">
      <c r="A111" s="327">
        <v>3</v>
      </c>
      <c r="B111" s="301">
        <v>2</v>
      </c>
      <c r="C111" s="301">
        <v>1</v>
      </c>
      <c r="D111" s="301">
        <v>0</v>
      </c>
      <c r="E111" s="301">
        <v>0</v>
      </c>
      <c r="F111" s="329">
        <v>88356</v>
      </c>
    </row>
    <row r="112" spans="1:6">
      <c r="A112" s="327">
        <v>3</v>
      </c>
      <c r="B112" s="301">
        <v>1</v>
      </c>
      <c r="C112" s="301">
        <v>0</v>
      </c>
      <c r="D112" s="301">
        <v>0</v>
      </c>
      <c r="E112" s="301">
        <v>2</v>
      </c>
      <c r="F112" s="329">
        <v>107</v>
      </c>
    </row>
    <row r="113" spans="1:6">
      <c r="A113" s="327">
        <v>3</v>
      </c>
      <c r="B113" s="301">
        <v>1</v>
      </c>
      <c r="C113" s="301">
        <v>0</v>
      </c>
      <c r="D113" s="301">
        <v>1</v>
      </c>
      <c r="E113" s="301">
        <v>1</v>
      </c>
      <c r="F113" s="329">
        <v>4</v>
      </c>
    </row>
    <row r="114" spans="1:6">
      <c r="A114" s="327">
        <v>3</v>
      </c>
      <c r="B114" s="301">
        <v>1</v>
      </c>
      <c r="C114" s="301">
        <v>0</v>
      </c>
      <c r="D114" s="301">
        <v>2</v>
      </c>
      <c r="E114" s="301">
        <v>0</v>
      </c>
      <c r="F114" s="329">
        <v>36413</v>
      </c>
    </row>
    <row r="115" spans="1:6">
      <c r="A115" s="327">
        <v>3</v>
      </c>
      <c r="B115" s="301">
        <v>1</v>
      </c>
      <c r="C115" s="301">
        <v>1</v>
      </c>
      <c r="D115" s="301">
        <v>0</v>
      </c>
      <c r="E115" s="301">
        <v>1</v>
      </c>
      <c r="F115" s="329">
        <v>824</v>
      </c>
    </row>
    <row r="116" spans="1:6">
      <c r="A116" s="327">
        <v>3</v>
      </c>
      <c r="B116" s="301">
        <v>1</v>
      </c>
      <c r="C116" s="301">
        <v>1</v>
      </c>
      <c r="D116" s="301">
        <v>1</v>
      </c>
      <c r="E116" s="301">
        <v>0</v>
      </c>
      <c r="F116" s="329">
        <v>208157</v>
      </c>
    </row>
    <row r="117" spans="1:6">
      <c r="A117" s="327">
        <v>3</v>
      </c>
      <c r="B117" s="301">
        <v>1</v>
      </c>
      <c r="C117" s="301">
        <v>2</v>
      </c>
      <c r="D117" s="301">
        <v>0</v>
      </c>
      <c r="E117" s="301">
        <v>0</v>
      </c>
      <c r="F117" s="329">
        <v>1245</v>
      </c>
    </row>
    <row r="118" spans="1:6">
      <c r="A118" s="327">
        <v>3</v>
      </c>
      <c r="B118" s="301">
        <v>0</v>
      </c>
      <c r="C118" s="301">
        <v>0</v>
      </c>
      <c r="D118" s="301">
        <v>1</v>
      </c>
      <c r="E118" s="301">
        <v>2</v>
      </c>
      <c r="F118" s="329">
        <v>2</v>
      </c>
    </row>
    <row r="119" spans="1:6">
      <c r="A119" s="327">
        <v>3</v>
      </c>
      <c r="B119" s="301">
        <v>0</v>
      </c>
      <c r="C119" s="301">
        <v>0</v>
      </c>
      <c r="D119" s="301">
        <v>3</v>
      </c>
      <c r="E119" s="301">
        <v>0</v>
      </c>
      <c r="F119" s="329">
        <v>1</v>
      </c>
    </row>
    <row r="120" spans="1:6">
      <c r="A120" s="327">
        <v>3</v>
      </c>
      <c r="B120" s="301">
        <v>0</v>
      </c>
      <c r="C120" s="301">
        <v>1</v>
      </c>
      <c r="D120" s="301">
        <v>0</v>
      </c>
      <c r="E120" s="301">
        <v>2</v>
      </c>
      <c r="F120" s="329">
        <v>1</v>
      </c>
    </row>
    <row r="121" spans="1:6">
      <c r="A121" s="327">
        <v>3</v>
      </c>
      <c r="B121" s="301">
        <v>0</v>
      </c>
      <c r="C121" s="301">
        <v>1</v>
      </c>
      <c r="D121" s="301">
        <v>2</v>
      </c>
      <c r="E121" s="301">
        <v>0</v>
      </c>
      <c r="F121" s="329">
        <v>9</v>
      </c>
    </row>
    <row r="122" spans="1:6">
      <c r="A122" s="327">
        <v>3</v>
      </c>
      <c r="B122" s="301">
        <v>0</v>
      </c>
      <c r="C122" s="301">
        <v>2</v>
      </c>
      <c r="D122" s="301">
        <v>1</v>
      </c>
      <c r="E122" s="301">
        <v>0</v>
      </c>
      <c r="F122" s="329">
        <v>7</v>
      </c>
    </row>
    <row r="123" spans="1:6">
      <c r="A123" s="327">
        <v>2</v>
      </c>
      <c r="B123" s="301">
        <v>2</v>
      </c>
      <c r="C123" s="301">
        <v>0</v>
      </c>
      <c r="D123" s="301">
        <v>0</v>
      </c>
      <c r="E123" s="301">
        <v>0</v>
      </c>
      <c r="F123" s="329">
        <v>82680</v>
      </c>
    </row>
    <row r="124" spans="1:6">
      <c r="A124" s="327">
        <v>2</v>
      </c>
      <c r="B124" s="301">
        <v>1</v>
      </c>
      <c r="C124" s="301">
        <v>0</v>
      </c>
      <c r="D124" s="301">
        <v>0</v>
      </c>
      <c r="E124" s="301">
        <v>1</v>
      </c>
      <c r="F124" s="329">
        <v>3276</v>
      </c>
    </row>
    <row r="125" spans="1:6">
      <c r="A125" s="327">
        <v>2</v>
      </c>
      <c r="B125" s="301">
        <v>1</v>
      </c>
      <c r="C125" s="301">
        <v>0</v>
      </c>
      <c r="D125" s="301">
        <v>1</v>
      </c>
      <c r="E125" s="301">
        <v>0</v>
      </c>
      <c r="F125" s="329">
        <v>59797</v>
      </c>
    </row>
    <row r="126" spans="1:6">
      <c r="A126" s="327">
        <v>2</v>
      </c>
      <c r="B126" s="301">
        <v>1</v>
      </c>
      <c r="C126" s="301">
        <v>1</v>
      </c>
      <c r="D126" s="301">
        <v>0</v>
      </c>
      <c r="E126" s="301">
        <v>0</v>
      </c>
      <c r="F126" s="329">
        <v>796089</v>
      </c>
    </row>
    <row r="127" spans="1:6">
      <c r="A127" s="327">
        <v>2</v>
      </c>
      <c r="B127" s="301">
        <v>0</v>
      </c>
      <c r="C127" s="301">
        <v>0</v>
      </c>
      <c r="D127" s="301">
        <v>0</v>
      </c>
      <c r="E127" s="301">
        <v>2</v>
      </c>
      <c r="F127" s="329">
        <v>5023</v>
      </c>
    </row>
    <row r="128" spans="1:6">
      <c r="A128" s="327">
        <v>2</v>
      </c>
      <c r="B128" s="301">
        <v>0</v>
      </c>
      <c r="C128" s="301">
        <v>0</v>
      </c>
      <c r="D128" s="301">
        <v>2</v>
      </c>
      <c r="E128" s="301">
        <v>0</v>
      </c>
      <c r="F128" s="329">
        <v>861</v>
      </c>
    </row>
    <row r="129" spans="1:6">
      <c r="A129" s="327">
        <v>2</v>
      </c>
      <c r="B129" s="301">
        <v>0</v>
      </c>
      <c r="C129" s="301">
        <v>1</v>
      </c>
      <c r="D129" s="301">
        <v>0</v>
      </c>
      <c r="E129" s="301">
        <v>1</v>
      </c>
      <c r="F129" s="329">
        <v>1</v>
      </c>
    </row>
    <row r="130" spans="1:6">
      <c r="A130" s="327">
        <v>2</v>
      </c>
      <c r="B130" s="301">
        <v>0</v>
      </c>
      <c r="C130" s="301">
        <v>1</v>
      </c>
      <c r="D130" s="301">
        <v>1</v>
      </c>
      <c r="E130" s="301">
        <v>0</v>
      </c>
      <c r="F130" s="329">
        <v>325</v>
      </c>
    </row>
    <row r="131" spans="1:6">
      <c r="A131" s="327">
        <v>2</v>
      </c>
      <c r="B131" s="301">
        <v>0</v>
      </c>
      <c r="C131" s="301">
        <v>2</v>
      </c>
      <c r="D131" s="301">
        <v>0</v>
      </c>
      <c r="E131" s="301">
        <v>0</v>
      </c>
      <c r="F131" s="329">
        <v>92</v>
      </c>
    </row>
    <row r="132" spans="1:6">
      <c r="A132" s="327">
        <v>1</v>
      </c>
      <c r="B132" s="301">
        <v>1</v>
      </c>
      <c r="C132" s="301">
        <v>0</v>
      </c>
      <c r="D132" s="301">
        <v>0</v>
      </c>
      <c r="E132" s="301">
        <v>0</v>
      </c>
      <c r="F132" s="329">
        <v>1220869</v>
      </c>
    </row>
    <row r="133" spans="1:6">
      <c r="A133" s="327">
        <v>1</v>
      </c>
      <c r="B133" s="301">
        <v>0</v>
      </c>
      <c r="C133" s="301">
        <v>0</v>
      </c>
      <c r="D133" s="301">
        <v>0</v>
      </c>
      <c r="E133" s="301">
        <v>1</v>
      </c>
      <c r="F133" s="329">
        <v>235</v>
      </c>
    </row>
    <row r="134" spans="1:6">
      <c r="A134" s="327">
        <v>1</v>
      </c>
      <c r="B134" s="301">
        <v>0</v>
      </c>
      <c r="C134" s="301">
        <v>0</v>
      </c>
      <c r="D134" s="301">
        <v>1</v>
      </c>
      <c r="E134" s="301">
        <v>0</v>
      </c>
      <c r="F134" s="329">
        <v>2225</v>
      </c>
    </row>
    <row r="135" spans="1:6">
      <c r="A135" s="369">
        <v>1</v>
      </c>
      <c r="B135" s="299">
        <v>0</v>
      </c>
      <c r="C135" s="299">
        <v>1</v>
      </c>
      <c r="D135" s="299">
        <v>0</v>
      </c>
      <c r="E135" s="299">
        <v>0</v>
      </c>
      <c r="F135" s="370">
        <v>5677</v>
      </c>
    </row>
    <row r="136" spans="1:6" ht="16.5" thickBot="1">
      <c r="A136" s="366"/>
      <c r="B136" s="367"/>
      <c r="C136" s="367"/>
      <c r="D136" s="367"/>
      <c r="E136" s="367"/>
      <c r="F136" s="368">
        <f>SUM(F4:F135)</f>
        <v>2605291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9"/>
  <sheetViews>
    <sheetView zoomScaleNormal="100" workbookViewId="0">
      <selection activeCell="B3" sqref="B3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21" customWidth="1"/>
    <col min="11" max="11" width="27.28515625" style="18" customWidth="1"/>
    <col min="12" max="12" width="29.5703125" customWidth="1"/>
  </cols>
  <sheetData>
    <row r="1" spans="1:12" s="2" customFormat="1" ht="15.75">
      <c r="A1" s="537" t="s">
        <v>795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</row>
    <row r="2" spans="1:12">
      <c r="A2" s="51"/>
    </row>
    <row r="3" spans="1:12" s="50" customFormat="1" ht="47.25">
      <c r="A3" s="170" t="s">
        <v>18</v>
      </c>
      <c r="B3" s="170" t="s">
        <v>46</v>
      </c>
      <c r="C3" s="459" t="s">
        <v>47</v>
      </c>
      <c r="D3" s="170" t="s">
        <v>5</v>
      </c>
      <c r="E3" s="170" t="s">
        <v>48</v>
      </c>
      <c r="F3" s="170" t="s">
        <v>6</v>
      </c>
      <c r="G3" s="171" t="s">
        <v>54</v>
      </c>
      <c r="H3" s="171" t="s">
        <v>55</v>
      </c>
      <c r="I3" s="170" t="s">
        <v>49</v>
      </c>
      <c r="J3" s="294" t="s">
        <v>647</v>
      </c>
      <c r="K3" s="294" t="s">
        <v>646</v>
      </c>
      <c r="L3" s="294" t="s">
        <v>575</v>
      </c>
    </row>
    <row r="4" spans="1:12">
      <c r="A4" s="164">
        <v>1</v>
      </c>
      <c r="B4" s="163">
        <v>10000</v>
      </c>
      <c r="C4" s="161" t="s">
        <v>657</v>
      </c>
      <c r="D4" s="160">
        <v>397</v>
      </c>
      <c r="E4" s="160">
        <v>6231</v>
      </c>
      <c r="F4" s="160">
        <v>17556</v>
      </c>
      <c r="G4" s="160">
        <v>0</v>
      </c>
      <c r="H4" s="160">
        <v>0</v>
      </c>
      <c r="I4" s="160">
        <v>24184</v>
      </c>
      <c r="J4" s="162">
        <v>9617714.5199999996</v>
      </c>
      <c r="K4" s="162">
        <v>2317.96</v>
      </c>
      <c r="L4" s="162">
        <v>494119.11</v>
      </c>
    </row>
    <row r="5" spans="1:12">
      <c r="A5" s="164">
        <v>2</v>
      </c>
      <c r="B5" s="163">
        <v>21000</v>
      </c>
      <c r="C5" s="161" t="s">
        <v>652</v>
      </c>
      <c r="D5" s="160">
        <v>349516</v>
      </c>
      <c r="E5" s="160">
        <v>8247</v>
      </c>
      <c r="F5" s="160">
        <v>93542</v>
      </c>
      <c r="G5" s="160">
        <v>0</v>
      </c>
      <c r="H5" s="160">
        <v>0</v>
      </c>
      <c r="I5" s="160">
        <v>451305</v>
      </c>
      <c r="J5" s="162">
        <v>498535573.06999999</v>
      </c>
      <c r="K5" s="162">
        <v>16678345.619999999</v>
      </c>
      <c r="L5" s="162">
        <v>29247865.800000001</v>
      </c>
    </row>
    <row r="6" spans="1:12">
      <c r="A6" s="164">
        <v>3</v>
      </c>
      <c r="B6" s="163">
        <v>21001</v>
      </c>
      <c r="C6" s="161" t="s">
        <v>340</v>
      </c>
      <c r="D6" s="160">
        <v>582785</v>
      </c>
      <c r="E6" s="160">
        <v>92697</v>
      </c>
      <c r="F6" s="160">
        <v>221612</v>
      </c>
      <c r="G6" s="160">
        <v>0</v>
      </c>
      <c r="H6" s="160">
        <v>0</v>
      </c>
      <c r="I6" s="160">
        <v>897094</v>
      </c>
      <c r="J6" s="162">
        <v>553984001.50999999</v>
      </c>
      <c r="K6" s="162">
        <v>6718237.2300000004</v>
      </c>
      <c r="L6" s="162">
        <v>32545401.57</v>
      </c>
    </row>
    <row r="7" spans="1:12">
      <c r="A7" s="164">
        <v>4</v>
      </c>
      <c r="B7" s="163">
        <v>21002</v>
      </c>
      <c r="C7" s="161" t="s">
        <v>341</v>
      </c>
      <c r="D7" s="160">
        <v>354</v>
      </c>
      <c r="E7" s="160">
        <v>142</v>
      </c>
      <c r="F7" s="160">
        <v>94</v>
      </c>
      <c r="G7" s="160">
        <v>0</v>
      </c>
      <c r="H7" s="160">
        <v>0</v>
      </c>
      <c r="I7" s="160">
        <v>590</v>
      </c>
      <c r="J7" s="162">
        <v>475417.33</v>
      </c>
      <c r="K7" s="162">
        <v>3347.26</v>
      </c>
      <c r="L7" s="162">
        <v>25787.19</v>
      </c>
    </row>
    <row r="8" spans="1:12">
      <c r="A8" s="164">
        <v>5</v>
      </c>
      <c r="B8" s="163">
        <v>21003</v>
      </c>
      <c r="C8" s="161" t="s">
        <v>342</v>
      </c>
      <c r="D8" s="160">
        <v>9804</v>
      </c>
      <c r="E8" s="160">
        <v>775</v>
      </c>
      <c r="F8" s="160">
        <v>2466</v>
      </c>
      <c r="G8" s="160">
        <v>0</v>
      </c>
      <c r="H8" s="160">
        <v>0</v>
      </c>
      <c r="I8" s="160">
        <v>13045</v>
      </c>
      <c r="J8" s="162">
        <v>10662345.15</v>
      </c>
      <c r="K8" s="162">
        <v>40125.96</v>
      </c>
      <c r="L8" s="162">
        <v>634716.06000000006</v>
      </c>
    </row>
    <row r="9" spans="1:12">
      <c r="A9" s="164">
        <v>6</v>
      </c>
      <c r="B9" s="163">
        <v>21004</v>
      </c>
      <c r="C9" s="161" t="s">
        <v>343</v>
      </c>
      <c r="D9" s="160">
        <v>1268</v>
      </c>
      <c r="E9" s="160">
        <v>160</v>
      </c>
      <c r="F9" s="160">
        <v>633</v>
      </c>
      <c r="G9" s="160">
        <v>0</v>
      </c>
      <c r="H9" s="160">
        <v>0</v>
      </c>
      <c r="I9" s="160">
        <v>2061</v>
      </c>
      <c r="J9" s="162">
        <v>2787587</v>
      </c>
      <c r="K9" s="162">
        <v>230062.05</v>
      </c>
      <c r="L9" s="162">
        <v>153076.85</v>
      </c>
    </row>
    <row r="10" spans="1:12">
      <c r="A10" s="164">
        <v>7</v>
      </c>
      <c r="B10" s="163">
        <v>21006</v>
      </c>
      <c r="C10" s="161" t="s">
        <v>610</v>
      </c>
      <c r="D10" s="160">
        <v>1382</v>
      </c>
      <c r="E10" s="160">
        <v>39</v>
      </c>
      <c r="F10" s="160">
        <v>171</v>
      </c>
      <c r="G10" s="160">
        <v>12</v>
      </c>
      <c r="H10" s="160">
        <v>0</v>
      </c>
      <c r="I10" s="160">
        <v>1604</v>
      </c>
      <c r="J10" s="162">
        <v>2073225.84</v>
      </c>
      <c r="K10" s="162">
        <v>118755.16</v>
      </c>
      <c r="L10" s="162">
        <v>116704.65</v>
      </c>
    </row>
    <row r="11" spans="1:12">
      <c r="A11" s="164">
        <v>8</v>
      </c>
      <c r="B11" s="163">
        <v>21007</v>
      </c>
      <c r="C11" s="161" t="s">
        <v>344</v>
      </c>
      <c r="D11" s="160">
        <v>13251</v>
      </c>
      <c r="E11" s="160">
        <v>341</v>
      </c>
      <c r="F11" s="160">
        <v>2478</v>
      </c>
      <c r="G11" s="160">
        <v>0</v>
      </c>
      <c r="H11" s="160">
        <v>0</v>
      </c>
      <c r="I11" s="160">
        <v>16070</v>
      </c>
      <c r="J11" s="162">
        <v>18263080.719999999</v>
      </c>
      <c r="K11" s="162">
        <v>832816.63</v>
      </c>
      <c r="L11" s="162">
        <v>1104769.82</v>
      </c>
    </row>
    <row r="12" spans="1:12">
      <c r="A12" s="164">
        <v>9</v>
      </c>
      <c r="B12" s="163">
        <v>21008</v>
      </c>
      <c r="C12" s="161" t="s">
        <v>345</v>
      </c>
      <c r="D12" s="160">
        <v>3371</v>
      </c>
      <c r="E12" s="160">
        <v>149</v>
      </c>
      <c r="F12" s="160">
        <v>1179</v>
      </c>
      <c r="G12" s="160">
        <v>0</v>
      </c>
      <c r="H12" s="160">
        <v>0</v>
      </c>
      <c r="I12" s="160">
        <v>4699</v>
      </c>
      <c r="J12" s="162">
        <v>5967514.6900000004</v>
      </c>
      <c r="K12" s="162">
        <v>430887.48</v>
      </c>
      <c r="L12" s="162">
        <v>351540.16</v>
      </c>
    </row>
    <row r="13" spans="1:12">
      <c r="A13" s="164">
        <v>10</v>
      </c>
      <c r="B13" s="163">
        <v>21009</v>
      </c>
      <c r="C13" s="161" t="s">
        <v>346</v>
      </c>
      <c r="D13" s="160">
        <v>5716</v>
      </c>
      <c r="E13" s="160">
        <v>167</v>
      </c>
      <c r="F13" s="160">
        <v>1946</v>
      </c>
      <c r="G13" s="160">
        <v>57</v>
      </c>
      <c r="H13" s="160">
        <v>0</v>
      </c>
      <c r="I13" s="160">
        <v>7886</v>
      </c>
      <c r="J13" s="162">
        <v>9006180.2400000002</v>
      </c>
      <c r="K13" s="162">
        <v>487752.06</v>
      </c>
      <c r="L13" s="162">
        <v>509281.11</v>
      </c>
    </row>
    <row r="14" spans="1:12">
      <c r="A14" s="164">
        <v>11</v>
      </c>
      <c r="B14" s="163">
        <v>21010</v>
      </c>
      <c r="C14" s="161" t="s">
        <v>347</v>
      </c>
      <c r="D14" s="160">
        <v>2482</v>
      </c>
      <c r="E14" s="160">
        <v>127</v>
      </c>
      <c r="F14" s="160">
        <v>469</v>
      </c>
      <c r="G14" s="160">
        <v>0</v>
      </c>
      <c r="H14" s="160">
        <v>0</v>
      </c>
      <c r="I14" s="160">
        <v>3078</v>
      </c>
      <c r="J14" s="162">
        <v>3581174.62</v>
      </c>
      <c r="K14" s="162">
        <v>145651.56</v>
      </c>
      <c r="L14" s="162">
        <v>204629.88</v>
      </c>
    </row>
    <row r="15" spans="1:12">
      <c r="A15" s="164">
        <v>12</v>
      </c>
      <c r="B15" s="163">
        <v>21011</v>
      </c>
      <c r="C15" s="161" t="s">
        <v>348</v>
      </c>
      <c r="D15" s="160">
        <v>655</v>
      </c>
      <c r="E15" s="160">
        <v>2</v>
      </c>
      <c r="F15" s="160">
        <v>160</v>
      </c>
      <c r="G15" s="160">
        <v>5</v>
      </c>
      <c r="H15" s="160">
        <v>0</v>
      </c>
      <c r="I15" s="160">
        <v>822</v>
      </c>
      <c r="J15" s="162">
        <v>991917.48</v>
      </c>
      <c r="K15" s="162">
        <v>66419.61</v>
      </c>
      <c r="L15" s="162">
        <v>55294.97</v>
      </c>
    </row>
    <row r="16" spans="1:12">
      <c r="A16" s="164">
        <v>13</v>
      </c>
      <c r="B16" s="163">
        <v>21012</v>
      </c>
      <c r="C16" s="161" t="s">
        <v>349</v>
      </c>
      <c r="D16" s="160">
        <v>45170</v>
      </c>
      <c r="E16" s="160">
        <v>1384</v>
      </c>
      <c r="F16" s="160">
        <v>10354</v>
      </c>
      <c r="G16" s="160">
        <v>389</v>
      </c>
      <c r="H16" s="160">
        <v>0</v>
      </c>
      <c r="I16" s="160">
        <v>57297</v>
      </c>
      <c r="J16" s="162">
        <v>75280463.370000005</v>
      </c>
      <c r="K16" s="162">
        <v>5015750.13</v>
      </c>
      <c r="L16" s="162">
        <v>4206888.58</v>
      </c>
    </row>
    <row r="17" spans="1:12">
      <c r="A17" s="164">
        <v>14</v>
      </c>
      <c r="B17" s="163">
        <v>21013</v>
      </c>
      <c r="C17" s="161" t="s">
        <v>350</v>
      </c>
      <c r="D17" s="160">
        <v>210525</v>
      </c>
      <c r="E17" s="160">
        <v>30512</v>
      </c>
      <c r="F17" s="160">
        <v>112880</v>
      </c>
      <c r="G17" s="160">
        <v>2831</v>
      </c>
      <c r="H17" s="160">
        <v>0</v>
      </c>
      <c r="I17" s="160">
        <v>356748</v>
      </c>
      <c r="J17" s="162">
        <v>263735027.62</v>
      </c>
      <c r="K17" s="162">
        <v>3753648.11</v>
      </c>
      <c r="L17" s="162">
        <v>15515929.58</v>
      </c>
    </row>
    <row r="18" spans="1:12">
      <c r="A18" s="164">
        <v>15</v>
      </c>
      <c r="B18" s="163">
        <v>21014</v>
      </c>
      <c r="C18" s="161" t="s">
        <v>351</v>
      </c>
      <c r="D18" s="160">
        <v>1376</v>
      </c>
      <c r="E18" s="160">
        <v>447</v>
      </c>
      <c r="F18" s="160">
        <v>8542</v>
      </c>
      <c r="G18" s="160">
        <v>381</v>
      </c>
      <c r="H18" s="160">
        <v>0</v>
      </c>
      <c r="I18" s="160">
        <v>10746</v>
      </c>
      <c r="J18" s="162">
        <v>5544286.79</v>
      </c>
      <c r="K18" s="162">
        <v>24163.5</v>
      </c>
      <c r="L18" s="162">
        <v>320169.82</v>
      </c>
    </row>
    <row r="19" spans="1:12">
      <c r="A19" s="164">
        <v>16</v>
      </c>
      <c r="B19" s="163">
        <v>21015</v>
      </c>
      <c r="C19" s="161" t="s">
        <v>380</v>
      </c>
      <c r="D19" s="160">
        <v>1458</v>
      </c>
      <c r="E19" s="160">
        <v>65</v>
      </c>
      <c r="F19" s="160">
        <v>614</v>
      </c>
      <c r="G19" s="160">
        <v>8</v>
      </c>
      <c r="H19" s="160">
        <v>0</v>
      </c>
      <c r="I19" s="160">
        <v>2145</v>
      </c>
      <c r="J19" s="162">
        <v>1454241.18</v>
      </c>
      <c r="K19" s="162">
        <v>31479.78</v>
      </c>
      <c r="L19" s="162">
        <v>85122.37</v>
      </c>
    </row>
    <row r="20" spans="1:12">
      <c r="A20" s="164">
        <v>17</v>
      </c>
      <c r="B20" s="163">
        <v>21018</v>
      </c>
      <c r="C20" s="161" t="s">
        <v>381</v>
      </c>
      <c r="D20" s="160">
        <v>15371</v>
      </c>
      <c r="E20" s="160">
        <v>785</v>
      </c>
      <c r="F20" s="160">
        <v>6683</v>
      </c>
      <c r="G20" s="160">
        <v>0</v>
      </c>
      <c r="H20" s="160">
        <v>0</v>
      </c>
      <c r="I20" s="160">
        <v>22839</v>
      </c>
      <c r="J20" s="162">
        <v>15623669.220000001</v>
      </c>
      <c r="K20" s="162">
        <v>478493.4</v>
      </c>
      <c r="L20" s="162">
        <v>996866.54</v>
      </c>
    </row>
    <row r="21" spans="1:12">
      <c r="A21" s="164">
        <v>18</v>
      </c>
      <c r="B21" s="163">
        <v>21019</v>
      </c>
      <c r="C21" s="161" t="s">
        <v>352</v>
      </c>
      <c r="D21" s="160">
        <v>16104</v>
      </c>
      <c r="E21" s="160">
        <v>533</v>
      </c>
      <c r="F21" s="160">
        <v>8294</v>
      </c>
      <c r="G21" s="160">
        <v>0</v>
      </c>
      <c r="H21" s="160">
        <v>0</v>
      </c>
      <c r="I21" s="160">
        <v>24931</v>
      </c>
      <c r="J21" s="162">
        <v>27534119.329999998</v>
      </c>
      <c r="K21" s="162">
        <v>2578437.15</v>
      </c>
      <c r="L21" s="162">
        <v>1490837.34</v>
      </c>
    </row>
    <row r="22" spans="1:12">
      <c r="A22" s="164">
        <v>19</v>
      </c>
      <c r="B22" s="163">
        <v>21020</v>
      </c>
      <c r="C22" s="161" t="s">
        <v>353</v>
      </c>
      <c r="D22" s="160">
        <v>20775</v>
      </c>
      <c r="E22" s="160">
        <v>1285</v>
      </c>
      <c r="F22" s="160">
        <v>6933</v>
      </c>
      <c r="G22" s="160">
        <v>0</v>
      </c>
      <c r="H22" s="160">
        <v>0</v>
      </c>
      <c r="I22" s="160">
        <v>28993</v>
      </c>
      <c r="J22" s="162">
        <v>35804777.93</v>
      </c>
      <c r="K22" s="162">
        <v>2813604.88</v>
      </c>
      <c r="L22" s="162">
        <v>1966631.66</v>
      </c>
    </row>
    <row r="23" spans="1:12">
      <c r="A23" s="164">
        <v>20</v>
      </c>
      <c r="B23" s="163">
        <v>21021</v>
      </c>
      <c r="C23" s="161" t="s">
        <v>382</v>
      </c>
      <c r="D23" s="160">
        <v>2604</v>
      </c>
      <c r="E23" s="160">
        <v>240</v>
      </c>
      <c r="F23" s="160">
        <v>712</v>
      </c>
      <c r="G23" s="160">
        <v>0</v>
      </c>
      <c r="H23" s="160">
        <v>0</v>
      </c>
      <c r="I23" s="160">
        <v>3556</v>
      </c>
      <c r="J23" s="162">
        <v>4252170.66</v>
      </c>
      <c r="K23" s="162">
        <v>245504.21</v>
      </c>
      <c r="L23" s="162">
        <v>29316.93</v>
      </c>
    </row>
    <row r="24" spans="1:12">
      <c r="A24" s="164">
        <v>21</v>
      </c>
      <c r="B24" s="163">
        <v>21022</v>
      </c>
      <c r="C24" s="161" t="s">
        <v>383</v>
      </c>
      <c r="D24" s="160">
        <v>521</v>
      </c>
      <c r="E24" s="160">
        <v>66</v>
      </c>
      <c r="F24" s="160">
        <v>190</v>
      </c>
      <c r="G24" s="160">
        <v>0</v>
      </c>
      <c r="H24" s="160">
        <v>0</v>
      </c>
      <c r="I24" s="160">
        <v>777</v>
      </c>
      <c r="J24" s="162">
        <v>655291.29</v>
      </c>
      <c r="K24" s="162">
        <v>16075.62</v>
      </c>
      <c r="L24" s="162">
        <v>37700.82</v>
      </c>
    </row>
    <row r="25" spans="1:12">
      <c r="A25" s="164">
        <v>22</v>
      </c>
      <c r="B25" s="163">
        <v>21023</v>
      </c>
      <c r="C25" s="161" t="s">
        <v>384</v>
      </c>
      <c r="D25" s="160">
        <v>645</v>
      </c>
      <c r="E25" s="160">
        <v>48</v>
      </c>
      <c r="F25" s="160">
        <v>342</v>
      </c>
      <c r="G25" s="160">
        <v>0</v>
      </c>
      <c r="H25" s="160">
        <v>0</v>
      </c>
      <c r="I25" s="160">
        <v>1035</v>
      </c>
      <c r="J25" s="162">
        <v>1105052.0900000001</v>
      </c>
      <c r="K25" s="162">
        <v>32758.92</v>
      </c>
      <c r="L25" s="162">
        <v>64337.88</v>
      </c>
    </row>
    <row r="26" spans="1:12">
      <c r="A26" s="164">
        <v>23</v>
      </c>
      <c r="B26" s="163">
        <v>21024</v>
      </c>
      <c r="C26" s="161" t="s">
        <v>385</v>
      </c>
      <c r="D26" s="160">
        <v>56</v>
      </c>
      <c r="E26" s="160">
        <v>7</v>
      </c>
      <c r="F26" s="160">
        <v>31</v>
      </c>
      <c r="G26" s="160">
        <v>0</v>
      </c>
      <c r="H26" s="160">
        <v>0</v>
      </c>
      <c r="I26" s="160">
        <v>94</v>
      </c>
      <c r="J26" s="162">
        <v>105706.76</v>
      </c>
      <c r="K26" s="162">
        <v>4647.88</v>
      </c>
      <c r="L26" s="162">
        <v>6016.57</v>
      </c>
    </row>
    <row r="27" spans="1:12">
      <c r="A27" s="164">
        <v>24</v>
      </c>
      <c r="B27" s="163">
        <v>21025</v>
      </c>
      <c r="C27" s="161" t="s">
        <v>386</v>
      </c>
      <c r="D27" s="160">
        <v>1010</v>
      </c>
      <c r="E27" s="160">
        <v>50</v>
      </c>
      <c r="F27" s="160">
        <v>349</v>
      </c>
      <c r="G27" s="160">
        <v>0</v>
      </c>
      <c r="H27" s="160">
        <v>0</v>
      </c>
      <c r="I27" s="160">
        <v>1409</v>
      </c>
      <c r="J27" s="162">
        <v>1588509.59</v>
      </c>
      <c r="K27" s="162">
        <v>71645.59</v>
      </c>
      <c r="L27" s="162">
        <v>91012.23</v>
      </c>
    </row>
    <row r="28" spans="1:12" s="49" customFormat="1">
      <c r="A28" s="164">
        <v>25</v>
      </c>
      <c r="B28" s="169">
        <v>21026</v>
      </c>
      <c r="C28" s="165" t="s">
        <v>387</v>
      </c>
      <c r="D28" s="160">
        <v>26386</v>
      </c>
      <c r="E28" s="160">
        <v>901</v>
      </c>
      <c r="F28" s="160">
        <v>9155</v>
      </c>
      <c r="G28" s="160">
        <v>0</v>
      </c>
      <c r="H28" s="160">
        <v>0</v>
      </c>
      <c r="I28" s="160">
        <v>36442</v>
      </c>
      <c r="J28" s="162">
        <v>54743170.600000001</v>
      </c>
      <c r="K28" s="162">
        <v>4988478.49</v>
      </c>
      <c r="L28" s="162">
        <v>3480608.09</v>
      </c>
    </row>
    <row r="29" spans="1:12">
      <c r="A29" s="164">
        <v>26</v>
      </c>
      <c r="B29" s="163">
        <v>21027</v>
      </c>
      <c r="C29" s="161" t="s">
        <v>354</v>
      </c>
      <c r="D29" s="160">
        <v>528186</v>
      </c>
      <c r="E29" s="160">
        <v>94396</v>
      </c>
      <c r="F29" s="160">
        <v>0</v>
      </c>
      <c r="G29" s="160">
        <v>2501</v>
      </c>
      <c r="H29" s="160">
        <v>0</v>
      </c>
      <c r="I29" s="160">
        <v>625083</v>
      </c>
      <c r="J29" s="162">
        <v>275625402.20999998</v>
      </c>
      <c r="K29" s="162">
        <v>10527.26</v>
      </c>
      <c r="L29" s="162">
        <v>16355691.52</v>
      </c>
    </row>
    <row r="30" spans="1:12">
      <c r="A30" s="164">
        <v>27</v>
      </c>
      <c r="B30" s="163">
        <v>21030</v>
      </c>
      <c r="C30" s="161" t="s">
        <v>388</v>
      </c>
      <c r="D30" s="160">
        <v>42</v>
      </c>
      <c r="E30" s="160">
        <v>7</v>
      </c>
      <c r="F30" s="160">
        <v>32</v>
      </c>
      <c r="G30" s="160">
        <v>0</v>
      </c>
      <c r="H30" s="160">
        <v>0</v>
      </c>
      <c r="I30" s="160">
        <v>81</v>
      </c>
      <c r="J30" s="162">
        <v>70950.02</v>
      </c>
      <c r="K30" s="162">
        <v>784.81</v>
      </c>
      <c r="L30" s="162">
        <v>4166.8900000000003</v>
      </c>
    </row>
    <row r="31" spans="1:12">
      <c r="A31" s="164">
        <v>28</v>
      </c>
      <c r="B31" s="163">
        <v>21031</v>
      </c>
      <c r="C31" s="161" t="s">
        <v>389</v>
      </c>
      <c r="D31" s="160">
        <v>40</v>
      </c>
      <c r="E31" s="160">
        <v>0</v>
      </c>
      <c r="F31" s="160">
        <v>12</v>
      </c>
      <c r="G31" s="160">
        <v>0</v>
      </c>
      <c r="H31" s="160">
        <v>0</v>
      </c>
      <c r="I31" s="160">
        <v>52</v>
      </c>
      <c r="J31" s="162">
        <v>60476.77</v>
      </c>
      <c r="K31" s="162">
        <v>2715.73</v>
      </c>
      <c r="L31" s="162">
        <v>3465.68</v>
      </c>
    </row>
    <row r="32" spans="1:12">
      <c r="A32" s="164">
        <v>29</v>
      </c>
      <c r="B32" s="163">
        <v>21032</v>
      </c>
      <c r="C32" s="161" t="s">
        <v>611</v>
      </c>
      <c r="D32" s="160">
        <v>20</v>
      </c>
      <c r="E32" s="160">
        <v>0</v>
      </c>
      <c r="F32" s="160">
        <v>5</v>
      </c>
      <c r="G32" s="160">
        <v>0</v>
      </c>
      <c r="H32" s="160">
        <v>0</v>
      </c>
      <c r="I32" s="160">
        <v>25</v>
      </c>
      <c r="J32" s="162">
        <v>24125.68</v>
      </c>
      <c r="K32" s="162">
        <v>352.39</v>
      </c>
      <c r="L32" s="162">
        <v>1426.4</v>
      </c>
    </row>
    <row r="33" spans="1:12">
      <c r="A33" s="164">
        <v>30</v>
      </c>
      <c r="B33" s="163">
        <v>21100</v>
      </c>
      <c r="C33" s="161" t="s">
        <v>355</v>
      </c>
      <c r="D33" s="160">
        <v>5</v>
      </c>
      <c r="E33" s="160">
        <v>0</v>
      </c>
      <c r="F33" s="160">
        <v>0</v>
      </c>
      <c r="G33" s="160">
        <v>2</v>
      </c>
      <c r="H33" s="160">
        <v>0</v>
      </c>
      <c r="I33" s="160">
        <v>7</v>
      </c>
      <c r="J33" s="162">
        <v>7421.64</v>
      </c>
      <c r="K33" s="162">
        <v>398.32</v>
      </c>
      <c r="L33" s="162">
        <v>466.68</v>
      </c>
    </row>
    <row r="34" spans="1:12">
      <c r="A34" s="164">
        <v>31</v>
      </c>
      <c r="B34" s="163">
        <v>21101</v>
      </c>
      <c r="C34" s="161" t="s">
        <v>356</v>
      </c>
      <c r="D34" s="160">
        <v>115902</v>
      </c>
      <c r="E34" s="160">
        <v>14372</v>
      </c>
      <c r="F34" s="160">
        <v>55161</v>
      </c>
      <c r="G34" s="160">
        <v>386</v>
      </c>
      <c r="H34" s="160">
        <v>0</v>
      </c>
      <c r="I34" s="160">
        <v>185821</v>
      </c>
      <c r="J34" s="162">
        <v>124691523.11</v>
      </c>
      <c r="K34" s="162">
        <v>1876616.93</v>
      </c>
      <c r="L34" s="162">
        <v>7346652.9800000004</v>
      </c>
    </row>
    <row r="35" spans="1:12">
      <c r="A35" s="303">
        <v>32</v>
      </c>
      <c r="B35" s="163">
        <v>21102</v>
      </c>
      <c r="C35" s="469" t="s">
        <v>794</v>
      </c>
      <c r="D35" s="298">
        <v>225</v>
      </c>
      <c r="E35" s="298">
        <v>91</v>
      </c>
      <c r="F35" s="298">
        <v>0</v>
      </c>
      <c r="G35" s="298">
        <v>0</v>
      </c>
      <c r="H35" s="298">
        <v>0</v>
      </c>
      <c r="I35" s="298">
        <v>316</v>
      </c>
      <c r="J35" s="162">
        <v>224231.44</v>
      </c>
      <c r="K35" s="162">
        <v>1160.19</v>
      </c>
      <c r="L35" s="162">
        <v>13384.49</v>
      </c>
    </row>
    <row r="36" spans="1:12">
      <c r="A36" s="164">
        <v>33</v>
      </c>
      <c r="B36" s="163">
        <v>21127</v>
      </c>
      <c r="C36" s="161" t="s">
        <v>447</v>
      </c>
      <c r="D36" s="160">
        <v>0</v>
      </c>
      <c r="E36" s="160">
        <v>0</v>
      </c>
      <c r="F36" s="160">
        <v>12924</v>
      </c>
      <c r="G36" s="160">
        <v>0</v>
      </c>
      <c r="H36" s="160">
        <v>0</v>
      </c>
      <c r="I36" s="160">
        <v>12924</v>
      </c>
      <c r="J36" s="162">
        <v>2342751.2200000002</v>
      </c>
      <c r="K36" s="162">
        <v>0</v>
      </c>
      <c r="L36" s="162">
        <v>140561.79</v>
      </c>
    </row>
    <row r="37" spans="1:12">
      <c r="A37" s="164">
        <v>34</v>
      </c>
      <c r="B37" s="163">
        <v>21227</v>
      </c>
      <c r="C37" s="161" t="s">
        <v>357</v>
      </c>
      <c r="D37" s="160">
        <v>517</v>
      </c>
      <c r="E37" s="160">
        <v>6</v>
      </c>
      <c r="F37" s="160">
        <v>70</v>
      </c>
      <c r="G37" s="160">
        <v>0</v>
      </c>
      <c r="H37" s="160">
        <v>0</v>
      </c>
      <c r="I37" s="160">
        <v>593</v>
      </c>
      <c r="J37" s="162">
        <v>792343.47</v>
      </c>
      <c r="K37" s="162">
        <v>49247.4</v>
      </c>
      <c r="L37" s="162">
        <v>44560.99</v>
      </c>
    </row>
    <row r="38" spans="1:12">
      <c r="A38" s="164">
        <v>35</v>
      </c>
      <c r="B38" s="163">
        <v>22003</v>
      </c>
      <c r="C38" s="161" t="s">
        <v>612</v>
      </c>
      <c r="D38" s="160">
        <v>4233</v>
      </c>
      <c r="E38" s="160">
        <v>355</v>
      </c>
      <c r="F38" s="160">
        <v>1050</v>
      </c>
      <c r="G38" s="160">
        <v>0</v>
      </c>
      <c r="H38" s="160">
        <v>0</v>
      </c>
      <c r="I38" s="160">
        <v>5638</v>
      </c>
      <c r="J38" s="162">
        <v>1773728.41</v>
      </c>
      <c r="K38" s="162">
        <v>80202.52</v>
      </c>
      <c r="L38" s="162">
        <v>101609.87</v>
      </c>
    </row>
    <row r="39" spans="1:12">
      <c r="A39" s="164">
        <v>36</v>
      </c>
      <c r="B39" s="163">
        <v>22004</v>
      </c>
      <c r="C39" s="161" t="s">
        <v>613</v>
      </c>
      <c r="D39" s="160">
        <v>22547</v>
      </c>
      <c r="E39" s="160">
        <v>2886</v>
      </c>
      <c r="F39" s="160">
        <v>7050</v>
      </c>
      <c r="G39" s="160">
        <v>0</v>
      </c>
      <c r="H39" s="160">
        <v>0</v>
      </c>
      <c r="I39" s="160">
        <v>32483</v>
      </c>
      <c r="J39" s="162">
        <v>6866812.8700000001</v>
      </c>
      <c r="K39" s="162">
        <v>116390.73</v>
      </c>
      <c r="L39" s="162">
        <v>405031.87</v>
      </c>
    </row>
    <row r="40" spans="1:12">
      <c r="A40" s="164">
        <v>37</v>
      </c>
      <c r="B40" s="163">
        <v>22009</v>
      </c>
      <c r="C40" s="161" t="s">
        <v>614</v>
      </c>
      <c r="D40" s="160">
        <v>3019</v>
      </c>
      <c r="E40" s="160">
        <v>365</v>
      </c>
      <c r="F40" s="160">
        <v>1135</v>
      </c>
      <c r="G40" s="160">
        <v>0</v>
      </c>
      <c r="H40" s="160">
        <v>0</v>
      </c>
      <c r="I40" s="160">
        <v>4519</v>
      </c>
      <c r="J40" s="162">
        <v>768634.43</v>
      </c>
      <c r="K40" s="162">
        <v>1761.28</v>
      </c>
      <c r="L40" s="162">
        <v>46016.7</v>
      </c>
    </row>
    <row r="41" spans="1:12">
      <c r="A41" s="164">
        <v>38</v>
      </c>
      <c r="B41" s="163">
        <v>22015</v>
      </c>
      <c r="C41" s="161" t="s">
        <v>615</v>
      </c>
      <c r="D41" s="160">
        <v>2019</v>
      </c>
      <c r="E41" s="160">
        <v>46</v>
      </c>
      <c r="F41" s="160">
        <v>680</v>
      </c>
      <c r="G41" s="160">
        <v>0</v>
      </c>
      <c r="H41" s="160">
        <v>0</v>
      </c>
      <c r="I41" s="160">
        <v>2745</v>
      </c>
      <c r="J41" s="162">
        <v>495785.81</v>
      </c>
      <c r="K41" s="162">
        <v>9161.67</v>
      </c>
      <c r="L41" s="162">
        <v>29197.51</v>
      </c>
    </row>
    <row r="42" spans="1:12">
      <c r="A42" s="164">
        <v>39</v>
      </c>
      <c r="B42" s="163">
        <v>22016</v>
      </c>
      <c r="C42" s="161" t="s">
        <v>616</v>
      </c>
      <c r="D42" s="160">
        <v>23604</v>
      </c>
      <c r="E42" s="160">
        <v>277</v>
      </c>
      <c r="F42" s="160">
        <v>4503</v>
      </c>
      <c r="G42" s="160">
        <v>0</v>
      </c>
      <c r="H42" s="160">
        <v>0</v>
      </c>
      <c r="I42" s="160">
        <v>28384</v>
      </c>
      <c r="J42" s="162">
        <v>7044545.2400000002</v>
      </c>
      <c r="K42" s="162">
        <v>350814.33</v>
      </c>
      <c r="L42" s="162">
        <v>401583.41</v>
      </c>
    </row>
    <row r="43" spans="1:12">
      <c r="A43" s="164">
        <v>40</v>
      </c>
      <c r="B43" s="163">
        <v>22017</v>
      </c>
      <c r="C43" s="161" t="s">
        <v>617</v>
      </c>
      <c r="D43" s="160">
        <v>24875</v>
      </c>
      <c r="E43" s="160">
        <v>321</v>
      </c>
      <c r="F43" s="160">
        <v>6263</v>
      </c>
      <c r="G43" s="160">
        <v>0</v>
      </c>
      <c r="H43" s="160">
        <v>0</v>
      </c>
      <c r="I43" s="160">
        <v>31459</v>
      </c>
      <c r="J43" s="162">
        <v>6208531.7199999997</v>
      </c>
      <c r="K43" s="162">
        <v>36182.53</v>
      </c>
      <c r="L43" s="162">
        <v>370336.37</v>
      </c>
    </row>
    <row r="44" spans="1:12">
      <c r="A44" s="164">
        <v>41</v>
      </c>
      <c r="B44" s="163">
        <v>22020</v>
      </c>
      <c r="C44" s="161" t="s">
        <v>588</v>
      </c>
      <c r="D44" s="160">
        <v>4027</v>
      </c>
      <c r="E44" s="160">
        <v>61</v>
      </c>
      <c r="F44" s="160">
        <v>670</v>
      </c>
      <c r="G44" s="160">
        <v>0</v>
      </c>
      <c r="H44" s="160">
        <v>0</v>
      </c>
      <c r="I44" s="160">
        <v>4758</v>
      </c>
      <c r="J44" s="162">
        <v>1628872.57</v>
      </c>
      <c r="K44" s="162">
        <v>153009.81</v>
      </c>
      <c r="L44" s="162">
        <v>88552.73</v>
      </c>
    </row>
    <row r="45" spans="1:12">
      <c r="A45" s="164">
        <v>42</v>
      </c>
      <c r="B45" s="163">
        <v>22021</v>
      </c>
      <c r="C45" s="161" t="s">
        <v>618</v>
      </c>
      <c r="D45" s="160">
        <v>2301</v>
      </c>
      <c r="E45" s="160">
        <v>446</v>
      </c>
      <c r="F45" s="160">
        <v>889</v>
      </c>
      <c r="G45" s="160">
        <v>0</v>
      </c>
      <c r="H45" s="160">
        <v>0</v>
      </c>
      <c r="I45" s="160">
        <v>3636</v>
      </c>
      <c r="J45" s="162">
        <v>426834.22</v>
      </c>
      <c r="K45" s="162">
        <v>353.8</v>
      </c>
      <c r="L45" s="162">
        <v>25588.04</v>
      </c>
    </row>
    <row r="46" spans="1:12">
      <c r="A46" s="164">
        <v>43</v>
      </c>
      <c r="B46" s="163">
        <v>22022</v>
      </c>
      <c r="C46" s="161" t="s">
        <v>619</v>
      </c>
      <c r="D46" s="160">
        <v>1001</v>
      </c>
      <c r="E46" s="160">
        <v>0</v>
      </c>
      <c r="F46" s="160">
        <v>542</v>
      </c>
      <c r="G46" s="160">
        <v>0</v>
      </c>
      <c r="H46" s="160">
        <v>0</v>
      </c>
      <c r="I46" s="160">
        <v>1543</v>
      </c>
      <c r="J46" s="162">
        <v>535450.09</v>
      </c>
      <c r="K46" s="162">
        <v>19372.62</v>
      </c>
      <c r="L46" s="162">
        <v>30964.17</v>
      </c>
    </row>
    <row r="47" spans="1:12">
      <c r="A47" s="164">
        <v>44</v>
      </c>
      <c r="B47" s="163">
        <v>22026</v>
      </c>
      <c r="C47" s="161" t="s">
        <v>620</v>
      </c>
      <c r="D47" s="160">
        <v>183212</v>
      </c>
      <c r="E47" s="160">
        <v>1487</v>
      </c>
      <c r="F47" s="160">
        <v>25070</v>
      </c>
      <c r="G47" s="160">
        <v>0</v>
      </c>
      <c r="H47" s="160">
        <v>0</v>
      </c>
      <c r="I47" s="160">
        <v>209769</v>
      </c>
      <c r="J47" s="162">
        <v>37533157.060000002</v>
      </c>
      <c r="K47" s="162">
        <v>386324.73</v>
      </c>
      <c r="L47" s="162">
        <v>2228638.52</v>
      </c>
    </row>
    <row r="48" spans="1:12">
      <c r="A48" s="164">
        <v>45</v>
      </c>
      <c r="B48" s="163">
        <v>22035</v>
      </c>
      <c r="C48" s="161" t="s">
        <v>621</v>
      </c>
      <c r="D48" s="160">
        <v>12260</v>
      </c>
      <c r="E48" s="160">
        <v>0</v>
      </c>
      <c r="F48" s="160">
        <v>2913</v>
      </c>
      <c r="G48" s="160">
        <v>0</v>
      </c>
      <c r="H48" s="160">
        <v>0</v>
      </c>
      <c r="I48" s="160">
        <v>15173</v>
      </c>
      <c r="J48" s="162">
        <v>1060367.3500000001</v>
      </c>
      <c r="K48" s="162">
        <v>14.91</v>
      </c>
      <c r="L48" s="162">
        <v>63626.96</v>
      </c>
    </row>
    <row r="49" spans="1:12">
      <c r="A49" s="164">
        <v>46</v>
      </c>
      <c r="B49" s="163">
        <v>22036</v>
      </c>
      <c r="C49" s="161" t="s">
        <v>622</v>
      </c>
      <c r="D49" s="160">
        <v>5619</v>
      </c>
      <c r="E49" s="160">
        <v>70</v>
      </c>
      <c r="F49" s="160">
        <v>957</v>
      </c>
      <c r="G49" s="160">
        <v>0</v>
      </c>
      <c r="H49" s="160">
        <v>0</v>
      </c>
      <c r="I49" s="160">
        <v>6646</v>
      </c>
      <c r="J49" s="162">
        <v>651259.93000000005</v>
      </c>
      <c r="K49" s="162">
        <v>95.42</v>
      </c>
      <c r="L49" s="162">
        <v>39066.620000000003</v>
      </c>
    </row>
    <row r="50" spans="1:12">
      <c r="A50" s="164">
        <v>47</v>
      </c>
      <c r="B50" s="163">
        <v>22037</v>
      </c>
      <c r="C50" s="161" t="s">
        <v>623</v>
      </c>
      <c r="D50" s="160">
        <v>26511</v>
      </c>
      <c r="E50" s="160">
        <v>902</v>
      </c>
      <c r="F50" s="160">
        <v>8454</v>
      </c>
      <c r="G50" s="160">
        <v>0</v>
      </c>
      <c r="H50" s="160">
        <v>0</v>
      </c>
      <c r="I50" s="160">
        <v>35867</v>
      </c>
      <c r="J50" s="162">
        <v>3632505.59</v>
      </c>
      <c r="K50" s="162">
        <v>0</v>
      </c>
      <c r="L50" s="162">
        <v>217978.04</v>
      </c>
    </row>
    <row r="51" spans="1:12">
      <c r="A51" s="164">
        <v>48</v>
      </c>
      <c r="B51" s="163">
        <v>22041</v>
      </c>
      <c r="C51" s="161" t="s">
        <v>624</v>
      </c>
      <c r="D51" s="160">
        <v>1399</v>
      </c>
      <c r="E51" s="160">
        <v>23</v>
      </c>
      <c r="F51" s="160">
        <v>217</v>
      </c>
      <c r="G51" s="160">
        <v>0</v>
      </c>
      <c r="H51" s="160">
        <v>0</v>
      </c>
      <c r="I51" s="160">
        <v>1639</v>
      </c>
      <c r="J51" s="162">
        <v>352421.85</v>
      </c>
      <c r="K51" s="162">
        <v>4390.8999999999996</v>
      </c>
      <c r="L51" s="162">
        <v>20881.98</v>
      </c>
    </row>
    <row r="52" spans="1:12">
      <c r="A52" s="164">
        <v>49</v>
      </c>
      <c r="B52" s="163">
        <v>22045</v>
      </c>
      <c r="C52" s="161" t="s">
        <v>358</v>
      </c>
      <c r="D52" s="160">
        <v>6545</v>
      </c>
      <c r="E52" s="160">
        <v>23</v>
      </c>
      <c r="F52" s="160">
        <v>89</v>
      </c>
      <c r="G52" s="160">
        <v>0</v>
      </c>
      <c r="H52" s="160">
        <v>0</v>
      </c>
      <c r="I52" s="160">
        <v>6657</v>
      </c>
      <c r="J52" s="162">
        <v>3937409.17</v>
      </c>
      <c r="K52" s="162">
        <v>172363.08</v>
      </c>
      <c r="L52" s="162">
        <v>220043.41</v>
      </c>
    </row>
    <row r="53" spans="1:12">
      <c r="A53" s="164">
        <v>50</v>
      </c>
      <c r="B53" s="163">
        <v>22046</v>
      </c>
      <c r="C53" s="161" t="s">
        <v>359</v>
      </c>
      <c r="D53" s="160">
        <v>2890</v>
      </c>
      <c r="E53" s="160">
        <v>0</v>
      </c>
      <c r="F53" s="160">
        <v>0</v>
      </c>
      <c r="G53" s="160">
        <v>0</v>
      </c>
      <c r="H53" s="160">
        <v>0</v>
      </c>
      <c r="I53" s="160">
        <v>2890</v>
      </c>
      <c r="J53" s="162">
        <v>1545028.42</v>
      </c>
      <c r="K53" s="162">
        <v>59904.74</v>
      </c>
      <c r="L53" s="162">
        <v>92506.58</v>
      </c>
    </row>
    <row r="54" spans="1:12">
      <c r="A54" s="164">
        <v>51</v>
      </c>
      <c r="B54" s="163">
        <v>22047</v>
      </c>
      <c r="C54" s="161" t="s">
        <v>625</v>
      </c>
      <c r="D54" s="160">
        <v>4639</v>
      </c>
      <c r="E54" s="160">
        <v>111</v>
      </c>
      <c r="F54" s="160">
        <v>861</v>
      </c>
      <c r="G54" s="160">
        <v>0</v>
      </c>
      <c r="H54" s="160">
        <v>0</v>
      </c>
      <c r="I54" s="160">
        <v>5611</v>
      </c>
      <c r="J54" s="162">
        <v>2581199.44</v>
      </c>
      <c r="K54" s="162">
        <v>386211.78</v>
      </c>
      <c r="L54" s="162">
        <v>131703.85999999999</v>
      </c>
    </row>
    <row r="55" spans="1:12">
      <c r="A55" s="164">
        <v>52</v>
      </c>
      <c r="B55" s="163">
        <v>22054</v>
      </c>
      <c r="C55" s="161" t="s">
        <v>626</v>
      </c>
      <c r="D55" s="160">
        <v>7118</v>
      </c>
      <c r="E55" s="160">
        <v>420</v>
      </c>
      <c r="F55" s="160">
        <v>3473</v>
      </c>
      <c r="G55" s="160">
        <v>0</v>
      </c>
      <c r="H55" s="160">
        <v>0</v>
      </c>
      <c r="I55" s="160">
        <v>11011</v>
      </c>
      <c r="J55" s="162">
        <v>2361123.59</v>
      </c>
      <c r="K55" s="162">
        <v>17987.36</v>
      </c>
      <c r="L55" s="162">
        <v>136923.93</v>
      </c>
    </row>
    <row r="56" spans="1:12">
      <c r="A56" s="164">
        <v>53</v>
      </c>
      <c r="B56" s="163">
        <v>22060</v>
      </c>
      <c r="C56" s="161" t="s">
        <v>627</v>
      </c>
      <c r="D56" s="160">
        <v>403032</v>
      </c>
      <c r="E56" s="160">
        <v>55189</v>
      </c>
      <c r="F56" s="160">
        <v>138794</v>
      </c>
      <c r="G56" s="160">
        <v>0</v>
      </c>
      <c r="H56" s="160">
        <v>0</v>
      </c>
      <c r="I56" s="160">
        <v>597015</v>
      </c>
      <c r="J56" s="162">
        <v>89827296.069999993</v>
      </c>
      <c r="K56" s="162">
        <v>781781.59</v>
      </c>
      <c r="L56" s="162">
        <v>5338032.9000000004</v>
      </c>
    </row>
    <row r="57" spans="1:12">
      <c r="A57" s="164">
        <v>54</v>
      </c>
      <c r="B57" s="163">
        <v>22070</v>
      </c>
      <c r="C57" s="161" t="s">
        <v>628</v>
      </c>
      <c r="D57" s="160">
        <v>33743</v>
      </c>
      <c r="E57" s="160">
        <v>219</v>
      </c>
      <c r="F57" s="160">
        <v>6155</v>
      </c>
      <c r="G57" s="160">
        <v>0</v>
      </c>
      <c r="H57" s="160">
        <v>0</v>
      </c>
      <c r="I57" s="160">
        <v>40117</v>
      </c>
      <c r="J57" s="162">
        <v>9007166.9700000007</v>
      </c>
      <c r="K57" s="162">
        <v>59417.440000000002</v>
      </c>
      <c r="L57" s="162">
        <v>536863.06000000006</v>
      </c>
    </row>
    <row r="58" spans="1:12">
      <c r="A58" s="164">
        <v>55</v>
      </c>
      <c r="B58" s="163">
        <v>22071</v>
      </c>
      <c r="C58" s="161" t="s">
        <v>629</v>
      </c>
      <c r="D58" s="160">
        <v>483</v>
      </c>
      <c r="E58" s="160">
        <v>0</v>
      </c>
      <c r="F58" s="160">
        <v>49</v>
      </c>
      <c r="G58" s="160">
        <v>0</v>
      </c>
      <c r="H58" s="160">
        <v>0</v>
      </c>
      <c r="I58" s="160">
        <v>532</v>
      </c>
      <c r="J58" s="162">
        <v>111074.95</v>
      </c>
      <c r="K58" s="162">
        <v>1284.8</v>
      </c>
      <c r="L58" s="162">
        <v>6587.4</v>
      </c>
    </row>
    <row r="59" spans="1:12">
      <c r="A59" s="164">
        <v>56</v>
      </c>
      <c r="B59" s="163">
        <v>22072</v>
      </c>
      <c r="C59" s="161" t="s">
        <v>630</v>
      </c>
      <c r="D59" s="160">
        <v>797</v>
      </c>
      <c r="E59" s="160">
        <v>34</v>
      </c>
      <c r="F59" s="160">
        <v>209</v>
      </c>
      <c r="G59" s="160">
        <v>0</v>
      </c>
      <c r="H59" s="160">
        <v>0</v>
      </c>
      <c r="I59" s="160">
        <v>1040</v>
      </c>
      <c r="J59" s="162">
        <v>188234.04</v>
      </c>
      <c r="K59" s="162">
        <v>889.13</v>
      </c>
      <c r="L59" s="162">
        <v>11240.23</v>
      </c>
    </row>
    <row r="60" spans="1:12">
      <c r="A60" s="164">
        <v>57</v>
      </c>
      <c r="B60" s="163">
        <v>22073</v>
      </c>
      <c r="C60" s="161" t="s">
        <v>390</v>
      </c>
      <c r="D60" s="160">
        <v>15</v>
      </c>
      <c r="E60" s="160">
        <v>0</v>
      </c>
      <c r="F60" s="160">
        <v>9</v>
      </c>
      <c r="G60" s="160">
        <v>0</v>
      </c>
      <c r="H60" s="160">
        <v>0</v>
      </c>
      <c r="I60" s="160">
        <v>24</v>
      </c>
      <c r="J60" s="162">
        <v>55999.33</v>
      </c>
      <c r="K60" s="162">
        <v>9681.09</v>
      </c>
      <c r="L60" s="162">
        <v>3770.78</v>
      </c>
    </row>
    <row r="61" spans="1:12">
      <c r="A61" s="164">
        <v>58</v>
      </c>
      <c r="B61" s="163">
        <v>22075</v>
      </c>
      <c r="C61" s="161" t="s">
        <v>480</v>
      </c>
      <c r="D61" s="160">
        <v>440</v>
      </c>
      <c r="E61" s="160">
        <v>6</v>
      </c>
      <c r="F61" s="160">
        <v>21</v>
      </c>
      <c r="G61" s="160">
        <v>0</v>
      </c>
      <c r="H61" s="160">
        <v>0</v>
      </c>
      <c r="I61" s="160">
        <v>467</v>
      </c>
      <c r="J61" s="162">
        <v>170659.02</v>
      </c>
      <c r="K61" s="162">
        <v>5912.39</v>
      </c>
      <c r="L61" s="162">
        <v>8281.36</v>
      </c>
    </row>
    <row r="62" spans="1:12">
      <c r="A62" s="164">
        <v>59</v>
      </c>
      <c r="B62" s="163">
        <v>22076</v>
      </c>
      <c r="C62" s="161" t="s">
        <v>360</v>
      </c>
      <c r="D62" s="160">
        <v>606</v>
      </c>
      <c r="E62" s="160">
        <v>3</v>
      </c>
      <c r="F62" s="160">
        <v>152</v>
      </c>
      <c r="G62" s="160">
        <v>0</v>
      </c>
      <c r="H62" s="160">
        <v>0</v>
      </c>
      <c r="I62" s="160">
        <v>761</v>
      </c>
      <c r="J62" s="162">
        <v>236112.8</v>
      </c>
      <c r="K62" s="162">
        <v>8763.65</v>
      </c>
      <c r="L62" s="162">
        <v>13641.03</v>
      </c>
    </row>
    <row r="63" spans="1:12">
      <c r="A63" s="164">
        <v>60</v>
      </c>
      <c r="B63" s="163">
        <v>22077</v>
      </c>
      <c r="C63" s="161" t="s">
        <v>600</v>
      </c>
      <c r="D63" s="160">
        <v>6882</v>
      </c>
      <c r="E63" s="160">
        <v>624</v>
      </c>
      <c r="F63" s="160">
        <v>1906</v>
      </c>
      <c r="G63" s="160">
        <v>0</v>
      </c>
      <c r="H63" s="160">
        <v>0</v>
      </c>
      <c r="I63" s="160">
        <v>9412</v>
      </c>
      <c r="J63" s="162">
        <v>1478139.54</v>
      </c>
      <c r="K63" s="162">
        <v>13788.92</v>
      </c>
      <c r="L63" s="162">
        <v>87865.45</v>
      </c>
    </row>
    <row r="64" spans="1:12">
      <c r="A64" s="164">
        <v>61</v>
      </c>
      <c r="B64" s="163">
        <v>22078</v>
      </c>
      <c r="C64" s="161" t="s">
        <v>631</v>
      </c>
      <c r="D64" s="160">
        <v>4690</v>
      </c>
      <c r="E64" s="160">
        <v>78</v>
      </c>
      <c r="F64" s="160">
        <v>658</v>
      </c>
      <c r="G64" s="160">
        <v>0</v>
      </c>
      <c r="H64" s="160">
        <v>0</v>
      </c>
      <c r="I64" s="160">
        <v>5426</v>
      </c>
      <c r="J64" s="162">
        <v>2177747.88</v>
      </c>
      <c r="K64" s="162">
        <v>127972.46</v>
      </c>
      <c r="L64" s="162">
        <v>122987.04</v>
      </c>
    </row>
    <row r="65" spans="1:12">
      <c r="A65" s="164">
        <v>62</v>
      </c>
      <c r="B65" s="163">
        <v>22079</v>
      </c>
      <c r="C65" s="161" t="s">
        <v>602</v>
      </c>
      <c r="D65" s="160">
        <v>24082</v>
      </c>
      <c r="E65" s="160">
        <v>748</v>
      </c>
      <c r="F65" s="160">
        <v>6660</v>
      </c>
      <c r="G65" s="160">
        <v>0</v>
      </c>
      <c r="H65" s="160">
        <v>0</v>
      </c>
      <c r="I65" s="160">
        <v>31490</v>
      </c>
      <c r="J65" s="162">
        <v>8639792.8699999992</v>
      </c>
      <c r="K65" s="162">
        <v>896035.71</v>
      </c>
      <c r="L65" s="162">
        <v>464638.45</v>
      </c>
    </row>
    <row r="66" spans="1:12">
      <c r="A66" s="164">
        <v>63</v>
      </c>
      <c r="B66" s="163">
        <v>22080</v>
      </c>
      <c r="C66" s="161" t="s">
        <v>603</v>
      </c>
      <c r="D66" s="160">
        <v>22831</v>
      </c>
      <c r="E66" s="160">
        <v>426</v>
      </c>
      <c r="F66" s="160">
        <v>3388</v>
      </c>
      <c r="G66" s="160">
        <v>0</v>
      </c>
      <c r="H66" s="160">
        <v>0</v>
      </c>
      <c r="I66" s="160">
        <v>26645</v>
      </c>
      <c r="J66" s="162">
        <v>5693398.5</v>
      </c>
      <c r="K66" s="162">
        <v>416096.79</v>
      </c>
      <c r="L66" s="162">
        <v>316642.68</v>
      </c>
    </row>
    <row r="67" spans="1:12">
      <c r="A67" s="164">
        <v>64</v>
      </c>
      <c r="B67" s="163">
        <v>22081</v>
      </c>
      <c r="C67" s="161" t="s">
        <v>361</v>
      </c>
      <c r="D67" s="160">
        <v>7142</v>
      </c>
      <c r="E67" s="160">
        <v>261</v>
      </c>
      <c r="F67" s="160">
        <v>2289</v>
      </c>
      <c r="G67" s="160">
        <v>0</v>
      </c>
      <c r="H67" s="160">
        <v>0</v>
      </c>
      <c r="I67" s="160">
        <v>9692</v>
      </c>
      <c r="J67" s="162">
        <v>1329556.28</v>
      </c>
      <c r="K67" s="162">
        <v>12593.62</v>
      </c>
      <c r="L67" s="162">
        <v>79022.149999999994</v>
      </c>
    </row>
    <row r="68" spans="1:12">
      <c r="A68" s="164">
        <v>65</v>
      </c>
      <c r="B68" s="163">
        <v>22082</v>
      </c>
      <c r="C68" s="161" t="s">
        <v>632</v>
      </c>
      <c r="D68" s="160">
        <v>447</v>
      </c>
      <c r="E68" s="160">
        <v>54</v>
      </c>
      <c r="F68" s="160">
        <v>191</v>
      </c>
      <c r="G68" s="160">
        <v>0</v>
      </c>
      <c r="H68" s="160">
        <v>0</v>
      </c>
      <c r="I68" s="160">
        <v>692</v>
      </c>
      <c r="J68" s="162">
        <v>147679.97</v>
      </c>
      <c r="K68" s="162">
        <v>2270.5500000000002</v>
      </c>
      <c r="L68" s="162">
        <v>8724.68</v>
      </c>
    </row>
    <row r="69" spans="1:12">
      <c r="A69" s="164">
        <v>66</v>
      </c>
      <c r="B69" s="163">
        <v>22146</v>
      </c>
      <c r="C69" s="161" t="s">
        <v>633</v>
      </c>
      <c r="D69" s="160">
        <v>1307</v>
      </c>
      <c r="E69" s="160">
        <v>7</v>
      </c>
      <c r="F69" s="160">
        <v>293</v>
      </c>
      <c r="G69" s="160">
        <v>0</v>
      </c>
      <c r="H69" s="160">
        <v>0</v>
      </c>
      <c r="I69" s="160">
        <v>1607</v>
      </c>
      <c r="J69" s="162">
        <v>460608.47</v>
      </c>
      <c r="K69" s="162">
        <v>22860.01</v>
      </c>
      <c r="L69" s="162">
        <v>26265.32</v>
      </c>
    </row>
    <row r="70" spans="1:12">
      <c r="A70" s="164">
        <v>67</v>
      </c>
      <c r="B70" s="163">
        <v>22160</v>
      </c>
      <c r="C70" s="161" t="s">
        <v>362</v>
      </c>
      <c r="D70" s="160">
        <v>66800</v>
      </c>
      <c r="E70" s="160">
        <v>8960</v>
      </c>
      <c r="F70" s="160">
        <v>35382</v>
      </c>
      <c r="G70" s="160">
        <v>0</v>
      </c>
      <c r="H70" s="160">
        <v>0</v>
      </c>
      <c r="I70" s="160">
        <v>111142</v>
      </c>
      <c r="J70" s="162">
        <v>16716267.07</v>
      </c>
      <c r="K70" s="162">
        <v>162646.41</v>
      </c>
      <c r="L70" s="162">
        <v>992512.05</v>
      </c>
    </row>
    <row r="71" spans="1:12">
      <c r="A71" s="164">
        <v>68</v>
      </c>
      <c r="B71" s="163">
        <v>22161</v>
      </c>
      <c r="C71" s="161" t="s">
        <v>634</v>
      </c>
      <c r="D71" s="160">
        <v>171</v>
      </c>
      <c r="E71" s="160">
        <v>120</v>
      </c>
      <c r="F71" s="160">
        <v>237</v>
      </c>
      <c r="G71" s="160">
        <v>0</v>
      </c>
      <c r="H71" s="160">
        <v>0</v>
      </c>
      <c r="I71" s="160">
        <v>528</v>
      </c>
      <c r="J71" s="162">
        <v>35335.01</v>
      </c>
      <c r="K71" s="162">
        <v>151.68</v>
      </c>
      <c r="L71" s="162">
        <v>2110.8200000000002</v>
      </c>
    </row>
    <row r="72" spans="1:12">
      <c r="A72" s="164">
        <v>69</v>
      </c>
      <c r="B72" s="163">
        <v>22200</v>
      </c>
      <c r="C72" s="161" t="s">
        <v>363</v>
      </c>
      <c r="D72" s="160">
        <v>14</v>
      </c>
      <c r="E72" s="160">
        <v>1</v>
      </c>
      <c r="F72" s="160">
        <v>4</v>
      </c>
      <c r="G72" s="160">
        <v>0</v>
      </c>
      <c r="H72" s="160">
        <v>0</v>
      </c>
      <c r="I72" s="160">
        <v>19</v>
      </c>
      <c r="J72" s="162">
        <v>8020.3</v>
      </c>
      <c r="K72" s="162">
        <v>579.15</v>
      </c>
      <c r="L72" s="162">
        <v>0</v>
      </c>
    </row>
    <row r="73" spans="1:12">
      <c r="A73" s="164">
        <v>70</v>
      </c>
      <c r="B73" s="163">
        <v>23005</v>
      </c>
      <c r="C73" s="161" t="s">
        <v>364</v>
      </c>
      <c r="D73" s="160">
        <v>84</v>
      </c>
      <c r="E73" s="160">
        <v>4</v>
      </c>
      <c r="F73" s="160">
        <v>6</v>
      </c>
      <c r="G73" s="160">
        <v>0</v>
      </c>
      <c r="H73" s="160">
        <v>0</v>
      </c>
      <c r="I73" s="160">
        <v>94</v>
      </c>
      <c r="J73" s="162">
        <v>89012.47</v>
      </c>
      <c r="K73" s="162">
        <v>1526.17</v>
      </c>
      <c r="L73" s="162">
        <v>5576.89</v>
      </c>
    </row>
    <row r="74" spans="1:12">
      <c r="A74" s="164">
        <v>71</v>
      </c>
      <c r="B74" s="163">
        <v>24005</v>
      </c>
      <c r="C74" s="161" t="s">
        <v>635</v>
      </c>
      <c r="D74" s="160">
        <v>639</v>
      </c>
      <c r="E74" s="160">
        <v>45</v>
      </c>
      <c r="F74" s="160">
        <v>158</v>
      </c>
      <c r="G74" s="160">
        <v>0</v>
      </c>
      <c r="H74" s="160">
        <v>0</v>
      </c>
      <c r="I74" s="160">
        <v>842</v>
      </c>
      <c r="J74" s="162">
        <v>260995.62</v>
      </c>
      <c r="K74" s="162">
        <v>13508.5</v>
      </c>
      <c r="L74" s="162">
        <v>14849.14</v>
      </c>
    </row>
    <row r="75" spans="1:12">
      <c r="A75" s="164">
        <v>72</v>
      </c>
      <c r="B75" s="163">
        <v>31001</v>
      </c>
      <c r="C75" s="161" t="s">
        <v>365</v>
      </c>
      <c r="D75" s="160">
        <v>41959</v>
      </c>
      <c r="E75" s="160">
        <v>3682</v>
      </c>
      <c r="F75" s="160">
        <v>23001</v>
      </c>
      <c r="G75" s="160">
        <v>0</v>
      </c>
      <c r="H75" s="160">
        <v>0</v>
      </c>
      <c r="I75" s="160">
        <v>68642</v>
      </c>
      <c r="J75" s="162">
        <v>63539130.890000001</v>
      </c>
      <c r="K75" s="162">
        <v>2802675.82</v>
      </c>
      <c r="L75" s="162">
        <v>3630913.1</v>
      </c>
    </row>
    <row r="76" spans="1:12">
      <c r="A76" s="164">
        <v>73</v>
      </c>
      <c r="B76" s="163">
        <v>32001</v>
      </c>
      <c r="C76" s="161" t="s">
        <v>366</v>
      </c>
      <c r="D76" s="160">
        <v>46615</v>
      </c>
      <c r="E76" s="160">
        <v>0</v>
      </c>
      <c r="F76" s="160">
        <v>19235</v>
      </c>
      <c r="G76" s="160">
        <v>0</v>
      </c>
      <c r="H76" s="160">
        <v>0</v>
      </c>
      <c r="I76" s="160">
        <v>65850</v>
      </c>
      <c r="J76" s="162">
        <v>6802282.0499999998</v>
      </c>
      <c r="K76" s="162">
        <v>0</v>
      </c>
      <c r="L76" s="162">
        <v>149635.04999999999</v>
      </c>
    </row>
    <row r="77" spans="1:12">
      <c r="A77" s="164">
        <v>74</v>
      </c>
      <c r="B77" s="163">
        <v>32002</v>
      </c>
      <c r="C77" s="161" t="s">
        <v>367</v>
      </c>
      <c r="D77" s="160">
        <v>12667</v>
      </c>
      <c r="E77" s="160">
        <v>0</v>
      </c>
      <c r="F77" s="160">
        <v>2832</v>
      </c>
      <c r="G77" s="160">
        <v>0</v>
      </c>
      <c r="H77" s="160">
        <v>0</v>
      </c>
      <c r="I77" s="160">
        <v>15499</v>
      </c>
      <c r="J77" s="162">
        <v>2713541.22</v>
      </c>
      <c r="K77" s="162">
        <v>0</v>
      </c>
      <c r="L77" s="162">
        <v>0</v>
      </c>
    </row>
    <row r="78" spans="1:12">
      <c r="A78" s="164">
        <v>75</v>
      </c>
      <c r="B78" s="163">
        <v>32003</v>
      </c>
      <c r="C78" s="161" t="s">
        <v>368</v>
      </c>
      <c r="D78" s="160">
        <v>12014</v>
      </c>
      <c r="E78" s="160">
        <v>50</v>
      </c>
      <c r="F78" s="160">
        <v>2446</v>
      </c>
      <c r="G78" s="160">
        <v>0</v>
      </c>
      <c r="H78" s="160">
        <v>0</v>
      </c>
      <c r="I78" s="160">
        <v>14510</v>
      </c>
      <c r="J78" s="162">
        <v>3428116.03</v>
      </c>
      <c r="K78" s="162">
        <v>0</v>
      </c>
      <c r="L78" s="162">
        <v>83813.440000000002</v>
      </c>
    </row>
    <row r="79" spans="1:12">
      <c r="A79" s="164">
        <v>76</v>
      </c>
      <c r="B79" s="163">
        <v>32004</v>
      </c>
      <c r="C79" s="161" t="s">
        <v>369</v>
      </c>
      <c r="D79" s="160">
        <v>239041</v>
      </c>
      <c r="E79" s="160">
        <v>0</v>
      </c>
      <c r="F79" s="160">
        <v>31713</v>
      </c>
      <c r="G79" s="160">
        <v>0</v>
      </c>
      <c r="H79" s="160">
        <v>0</v>
      </c>
      <c r="I79" s="160">
        <v>270754</v>
      </c>
      <c r="J79" s="162">
        <v>22773405.93</v>
      </c>
      <c r="K79" s="162">
        <v>718.15</v>
      </c>
      <c r="L79" s="162">
        <v>0</v>
      </c>
    </row>
    <row r="80" spans="1:12">
      <c r="A80" s="164">
        <v>77</v>
      </c>
      <c r="B80" s="163">
        <v>32011</v>
      </c>
      <c r="C80" s="161" t="s">
        <v>370</v>
      </c>
      <c r="D80" s="160">
        <v>502</v>
      </c>
      <c r="E80" s="160">
        <v>0</v>
      </c>
      <c r="F80" s="160">
        <v>87</v>
      </c>
      <c r="G80" s="160">
        <v>0</v>
      </c>
      <c r="H80" s="160">
        <v>0</v>
      </c>
      <c r="I80" s="160">
        <v>589</v>
      </c>
      <c r="J80" s="162">
        <v>545000.35</v>
      </c>
      <c r="K80" s="162">
        <v>5061.6400000000003</v>
      </c>
      <c r="L80" s="162">
        <v>30895.07</v>
      </c>
    </row>
    <row r="81" spans="1:12">
      <c r="A81" s="164">
        <v>78</v>
      </c>
      <c r="B81" s="163">
        <v>32022</v>
      </c>
      <c r="C81" s="161" t="s">
        <v>371</v>
      </c>
      <c r="D81" s="160">
        <v>12667</v>
      </c>
      <c r="E81" s="160">
        <v>0</v>
      </c>
      <c r="F81" s="160">
        <v>2832</v>
      </c>
      <c r="G81" s="160">
        <v>0</v>
      </c>
      <c r="H81" s="160">
        <v>0</v>
      </c>
      <c r="I81" s="160">
        <v>15499</v>
      </c>
      <c r="J81" s="162">
        <v>1137408.97</v>
      </c>
      <c r="K81" s="162">
        <v>0</v>
      </c>
      <c r="L81" s="162">
        <v>0</v>
      </c>
    </row>
    <row r="82" spans="1:12">
      <c r="A82" s="164">
        <v>79</v>
      </c>
      <c r="B82" s="163">
        <v>32023</v>
      </c>
      <c r="C82" s="161" t="s">
        <v>372</v>
      </c>
      <c r="D82" s="160">
        <v>18774</v>
      </c>
      <c r="E82" s="160">
        <v>0</v>
      </c>
      <c r="F82" s="160">
        <v>6950</v>
      </c>
      <c r="G82" s="160">
        <v>0</v>
      </c>
      <c r="H82" s="160">
        <v>0</v>
      </c>
      <c r="I82" s="160">
        <v>25724</v>
      </c>
      <c r="J82" s="162">
        <v>3094565.97</v>
      </c>
      <c r="K82" s="162">
        <v>0</v>
      </c>
      <c r="L82" s="162">
        <v>0</v>
      </c>
    </row>
    <row r="83" spans="1:12" ht="15.75">
      <c r="A83" s="166" t="s">
        <v>50</v>
      </c>
      <c r="B83" s="166" t="s">
        <v>50</v>
      </c>
      <c r="C83" s="166" t="s">
        <v>636</v>
      </c>
      <c r="D83" s="167">
        <f t="shared" ref="D83:L83" si="0">SUM(D4:D82)</f>
        <v>3254182</v>
      </c>
      <c r="E83" s="167">
        <f t="shared" si="0"/>
        <v>332576</v>
      </c>
      <c r="F83" s="167">
        <f t="shared" si="0"/>
        <v>926062</v>
      </c>
      <c r="G83" s="167">
        <f t="shared" si="0"/>
        <v>6572</v>
      </c>
      <c r="H83" s="167">
        <f t="shared" si="0"/>
        <v>0</v>
      </c>
      <c r="I83" s="167">
        <f t="shared" si="0"/>
        <v>4519392</v>
      </c>
      <c r="J83" s="168">
        <f t="shared" si="0"/>
        <v>2327281660.4899988</v>
      </c>
      <c r="K83" s="168">
        <f t="shared" si="0"/>
        <v>54891967.149999991</v>
      </c>
      <c r="L83" s="168">
        <f t="shared" si="0"/>
        <v>134230121.66000009</v>
      </c>
    </row>
    <row r="86" spans="1:12">
      <c r="D86" s="321"/>
      <c r="E86" s="321"/>
      <c r="F86" s="321"/>
      <c r="G86" s="321"/>
      <c r="H86" s="321"/>
      <c r="I86" s="321"/>
      <c r="K86" s="321"/>
      <c r="L86" s="321"/>
    </row>
    <row r="88" spans="1:12">
      <c r="D88" s="300"/>
    </row>
    <row r="89" spans="1:12">
      <c r="E89" s="300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sqref="A1:B1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37" t="s">
        <v>687</v>
      </c>
      <c r="B1" s="537"/>
      <c r="C1" s="54"/>
    </row>
    <row r="2" spans="1:3">
      <c r="A2" s="51"/>
    </row>
    <row r="3" spans="1:3" s="59" customFormat="1" ht="15.75">
      <c r="A3" s="94" t="s">
        <v>0</v>
      </c>
      <c r="B3" s="93" t="s">
        <v>1</v>
      </c>
    </row>
    <row r="4" spans="1:3">
      <c r="A4" s="1" t="s">
        <v>56</v>
      </c>
      <c r="B4" s="64">
        <v>0</v>
      </c>
    </row>
    <row r="5" spans="1:3">
      <c r="A5" s="1" t="s">
        <v>57</v>
      </c>
      <c r="B5" s="64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0" customFormat="1" ht="15.75">
      <c r="A1" s="537" t="s">
        <v>796</v>
      </c>
      <c r="B1" s="537"/>
      <c r="C1" s="537"/>
      <c r="D1" s="537"/>
      <c r="E1" s="537"/>
      <c r="F1" s="537"/>
      <c r="G1" s="537"/>
      <c r="H1" s="537"/>
    </row>
    <row r="2" spans="1:8">
      <c r="A2" s="51"/>
    </row>
    <row r="3" spans="1:8" s="100" customFormat="1" ht="31.5">
      <c r="A3" s="114" t="s">
        <v>60</v>
      </c>
      <c r="B3" s="114" t="s">
        <v>32</v>
      </c>
      <c r="C3" s="114" t="s">
        <v>62</v>
      </c>
      <c r="D3" s="114" t="s">
        <v>5</v>
      </c>
      <c r="E3" s="114" t="s">
        <v>6</v>
      </c>
      <c r="F3" s="114" t="s">
        <v>48</v>
      </c>
      <c r="G3" s="98" t="s">
        <v>61</v>
      </c>
      <c r="H3" s="98" t="s">
        <v>35</v>
      </c>
    </row>
    <row r="4" spans="1:8">
      <c r="A4" s="46">
        <v>1</v>
      </c>
      <c r="B4" s="7" t="s">
        <v>36</v>
      </c>
      <c r="C4" s="6">
        <v>78841</v>
      </c>
      <c r="D4" s="6">
        <v>56234</v>
      </c>
      <c r="E4" s="6">
        <v>14014</v>
      </c>
      <c r="F4" s="6">
        <v>8493</v>
      </c>
      <c r="G4" s="6">
        <v>100</v>
      </c>
      <c r="H4" s="6">
        <v>0</v>
      </c>
    </row>
    <row r="5" spans="1:8">
      <c r="A5" s="46">
        <v>2</v>
      </c>
      <c r="B5" s="7" t="s">
        <v>221</v>
      </c>
      <c r="C5" s="6">
        <v>36098</v>
      </c>
      <c r="D5" s="6">
        <v>26670</v>
      </c>
      <c r="E5" s="6">
        <v>6424</v>
      </c>
      <c r="F5" s="6">
        <v>2946</v>
      </c>
      <c r="G5" s="6">
        <v>58</v>
      </c>
      <c r="H5" s="6">
        <v>0</v>
      </c>
    </row>
    <row r="6" spans="1:8">
      <c r="A6" s="46">
        <v>3</v>
      </c>
      <c r="B6" s="7" t="s">
        <v>222</v>
      </c>
      <c r="C6" s="6">
        <v>35321</v>
      </c>
      <c r="D6" s="6">
        <v>26990</v>
      </c>
      <c r="E6" s="6">
        <v>5730</v>
      </c>
      <c r="F6" s="6">
        <v>2553</v>
      </c>
      <c r="G6" s="6">
        <v>48</v>
      </c>
      <c r="H6" s="6">
        <v>0</v>
      </c>
    </row>
    <row r="7" spans="1:8">
      <c r="A7" s="46">
        <v>4</v>
      </c>
      <c r="B7" s="7" t="s">
        <v>223</v>
      </c>
      <c r="C7" s="6">
        <v>33622</v>
      </c>
      <c r="D7" s="6">
        <v>24401</v>
      </c>
      <c r="E7" s="6">
        <v>5659</v>
      </c>
      <c r="F7" s="6">
        <v>3530</v>
      </c>
      <c r="G7" s="6">
        <v>32</v>
      </c>
      <c r="H7" s="6">
        <v>0</v>
      </c>
    </row>
    <row r="8" spans="1:8">
      <c r="A8" s="46">
        <v>5</v>
      </c>
      <c r="B8" s="7" t="s">
        <v>224</v>
      </c>
      <c r="C8" s="6">
        <v>1752685</v>
      </c>
      <c r="D8" s="6">
        <v>1245107</v>
      </c>
      <c r="E8" s="6">
        <v>411190</v>
      </c>
      <c r="F8" s="6">
        <v>94176</v>
      </c>
      <c r="G8" s="6">
        <v>2212</v>
      </c>
      <c r="H8" s="6">
        <v>0</v>
      </c>
    </row>
    <row r="9" spans="1:8">
      <c r="A9" s="46">
        <v>6</v>
      </c>
      <c r="B9" s="7" t="s">
        <v>225</v>
      </c>
      <c r="C9" s="6">
        <v>128547</v>
      </c>
      <c r="D9" s="6">
        <v>92985</v>
      </c>
      <c r="E9" s="6">
        <v>25595</v>
      </c>
      <c r="F9" s="6">
        <v>9805</v>
      </c>
      <c r="G9" s="6">
        <v>162</v>
      </c>
      <c r="H9" s="6">
        <v>0</v>
      </c>
    </row>
    <row r="10" spans="1:8">
      <c r="A10" s="46">
        <v>7</v>
      </c>
      <c r="B10" s="7" t="s">
        <v>226</v>
      </c>
      <c r="C10" s="6">
        <v>43765</v>
      </c>
      <c r="D10" s="6">
        <v>31178</v>
      </c>
      <c r="E10" s="6">
        <v>9230</v>
      </c>
      <c r="F10" s="6">
        <v>3328</v>
      </c>
      <c r="G10" s="6">
        <v>29</v>
      </c>
      <c r="H10" s="6">
        <v>0</v>
      </c>
    </row>
    <row r="11" spans="1:8">
      <c r="A11" s="46">
        <v>8</v>
      </c>
      <c r="B11" s="7" t="s">
        <v>227</v>
      </c>
      <c r="C11" s="6">
        <v>13721</v>
      </c>
      <c r="D11" s="6">
        <v>10195</v>
      </c>
      <c r="E11" s="6">
        <v>1976</v>
      </c>
      <c r="F11" s="6">
        <v>1545</v>
      </c>
      <c r="G11" s="6">
        <v>5</v>
      </c>
      <c r="H11" s="6">
        <v>0</v>
      </c>
    </row>
    <row r="12" spans="1:8">
      <c r="A12" s="46">
        <v>9</v>
      </c>
      <c r="B12" s="7" t="s">
        <v>228</v>
      </c>
      <c r="C12" s="6">
        <v>43489</v>
      </c>
      <c r="D12" s="6">
        <v>31411</v>
      </c>
      <c r="E12" s="6">
        <v>7840</v>
      </c>
      <c r="F12" s="6">
        <v>4131</v>
      </c>
      <c r="G12" s="6">
        <v>107</v>
      </c>
      <c r="H12" s="6">
        <v>0</v>
      </c>
    </row>
    <row r="13" spans="1:8">
      <c r="A13" s="46">
        <v>10</v>
      </c>
      <c r="B13" s="7" t="s">
        <v>229</v>
      </c>
      <c r="C13" s="6">
        <v>62743</v>
      </c>
      <c r="D13" s="6">
        <v>46043</v>
      </c>
      <c r="E13" s="6">
        <v>12196</v>
      </c>
      <c r="F13" s="6">
        <v>4414</v>
      </c>
      <c r="G13" s="6">
        <v>90</v>
      </c>
      <c r="H13" s="6">
        <v>0</v>
      </c>
    </row>
    <row r="14" spans="1:8">
      <c r="A14" s="46">
        <v>11</v>
      </c>
      <c r="B14" s="7" t="s">
        <v>230</v>
      </c>
      <c r="C14" s="6">
        <v>58949</v>
      </c>
      <c r="D14" s="6">
        <v>43847</v>
      </c>
      <c r="E14" s="6">
        <v>8692</v>
      </c>
      <c r="F14" s="6">
        <v>6237</v>
      </c>
      <c r="G14" s="6">
        <v>173</v>
      </c>
      <c r="H14" s="6">
        <v>0</v>
      </c>
    </row>
    <row r="15" spans="1:8">
      <c r="A15" s="46">
        <v>12</v>
      </c>
      <c r="B15" s="7" t="s">
        <v>231</v>
      </c>
      <c r="C15" s="6">
        <v>88036</v>
      </c>
      <c r="D15" s="6">
        <v>62457</v>
      </c>
      <c r="E15" s="6">
        <v>19489</v>
      </c>
      <c r="F15" s="6">
        <v>6029</v>
      </c>
      <c r="G15" s="6">
        <v>61</v>
      </c>
      <c r="H15" s="6">
        <v>0</v>
      </c>
    </row>
    <row r="16" spans="1:8">
      <c r="A16" s="46">
        <v>13</v>
      </c>
      <c r="B16" s="7" t="s">
        <v>232</v>
      </c>
      <c r="C16" s="6">
        <v>7090</v>
      </c>
      <c r="D16" s="6">
        <v>5356</v>
      </c>
      <c r="E16" s="6">
        <v>1041</v>
      </c>
      <c r="F16" s="6">
        <v>691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12099</v>
      </c>
      <c r="D17" s="6">
        <v>9357</v>
      </c>
      <c r="E17" s="6">
        <v>1788</v>
      </c>
      <c r="F17" s="6">
        <v>941</v>
      </c>
      <c r="G17" s="6">
        <v>13</v>
      </c>
      <c r="H17" s="6">
        <v>0</v>
      </c>
    </row>
    <row r="18" spans="1:8">
      <c r="A18" s="46">
        <v>15</v>
      </c>
      <c r="B18" s="7" t="s">
        <v>234</v>
      </c>
      <c r="C18" s="6">
        <v>54927</v>
      </c>
      <c r="D18" s="6">
        <v>40804</v>
      </c>
      <c r="E18" s="6">
        <v>9142</v>
      </c>
      <c r="F18" s="6">
        <v>4926</v>
      </c>
      <c r="G18" s="6">
        <v>55</v>
      </c>
      <c r="H18" s="6">
        <v>0</v>
      </c>
    </row>
    <row r="19" spans="1:8">
      <c r="A19" s="46">
        <v>16</v>
      </c>
      <c r="B19" s="7" t="s">
        <v>235</v>
      </c>
      <c r="C19" s="6">
        <v>57618</v>
      </c>
      <c r="D19" s="6">
        <v>42228</v>
      </c>
      <c r="E19" s="6">
        <v>9779</v>
      </c>
      <c r="F19" s="6">
        <v>5538</v>
      </c>
      <c r="G19" s="6">
        <v>73</v>
      </c>
      <c r="H19" s="6">
        <v>0</v>
      </c>
    </row>
    <row r="20" spans="1:8">
      <c r="A20" s="46">
        <v>17</v>
      </c>
      <c r="B20" s="7" t="s">
        <v>236</v>
      </c>
      <c r="C20" s="6">
        <v>107731</v>
      </c>
      <c r="D20" s="6">
        <v>77901</v>
      </c>
      <c r="E20" s="6">
        <v>18111</v>
      </c>
      <c r="F20" s="6">
        <v>11589</v>
      </c>
      <c r="G20" s="6">
        <v>130</v>
      </c>
      <c r="H20" s="6">
        <v>0</v>
      </c>
    </row>
    <row r="21" spans="1:8">
      <c r="A21" s="46">
        <v>18</v>
      </c>
      <c r="B21" s="7" t="s">
        <v>237</v>
      </c>
      <c r="C21" s="6">
        <v>16467</v>
      </c>
      <c r="D21" s="6">
        <v>12663</v>
      </c>
      <c r="E21" s="6">
        <v>2182</v>
      </c>
      <c r="F21" s="6">
        <v>1608</v>
      </c>
      <c r="G21" s="6">
        <v>14</v>
      </c>
      <c r="H21" s="6">
        <v>0</v>
      </c>
    </row>
    <row r="22" spans="1:8">
      <c r="A22" s="46">
        <v>19</v>
      </c>
      <c r="B22" s="7" t="s">
        <v>238</v>
      </c>
      <c r="C22" s="6">
        <v>453731</v>
      </c>
      <c r="D22" s="6">
        <v>325114</v>
      </c>
      <c r="E22" s="6">
        <v>99357</v>
      </c>
      <c r="F22" s="6">
        <v>28178</v>
      </c>
      <c r="G22" s="6">
        <v>1082</v>
      </c>
      <c r="H22" s="6">
        <v>0</v>
      </c>
    </row>
    <row r="23" spans="1:8">
      <c r="A23" s="46">
        <v>20</v>
      </c>
      <c r="B23" s="7" t="s">
        <v>239</v>
      </c>
      <c r="C23" s="6">
        <v>73676</v>
      </c>
      <c r="D23" s="6">
        <v>54416</v>
      </c>
      <c r="E23" s="6">
        <v>13009</v>
      </c>
      <c r="F23" s="6">
        <v>6147</v>
      </c>
      <c r="G23" s="6">
        <v>104</v>
      </c>
      <c r="H23" s="6">
        <v>0</v>
      </c>
    </row>
    <row r="24" spans="1:8">
      <c r="A24" s="46">
        <v>21</v>
      </c>
      <c r="B24" s="7" t="s">
        <v>240</v>
      </c>
      <c r="C24" s="6">
        <v>61632</v>
      </c>
      <c r="D24" s="6">
        <v>43805</v>
      </c>
      <c r="E24" s="6">
        <v>12062</v>
      </c>
      <c r="F24" s="6">
        <v>5631</v>
      </c>
      <c r="G24" s="6">
        <v>134</v>
      </c>
      <c r="H24" s="6">
        <v>0</v>
      </c>
    </row>
    <row r="25" spans="1:8">
      <c r="A25" s="46">
        <v>22</v>
      </c>
      <c r="B25" s="7" t="s">
        <v>241</v>
      </c>
      <c r="C25" s="6">
        <v>48425</v>
      </c>
      <c r="D25" s="6">
        <v>34732</v>
      </c>
      <c r="E25" s="6">
        <v>7450</v>
      </c>
      <c r="F25" s="6">
        <v>6179</v>
      </c>
      <c r="G25" s="6">
        <v>64</v>
      </c>
      <c r="H25" s="6">
        <v>0</v>
      </c>
    </row>
    <row r="26" spans="1:8">
      <c r="A26" s="46">
        <v>23</v>
      </c>
      <c r="B26" s="7" t="s">
        <v>242</v>
      </c>
      <c r="C26" s="6">
        <v>17349</v>
      </c>
      <c r="D26" s="6">
        <v>12316</v>
      </c>
      <c r="E26" s="6">
        <v>3308</v>
      </c>
      <c r="F26" s="6">
        <v>1690</v>
      </c>
      <c r="G26" s="6">
        <v>35</v>
      </c>
      <c r="H26" s="6">
        <v>0</v>
      </c>
    </row>
    <row r="27" spans="1:8">
      <c r="A27" s="46">
        <v>24</v>
      </c>
      <c r="B27" s="7" t="s">
        <v>243</v>
      </c>
      <c r="C27" s="6">
        <v>43116</v>
      </c>
      <c r="D27" s="6">
        <v>30792</v>
      </c>
      <c r="E27" s="6">
        <v>8497</v>
      </c>
      <c r="F27" s="6">
        <v>3780</v>
      </c>
      <c r="G27" s="6">
        <v>47</v>
      </c>
      <c r="H27" s="6">
        <v>0</v>
      </c>
    </row>
    <row r="28" spans="1:8">
      <c r="A28" s="46">
        <v>25</v>
      </c>
      <c r="B28" s="7" t="s">
        <v>244</v>
      </c>
      <c r="C28" s="6">
        <v>14374</v>
      </c>
      <c r="D28" s="6">
        <v>10789</v>
      </c>
      <c r="E28" s="6">
        <v>2663</v>
      </c>
      <c r="F28" s="6">
        <v>908</v>
      </c>
      <c r="G28" s="6">
        <v>14</v>
      </c>
      <c r="H28" s="6">
        <v>0</v>
      </c>
    </row>
    <row r="29" spans="1:8">
      <c r="A29" s="46">
        <v>26</v>
      </c>
      <c r="B29" s="7" t="s">
        <v>245</v>
      </c>
      <c r="C29" s="6">
        <v>29862</v>
      </c>
      <c r="D29" s="6">
        <v>22465</v>
      </c>
      <c r="E29" s="6">
        <v>4315</v>
      </c>
      <c r="F29" s="6">
        <v>3016</v>
      </c>
      <c r="G29" s="6">
        <v>66</v>
      </c>
      <c r="H29" s="6">
        <v>0</v>
      </c>
    </row>
    <row r="30" spans="1:8">
      <c r="A30" s="46">
        <v>27</v>
      </c>
      <c r="B30" s="7" t="s">
        <v>246</v>
      </c>
      <c r="C30" s="6">
        <v>61817</v>
      </c>
      <c r="D30" s="6">
        <v>44961</v>
      </c>
      <c r="E30" s="6">
        <v>12280</v>
      </c>
      <c r="F30" s="6">
        <v>4533</v>
      </c>
      <c r="G30" s="6">
        <v>43</v>
      </c>
      <c r="H30" s="6">
        <v>0</v>
      </c>
    </row>
    <row r="31" spans="1:8">
      <c r="A31" s="46">
        <v>28</v>
      </c>
      <c r="B31" s="7" t="s">
        <v>247</v>
      </c>
      <c r="C31" s="6">
        <v>55148</v>
      </c>
      <c r="D31" s="6">
        <v>40481</v>
      </c>
      <c r="E31" s="6">
        <v>10380</v>
      </c>
      <c r="F31" s="6">
        <v>4163</v>
      </c>
      <c r="G31" s="6">
        <v>124</v>
      </c>
      <c r="H31" s="6">
        <v>0</v>
      </c>
    </row>
    <row r="32" spans="1:8">
      <c r="A32" s="46">
        <v>29</v>
      </c>
      <c r="B32" s="7" t="s">
        <v>248</v>
      </c>
      <c r="C32" s="6">
        <v>37487</v>
      </c>
      <c r="D32" s="6">
        <v>27098</v>
      </c>
      <c r="E32" s="6">
        <v>7510</v>
      </c>
      <c r="F32" s="6">
        <v>2844</v>
      </c>
      <c r="G32" s="6">
        <v>35</v>
      </c>
      <c r="H32" s="6">
        <v>0</v>
      </c>
    </row>
    <row r="33" spans="1:8">
      <c r="A33" s="46">
        <v>30</v>
      </c>
      <c r="B33" s="7" t="s">
        <v>249</v>
      </c>
      <c r="C33" s="6">
        <v>31925</v>
      </c>
      <c r="D33" s="6">
        <v>24320</v>
      </c>
      <c r="E33" s="6">
        <v>4727</v>
      </c>
      <c r="F33" s="6">
        <v>2840</v>
      </c>
      <c r="G33" s="6">
        <v>38</v>
      </c>
      <c r="H33" s="6">
        <v>0</v>
      </c>
    </row>
    <row r="34" spans="1:8">
      <c r="A34" s="46">
        <v>31</v>
      </c>
      <c r="B34" s="7" t="s">
        <v>250</v>
      </c>
      <c r="C34" s="6">
        <v>114269</v>
      </c>
      <c r="D34" s="6">
        <v>84378</v>
      </c>
      <c r="E34" s="6">
        <v>19461</v>
      </c>
      <c r="F34" s="6">
        <v>10301</v>
      </c>
      <c r="G34" s="6">
        <v>129</v>
      </c>
      <c r="H34" s="6">
        <v>0</v>
      </c>
    </row>
    <row r="35" spans="1:8">
      <c r="A35" s="46">
        <v>32</v>
      </c>
      <c r="B35" s="7" t="s">
        <v>251</v>
      </c>
      <c r="C35" s="6">
        <v>32034</v>
      </c>
      <c r="D35" s="6">
        <v>24072</v>
      </c>
      <c r="E35" s="6">
        <v>5144</v>
      </c>
      <c r="F35" s="6">
        <v>2795</v>
      </c>
      <c r="G35" s="6">
        <v>23</v>
      </c>
      <c r="H35" s="6">
        <v>0</v>
      </c>
    </row>
    <row r="36" spans="1:8">
      <c r="A36" s="46">
        <v>33</v>
      </c>
      <c r="B36" s="7" t="s">
        <v>252</v>
      </c>
      <c r="C36" s="6">
        <v>41188</v>
      </c>
      <c r="D36" s="6">
        <v>29442</v>
      </c>
      <c r="E36" s="6">
        <v>7597</v>
      </c>
      <c r="F36" s="6">
        <v>4113</v>
      </c>
      <c r="G36" s="6">
        <v>36</v>
      </c>
      <c r="H36" s="6">
        <v>0</v>
      </c>
    </row>
    <row r="37" spans="1:8">
      <c r="A37" s="46">
        <v>34</v>
      </c>
      <c r="B37" s="7" t="s">
        <v>253</v>
      </c>
      <c r="C37" s="6">
        <v>9609</v>
      </c>
      <c r="D37" s="6">
        <v>6893</v>
      </c>
      <c r="E37" s="6">
        <v>1681</v>
      </c>
      <c r="F37" s="6">
        <v>1025</v>
      </c>
      <c r="G37" s="6">
        <v>10</v>
      </c>
      <c r="H37" s="6">
        <v>0</v>
      </c>
    </row>
    <row r="38" spans="1:8">
      <c r="A38" s="46">
        <v>35</v>
      </c>
      <c r="B38" s="7" t="s">
        <v>254</v>
      </c>
      <c r="C38" s="6">
        <v>89527</v>
      </c>
      <c r="D38" s="6">
        <v>62872</v>
      </c>
      <c r="E38" s="6">
        <v>19267</v>
      </c>
      <c r="F38" s="6">
        <v>7268</v>
      </c>
      <c r="G38" s="6">
        <v>120</v>
      </c>
      <c r="H38" s="6">
        <v>0</v>
      </c>
    </row>
    <row r="39" spans="1:8">
      <c r="A39" s="46">
        <v>36</v>
      </c>
      <c r="B39" s="7" t="s">
        <v>255</v>
      </c>
      <c r="C39" s="6">
        <v>65175</v>
      </c>
      <c r="D39" s="6">
        <v>48192</v>
      </c>
      <c r="E39" s="6">
        <v>11089</v>
      </c>
      <c r="F39" s="6">
        <v>5800</v>
      </c>
      <c r="G39" s="6">
        <v>94</v>
      </c>
      <c r="H39" s="6">
        <v>0</v>
      </c>
    </row>
    <row r="40" spans="1:8">
      <c r="A40" s="46">
        <v>37</v>
      </c>
      <c r="B40" s="7" t="s">
        <v>256</v>
      </c>
      <c r="C40" s="6">
        <v>36545</v>
      </c>
      <c r="D40" s="6">
        <v>26352</v>
      </c>
      <c r="E40" s="6">
        <v>5995</v>
      </c>
      <c r="F40" s="6">
        <v>3989</v>
      </c>
      <c r="G40" s="6">
        <v>209</v>
      </c>
      <c r="H40" s="6">
        <v>0</v>
      </c>
    </row>
    <row r="41" spans="1:8">
      <c r="A41" s="46">
        <v>38</v>
      </c>
      <c r="B41" s="7" t="s">
        <v>257</v>
      </c>
      <c r="C41" s="6">
        <v>51884</v>
      </c>
      <c r="D41" s="6">
        <v>37492</v>
      </c>
      <c r="E41" s="6">
        <v>7896</v>
      </c>
      <c r="F41" s="6">
        <v>6422</v>
      </c>
      <c r="G41" s="6">
        <v>74</v>
      </c>
      <c r="H41" s="6">
        <v>0</v>
      </c>
    </row>
    <row r="42" spans="1:8">
      <c r="A42" s="46">
        <v>39</v>
      </c>
      <c r="B42" s="7" t="s">
        <v>258</v>
      </c>
      <c r="C42" s="6">
        <v>45459</v>
      </c>
      <c r="D42" s="6">
        <v>33055</v>
      </c>
      <c r="E42" s="6">
        <v>7568</v>
      </c>
      <c r="F42" s="6">
        <v>4718</v>
      </c>
      <c r="G42" s="6">
        <v>118</v>
      </c>
      <c r="H42" s="6">
        <v>0</v>
      </c>
    </row>
    <row r="43" spans="1:8">
      <c r="A43" s="46">
        <v>40</v>
      </c>
      <c r="B43" s="7" t="s">
        <v>259</v>
      </c>
      <c r="C43" s="6">
        <v>27546</v>
      </c>
      <c r="D43" s="6">
        <v>20444</v>
      </c>
      <c r="E43" s="6">
        <v>4052</v>
      </c>
      <c r="F43" s="6">
        <v>3019</v>
      </c>
      <c r="G43" s="6">
        <v>31</v>
      </c>
      <c r="H43" s="6">
        <v>0</v>
      </c>
    </row>
    <row r="44" spans="1:8">
      <c r="A44" s="46">
        <v>41</v>
      </c>
      <c r="B44" s="7" t="s">
        <v>260</v>
      </c>
      <c r="C44" s="6">
        <v>28529</v>
      </c>
      <c r="D44" s="6">
        <v>20179</v>
      </c>
      <c r="E44" s="6">
        <v>5390</v>
      </c>
      <c r="F44" s="6">
        <v>2932</v>
      </c>
      <c r="G44" s="6">
        <v>28</v>
      </c>
      <c r="H44" s="6">
        <v>0</v>
      </c>
    </row>
    <row r="45" spans="1:8">
      <c r="A45" s="46">
        <v>42</v>
      </c>
      <c r="B45" s="7" t="s">
        <v>261</v>
      </c>
      <c r="C45" s="6">
        <v>38517</v>
      </c>
      <c r="D45" s="6">
        <v>28674</v>
      </c>
      <c r="E45" s="6">
        <v>5305</v>
      </c>
      <c r="F45" s="6">
        <v>4423</v>
      </c>
      <c r="G45" s="6">
        <v>115</v>
      </c>
      <c r="H45" s="6">
        <v>0</v>
      </c>
    </row>
    <row r="46" spans="1:8">
      <c r="A46" s="46">
        <v>43</v>
      </c>
      <c r="B46" s="7" t="s">
        <v>262</v>
      </c>
      <c r="C46" s="6">
        <v>16523</v>
      </c>
      <c r="D46" s="6">
        <v>12481</v>
      </c>
      <c r="E46" s="6">
        <v>2907</v>
      </c>
      <c r="F46" s="6">
        <v>1123</v>
      </c>
      <c r="G46" s="6">
        <v>12</v>
      </c>
      <c r="H46" s="6">
        <v>0</v>
      </c>
    </row>
    <row r="47" spans="1:8">
      <c r="A47" s="46">
        <v>44</v>
      </c>
      <c r="B47" s="7" t="s">
        <v>263</v>
      </c>
      <c r="C47" s="6">
        <v>75214</v>
      </c>
      <c r="D47" s="6">
        <v>56154</v>
      </c>
      <c r="E47" s="6">
        <v>12048</v>
      </c>
      <c r="F47" s="6">
        <v>6909</v>
      </c>
      <c r="G47" s="6">
        <v>103</v>
      </c>
      <c r="H47" s="6">
        <v>0</v>
      </c>
    </row>
    <row r="48" spans="1:8">
      <c r="A48" s="46">
        <v>45</v>
      </c>
      <c r="B48" s="7" t="s">
        <v>264</v>
      </c>
      <c r="C48" s="6">
        <v>59087</v>
      </c>
      <c r="D48" s="6">
        <v>43228</v>
      </c>
      <c r="E48" s="6">
        <v>9577</v>
      </c>
      <c r="F48" s="6">
        <v>6226</v>
      </c>
      <c r="G48" s="6">
        <v>56</v>
      </c>
      <c r="H48" s="6">
        <v>0</v>
      </c>
    </row>
    <row r="49" spans="1:9">
      <c r="A49" s="46">
        <v>46</v>
      </c>
      <c r="B49" s="7" t="s">
        <v>265</v>
      </c>
      <c r="C49" s="6">
        <v>68002</v>
      </c>
      <c r="D49" s="6">
        <v>48271</v>
      </c>
      <c r="E49" s="6">
        <v>12988</v>
      </c>
      <c r="F49" s="6">
        <v>6691</v>
      </c>
      <c r="G49" s="6">
        <v>52</v>
      </c>
      <c r="H49" s="6">
        <v>0</v>
      </c>
    </row>
    <row r="50" spans="1:9">
      <c r="A50" s="46">
        <v>47</v>
      </c>
      <c r="B50" s="7" t="s">
        <v>266</v>
      </c>
      <c r="C50" s="6">
        <v>18636</v>
      </c>
      <c r="D50" s="6">
        <v>13872</v>
      </c>
      <c r="E50" s="6">
        <v>3039</v>
      </c>
      <c r="F50" s="6">
        <v>1709</v>
      </c>
      <c r="G50" s="6">
        <v>16</v>
      </c>
      <c r="H50" s="6">
        <v>0</v>
      </c>
    </row>
    <row r="51" spans="1:9">
      <c r="A51" s="46">
        <v>48</v>
      </c>
      <c r="B51" s="7" t="s">
        <v>267</v>
      </c>
      <c r="C51" s="6">
        <v>16120</v>
      </c>
      <c r="D51" s="6">
        <v>11525</v>
      </c>
      <c r="E51" s="6">
        <v>3485</v>
      </c>
      <c r="F51" s="6">
        <v>1102</v>
      </c>
      <c r="G51" s="6">
        <v>8</v>
      </c>
      <c r="H51" s="6">
        <v>0</v>
      </c>
    </row>
    <row r="52" spans="1:9">
      <c r="A52" s="46">
        <v>49</v>
      </c>
      <c r="B52" s="7" t="s">
        <v>268</v>
      </c>
      <c r="C52" s="6">
        <v>34874</v>
      </c>
      <c r="D52" s="6">
        <v>25675</v>
      </c>
      <c r="E52" s="6">
        <v>6619</v>
      </c>
      <c r="F52" s="6">
        <v>2511</v>
      </c>
      <c r="G52" s="6">
        <v>69</v>
      </c>
      <c r="H52" s="6">
        <v>0</v>
      </c>
    </row>
    <row r="53" spans="1:9">
      <c r="A53" s="46">
        <v>50</v>
      </c>
      <c r="B53" s="7" t="s">
        <v>269</v>
      </c>
      <c r="C53" s="6">
        <v>57723</v>
      </c>
      <c r="D53" s="6">
        <v>40505</v>
      </c>
      <c r="E53" s="6">
        <v>11987</v>
      </c>
      <c r="F53" s="6">
        <v>5159</v>
      </c>
      <c r="G53" s="6">
        <v>72</v>
      </c>
      <c r="H53" s="6">
        <v>0</v>
      </c>
    </row>
    <row r="54" spans="1:9">
      <c r="A54" s="46">
        <v>51</v>
      </c>
      <c r="B54" s="7" t="s">
        <v>270</v>
      </c>
      <c r="C54" s="6">
        <v>21340</v>
      </c>
      <c r="D54" s="6">
        <v>15151</v>
      </c>
      <c r="E54" s="6">
        <v>4732</v>
      </c>
      <c r="F54" s="6">
        <v>1436</v>
      </c>
      <c r="G54" s="6">
        <v>21</v>
      </c>
      <c r="H54" s="6">
        <v>0</v>
      </c>
    </row>
    <row r="55" spans="1:9">
      <c r="A55" s="46">
        <v>52</v>
      </c>
      <c r="B55" s="12" t="s">
        <v>483</v>
      </c>
      <c r="C55" s="6">
        <v>11300</v>
      </c>
      <c r="D55" s="6">
        <v>8159</v>
      </c>
      <c r="E55" s="6">
        <v>2599</v>
      </c>
      <c r="F55" s="6">
        <v>516</v>
      </c>
      <c r="G55" s="6">
        <v>26</v>
      </c>
      <c r="H55" s="6">
        <v>0</v>
      </c>
    </row>
    <row r="56" spans="1:9" s="2" customFormat="1" ht="15.75">
      <c r="A56" s="70"/>
      <c r="B56" s="330" t="s">
        <v>11</v>
      </c>
      <c r="C56" s="72">
        <f t="shared" ref="C56:H56" si="0">SUM(C4:C55)</f>
        <v>4519392</v>
      </c>
      <c r="D56" s="72">
        <f t="shared" si="0"/>
        <v>3254182</v>
      </c>
      <c r="E56" s="72">
        <f t="shared" si="0"/>
        <v>926062</v>
      </c>
      <c r="F56" s="72">
        <f t="shared" si="0"/>
        <v>332576</v>
      </c>
      <c r="G56" s="72">
        <f t="shared" si="0"/>
        <v>6572</v>
      </c>
      <c r="H56" s="72">
        <f t="shared" si="0"/>
        <v>0</v>
      </c>
      <c r="I56" s="48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300"/>
    </row>
    <row r="65" spans="4:4">
      <c r="D65" s="300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sqref="A1:G1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37" t="s">
        <v>688</v>
      </c>
      <c r="B1" s="537"/>
      <c r="C1" s="537"/>
      <c r="D1" s="537"/>
      <c r="E1" s="537"/>
      <c r="F1" s="537"/>
      <c r="G1" s="537"/>
    </row>
    <row r="2" spans="1:7">
      <c r="A2" s="51"/>
    </row>
    <row r="3" spans="1:7" s="59" customFormat="1" ht="15.75">
      <c r="A3" s="93" t="s">
        <v>18</v>
      </c>
      <c r="B3" s="93" t="s">
        <v>46</v>
      </c>
      <c r="C3" s="93" t="s">
        <v>47</v>
      </c>
      <c r="D3" s="93" t="s">
        <v>84</v>
      </c>
      <c r="E3" s="93" t="s">
        <v>79</v>
      </c>
      <c r="F3" s="93" t="s">
        <v>80</v>
      </c>
      <c r="G3" s="93" t="s">
        <v>81</v>
      </c>
    </row>
    <row r="4" spans="1:7">
      <c r="A4" s="46">
        <v>1</v>
      </c>
      <c r="B4" s="29" t="s">
        <v>271</v>
      </c>
      <c r="C4" s="29" t="s">
        <v>451</v>
      </c>
      <c r="D4" s="22">
        <v>1</v>
      </c>
      <c r="E4" s="22">
        <v>1</v>
      </c>
      <c r="F4" s="22" t="s">
        <v>483</v>
      </c>
      <c r="G4" s="22">
        <v>19</v>
      </c>
    </row>
    <row r="5" spans="1:7">
      <c r="A5" s="46">
        <v>2</v>
      </c>
      <c r="B5" s="29" t="s">
        <v>579</v>
      </c>
      <c r="C5" s="29" t="s">
        <v>649</v>
      </c>
      <c r="D5" s="22">
        <v>5</v>
      </c>
      <c r="E5" s="22">
        <v>20</v>
      </c>
      <c r="F5" s="22">
        <v>113</v>
      </c>
      <c r="G5" s="22">
        <v>677</v>
      </c>
    </row>
    <row r="6" spans="1:7">
      <c r="A6" s="46">
        <v>3</v>
      </c>
      <c r="B6" s="29" t="s">
        <v>272</v>
      </c>
      <c r="C6" s="29" t="s">
        <v>63</v>
      </c>
      <c r="D6" s="22" t="s">
        <v>483</v>
      </c>
      <c r="E6" s="22">
        <v>4</v>
      </c>
      <c r="F6" s="22">
        <v>10</v>
      </c>
      <c r="G6" s="22">
        <v>166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483</v>
      </c>
      <c r="F7" s="22" t="s">
        <v>483</v>
      </c>
      <c r="G7" s="22">
        <v>2</v>
      </c>
    </row>
    <row r="8" spans="1:7">
      <c r="A8" s="46">
        <v>5</v>
      </c>
      <c r="B8" s="29" t="s">
        <v>373</v>
      </c>
      <c r="C8" s="29" t="s">
        <v>581</v>
      </c>
      <c r="D8" s="22" t="s">
        <v>483</v>
      </c>
      <c r="E8" s="22" t="s">
        <v>483</v>
      </c>
      <c r="F8" s="22">
        <v>1</v>
      </c>
      <c r="G8" s="22" t="s">
        <v>483</v>
      </c>
    </row>
    <row r="9" spans="1:7">
      <c r="A9" s="46">
        <v>6</v>
      </c>
      <c r="B9" s="29" t="s">
        <v>275</v>
      </c>
      <c r="C9" s="29" t="s">
        <v>65</v>
      </c>
      <c r="D9" s="22" t="s">
        <v>483</v>
      </c>
      <c r="E9" s="22" t="s">
        <v>483</v>
      </c>
      <c r="F9" s="22" t="s">
        <v>483</v>
      </c>
      <c r="G9" s="22">
        <v>2</v>
      </c>
    </row>
    <row r="10" spans="1:7">
      <c r="A10" s="46">
        <v>7</v>
      </c>
      <c r="B10" s="29" t="s">
        <v>276</v>
      </c>
      <c r="C10" s="29" t="s">
        <v>66</v>
      </c>
      <c r="D10" s="22" t="s">
        <v>483</v>
      </c>
      <c r="E10" s="22" t="s">
        <v>483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483</v>
      </c>
      <c r="E11" s="22" t="s">
        <v>483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483</v>
      </c>
      <c r="E12" s="22">
        <v>1</v>
      </c>
      <c r="F12" s="22" t="s">
        <v>483</v>
      </c>
      <c r="G12" s="22">
        <v>5</v>
      </c>
    </row>
    <row r="13" spans="1:7">
      <c r="A13" s="46">
        <v>10</v>
      </c>
      <c r="B13" s="29" t="s">
        <v>279</v>
      </c>
      <c r="C13" s="29" t="s">
        <v>69</v>
      </c>
      <c r="D13" s="22" t="s">
        <v>483</v>
      </c>
      <c r="E13" s="22" t="s">
        <v>483</v>
      </c>
      <c r="F13" s="22">
        <v>3</v>
      </c>
      <c r="G13" s="22">
        <v>19</v>
      </c>
    </row>
    <row r="14" spans="1:7">
      <c r="A14" s="46">
        <v>11</v>
      </c>
      <c r="B14" s="29" t="s">
        <v>280</v>
      </c>
      <c r="C14" s="29" t="s">
        <v>70</v>
      </c>
      <c r="D14" s="22" t="s">
        <v>483</v>
      </c>
      <c r="E14" s="22" t="s">
        <v>483</v>
      </c>
      <c r="F14" s="22" t="s">
        <v>483</v>
      </c>
      <c r="G14" s="22">
        <v>3</v>
      </c>
    </row>
    <row r="15" spans="1:7">
      <c r="A15" s="46">
        <v>12</v>
      </c>
      <c r="B15" s="29" t="s">
        <v>281</v>
      </c>
      <c r="C15" s="29" t="s">
        <v>376</v>
      </c>
      <c r="D15" s="22">
        <v>4</v>
      </c>
      <c r="E15" s="22">
        <v>9</v>
      </c>
      <c r="F15" s="22">
        <v>18</v>
      </c>
      <c r="G15" s="22">
        <v>77</v>
      </c>
    </row>
    <row r="16" spans="1:7">
      <c r="A16" s="46">
        <v>13</v>
      </c>
      <c r="B16" s="29" t="s">
        <v>282</v>
      </c>
      <c r="C16" s="29" t="s">
        <v>71</v>
      </c>
      <c r="D16" s="22" t="s">
        <v>483</v>
      </c>
      <c r="E16" s="22">
        <v>2</v>
      </c>
      <c r="F16" s="22">
        <v>45</v>
      </c>
      <c r="G16" s="22">
        <v>210</v>
      </c>
    </row>
    <row r="17" spans="1:7">
      <c r="A17" s="46">
        <v>14</v>
      </c>
      <c r="B17" s="29" t="s">
        <v>283</v>
      </c>
      <c r="C17" s="29" t="s">
        <v>72</v>
      </c>
      <c r="D17" s="22" t="s">
        <v>483</v>
      </c>
      <c r="E17" s="22">
        <v>4</v>
      </c>
      <c r="F17" s="22">
        <v>27</v>
      </c>
      <c r="G17" s="22">
        <v>122</v>
      </c>
    </row>
    <row r="18" spans="1:7">
      <c r="A18" s="46">
        <v>15</v>
      </c>
      <c r="B18" s="29" t="s">
        <v>284</v>
      </c>
      <c r="C18" s="29" t="s">
        <v>377</v>
      </c>
      <c r="D18" s="22" t="s">
        <v>483</v>
      </c>
      <c r="E18" s="22" t="s">
        <v>483</v>
      </c>
      <c r="F18" s="22">
        <v>1</v>
      </c>
      <c r="G18" s="22">
        <v>1</v>
      </c>
    </row>
    <row r="19" spans="1:7">
      <c r="A19" s="46">
        <v>16</v>
      </c>
      <c r="B19" s="29" t="s">
        <v>285</v>
      </c>
      <c r="C19" s="29" t="s">
        <v>378</v>
      </c>
      <c r="D19" s="22" t="s">
        <v>483</v>
      </c>
      <c r="E19" s="22" t="s">
        <v>483</v>
      </c>
      <c r="F19" s="22" t="s">
        <v>483</v>
      </c>
      <c r="G19" s="22">
        <v>2</v>
      </c>
    </row>
    <row r="20" spans="1:7">
      <c r="A20" s="46">
        <v>17</v>
      </c>
      <c r="B20" s="29" t="s">
        <v>286</v>
      </c>
      <c r="C20" s="29" t="s">
        <v>379</v>
      </c>
      <c r="D20" s="22" t="s">
        <v>483</v>
      </c>
      <c r="E20" s="22">
        <v>3</v>
      </c>
      <c r="F20" s="22">
        <v>1</v>
      </c>
      <c r="G20" s="22">
        <v>18</v>
      </c>
    </row>
    <row r="21" spans="1:7">
      <c r="A21" s="46">
        <v>18</v>
      </c>
      <c r="B21" s="29" t="s">
        <v>420</v>
      </c>
      <c r="C21" s="29" t="s">
        <v>408</v>
      </c>
      <c r="D21" s="22" t="s">
        <v>483</v>
      </c>
      <c r="E21" s="22" t="s">
        <v>483</v>
      </c>
      <c r="F21" s="22">
        <v>3</v>
      </c>
      <c r="G21" s="22">
        <v>21</v>
      </c>
    </row>
    <row r="22" spans="1:7">
      <c r="A22" s="46">
        <v>19</v>
      </c>
      <c r="B22" s="29" t="s">
        <v>287</v>
      </c>
      <c r="C22" s="29" t="s">
        <v>582</v>
      </c>
      <c r="D22" s="22" t="s">
        <v>483</v>
      </c>
      <c r="E22" s="22" t="s">
        <v>483</v>
      </c>
      <c r="F22" s="22" t="s">
        <v>483</v>
      </c>
      <c r="G22" s="22">
        <v>7</v>
      </c>
    </row>
    <row r="23" spans="1:7">
      <c r="A23" s="46">
        <v>20</v>
      </c>
      <c r="B23" s="29" t="s">
        <v>288</v>
      </c>
      <c r="C23" s="29" t="s">
        <v>583</v>
      </c>
      <c r="D23" s="22" t="s">
        <v>483</v>
      </c>
      <c r="E23" s="22" t="s">
        <v>483</v>
      </c>
      <c r="F23" s="22" t="s">
        <v>483</v>
      </c>
      <c r="G23" s="22">
        <v>5</v>
      </c>
    </row>
    <row r="24" spans="1:7">
      <c r="A24" s="46">
        <v>21</v>
      </c>
      <c r="B24" s="29" t="s">
        <v>374</v>
      </c>
      <c r="C24" s="29" t="s">
        <v>584</v>
      </c>
      <c r="D24" s="22" t="s">
        <v>483</v>
      </c>
      <c r="E24" s="22" t="s">
        <v>483</v>
      </c>
      <c r="F24" s="22" t="s">
        <v>483</v>
      </c>
      <c r="G24" s="22">
        <v>1</v>
      </c>
    </row>
    <row r="25" spans="1:7">
      <c r="A25" s="46">
        <v>22</v>
      </c>
      <c r="B25" s="29" t="s">
        <v>289</v>
      </c>
      <c r="C25" s="29" t="s">
        <v>585</v>
      </c>
      <c r="D25" s="22" t="s">
        <v>483</v>
      </c>
      <c r="E25" s="22">
        <v>1</v>
      </c>
      <c r="F25" s="22">
        <v>13</v>
      </c>
      <c r="G25" s="22">
        <v>24</v>
      </c>
    </row>
    <row r="26" spans="1:7">
      <c r="A26" s="46">
        <v>23</v>
      </c>
      <c r="B26" s="29" t="s">
        <v>290</v>
      </c>
      <c r="C26" s="29" t="s">
        <v>586</v>
      </c>
      <c r="D26" s="22" t="s">
        <v>483</v>
      </c>
      <c r="E26" s="22">
        <v>3</v>
      </c>
      <c r="F26" s="22">
        <v>5</v>
      </c>
      <c r="G26" s="22">
        <v>64</v>
      </c>
    </row>
    <row r="27" spans="1:7">
      <c r="A27" s="46">
        <v>24</v>
      </c>
      <c r="B27" s="29" t="s">
        <v>291</v>
      </c>
      <c r="C27" s="29" t="s">
        <v>587</v>
      </c>
      <c r="D27" s="22">
        <v>1</v>
      </c>
      <c r="E27" s="22" t="s">
        <v>483</v>
      </c>
      <c r="F27" s="22">
        <v>4</v>
      </c>
      <c r="G27" s="22">
        <v>27</v>
      </c>
    </row>
    <row r="28" spans="1:7">
      <c r="A28" s="46">
        <v>25</v>
      </c>
      <c r="B28" s="29" t="s">
        <v>292</v>
      </c>
      <c r="C28" s="29" t="s">
        <v>588</v>
      </c>
      <c r="D28" s="22" t="s">
        <v>483</v>
      </c>
      <c r="E28" s="22" t="s">
        <v>483</v>
      </c>
      <c r="F28" s="22" t="s">
        <v>483</v>
      </c>
      <c r="G28" s="22">
        <v>2</v>
      </c>
    </row>
    <row r="29" spans="1:7">
      <c r="A29" s="46">
        <v>26</v>
      </c>
      <c r="B29" s="29" t="s">
        <v>293</v>
      </c>
      <c r="C29" s="29" t="s">
        <v>589</v>
      </c>
      <c r="D29" s="22">
        <v>1</v>
      </c>
      <c r="E29" s="22" t="s">
        <v>483</v>
      </c>
      <c r="F29" s="22" t="s">
        <v>483</v>
      </c>
      <c r="G29" s="22">
        <v>6</v>
      </c>
    </row>
    <row r="30" spans="1:7">
      <c r="A30" s="46">
        <v>27</v>
      </c>
      <c r="B30" s="29" t="s">
        <v>294</v>
      </c>
      <c r="C30" s="29" t="s">
        <v>590</v>
      </c>
      <c r="D30" s="22">
        <v>5</v>
      </c>
      <c r="E30" s="22">
        <v>10</v>
      </c>
      <c r="F30" s="22">
        <v>93</v>
      </c>
      <c r="G30" s="22">
        <v>456</v>
      </c>
    </row>
    <row r="31" spans="1:7">
      <c r="A31" s="46">
        <v>28</v>
      </c>
      <c r="B31" s="29" t="s">
        <v>295</v>
      </c>
      <c r="C31" s="29" t="s">
        <v>591</v>
      </c>
      <c r="D31" s="22" t="s">
        <v>483</v>
      </c>
      <c r="E31" s="22" t="s">
        <v>483</v>
      </c>
      <c r="F31" s="22" t="s">
        <v>483</v>
      </c>
      <c r="G31" s="22">
        <v>13</v>
      </c>
    </row>
    <row r="32" spans="1:7">
      <c r="A32" s="46">
        <v>29</v>
      </c>
      <c r="B32" s="29" t="s">
        <v>296</v>
      </c>
      <c r="C32" s="29" t="s">
        <v>592</v>
      </c>
      <c r="D32" s="22" t="s">
        <v>483</v>
      </c>
      <c r="E32" s="22" t="s">
        <v>483</v>
      </c>
      <c r="F32" s="22" t="s">
        <v>483</v>
      </c>
      <c r="G32" s="22">
        <v>1</v>
      </c>
    </row>
    <row r="33" spans="1:7">
      <c r="A33" s="46">
        <v>30</v>
      </c>
      <c r="B33" s="29" t="s">
        <v>297</v>
      </c>
      <c r="C33" s="29" t="s">
        <v>593</v>
      </c>
      <c r="D33" s="22" t="s">
        <v>483</v>
      </c>
      <c r="E33" s="22" t="s">
        <v>483</v>
      </c>
      <c r="F33" s="22" t="s">
        <v>483</v>
      </c>
      <c r="G33" s="22">
        <v>12</v>
      </c>
    </row>
    <row r="34" spans="1:7">
      <c r="A34" s="46">
        <v>31</v>
      </c>
      <c r="B34" s="29" t="s">
        <v>298</v>
      </c>
      <c r="C34" s="29" t="s">
        <v>594</v>
      </c>
      <c r="D34" s="22" t="s">
        <v>483</v>
      </c>
      <c r="E34" s="22" t="s">
        <v>483</v>
      </c>
      <c r="F34" s="22">
        <v>1</v>
      </c>
      <c r="G34" s="22">
        <v>3</v>
      </c>
    </row>
    <row r="35" spans="1:7">
      <c r="A35" s="46">
        <v>32</v>
      </c>
      <c r="B35" s="29" t="s">
        <v>430</v>
      </c>
      <c r="C35" s="29" t="s">
        <v>337</v>
      </c>
      <c r="D35" s="22" t="s">
        <v>483</v>
      </c>
      <c r="E35" s="22" t="s">
        <v>483</v>
      </c>
      <c r="F35" s="22">
        <v>2</v>
      </c>
      <c r="G35" s="22" t="s">
        <v>483</v>
      </c>
    </row>
    <row r="36" spans="1:7">
      <c r="A36" s="46">
        <v>33</v>
      </c>
      <c r="B36" s="29" t="s">
        <v>299</v>
      </c>
      <c r="C36" s="29" t="s">
        <v>595</v>
      </c>
      <c r="D36" s="22" t="s">
        <v>483</v>
      </c>
      <c r="E36" s="22" t="s">
        <v>483</v>
      </c>
      <c r="F36" s="22">
        <v>1</v>
      </c>
      <c r="G36" s="22">
        <v>1</v>
      </c>
    </row>
    <row r="37" spans="1:7">
      <c r="A37" s="46">
        <v>34</v>
      </c>
      <c r="B37" s="29" t="s">
        <v>300</v>
      </c>
      <c r="C37" s="29" t="s">
        <v>596</v>
      </c>
      <c r="D37" s="22">
        <v>3</v>
      </c>
      <c r="E37" s="22">
        <v>8</v>
      </c>
      <c r="F37" s="22">
        <v>15</v>
      </c>
      <c r="G37" s="22">
        <v>54</v>
      </c>
    </row>
    <row r="38" spans="1:7">
      <c r="A38" s="46">
        <v>35</v>
      </c>
      <c r="B38" s="29" t="s">
        <v>301</v>
      </c>
      <c r="C38" s="29" t="s">
        <v>597</v>
      </c>
      <c r="D38" s="22" t="s">
        <v>483</v>
      </c>
      <c r="E38" s="22" t="s">
        <v>483</v>
      </c>
      <c r="F38" s="22">
        <v>5</v>
      </c>
      <c r="G38" s="22">
        <v>82</v>
      </c>
    </row>
    <row r="39" spans="1:7">
      <c r="A39" s="46">
        <v>36</v>
      </c>
      <c r="B39" s="29" t="s">
        <v>302</v>
      </c>
      <c r="C39" s="29" t="s">
        <v>598</v>
      </c>
      <c r="D39" s="22" t="s">
        <v>483</v>
      </c>
      <c r="E39" s="22" t="s">
        <v>483</v>
      </c>
      <c r="F39" s="22" t="s">
        <v>483</v>
      </c>
      <c r="G39" s="22">
        <v>4</v>
      </c>
    </row>
    <row r="40" spans="1:7">
      <c r="A40" s="46">
        <v>37</v>
      </c>
      <c r="B40" s="29" t="s">
        <v>438</v>
      </c>
      <c r="C40" s="29" t="s">
        <v>599</v>
      </c>
      <c r="D40" s="22" t="s">
        <v>483</v>
      </c>
      <c r="E40" s="22" t="s">
        <v>483</v>
      </c>
      <c r="F40" s="22" t="s">
        <v>483</v>
      </c>
      <c r="G40" s="22">
        <v>2</v>
      </c>
    </row>
    <row r="41" spans="1:7">
      <c r="A41" s="46">
        <v>38</v>
      </c>
      <c r="B41" s="29" t="s">
        <v>303</v>
      </c>
      <c r="C41" s="29" t="s">
        <v>338</v>
      </c>
      <c r="D41" s="22" t="s">
        <v>483</v>
      </c>
      <c r="E41" s="22" t="s">
        <v>483</v>
      </c>
      <c r="F41" s="22">
        <v>1</v>
      </c>
      <c r="G41" s="22">
        <v>1</v>
      </c>
    </row>
    <row r="42" spans="1:7">
      <c r="A42" s="46">
        <v>39</v>
      </c>
      <c r="B42" s="29" t="s">
        <v>304</v>
      </c>
      <c r="C42" s="29" t="s">
        <v>600</v>
      </c>
      <c r="D42" s="22">
        <v>1</v>
      </c>
      <c r="E42" s="22" t="s">
        <v>483</v>
      </c>
      <c r="F42" s="22" t="s">
        <v>483</v>
      </c>
      <c r="G42" s="22">
        <v>2</v>
      </c>
    </row>
    <row r="43" spans="1:7">
      <c r="A43" s="46">
        <v>40</v>
      </c>
      <c r="B43" s="29" t="s">
        <v>305</v>
      </c>
      <c r="C43" s="29" t="s">
        <v>601</v>
      </c>
      <c r="D43" s="22" t="s">
        <v>483</v>
      </c>
      <c r="E43" s="22">
        <v>1</v>
      </c>
      <c r="F43" s="22" t="s">
        <v>483</v>
      </c>
      <c r="G43" s="22">
        <v>1</v>
      </c>
    </row>
    <row r="44" spans="1:7">
      <c r="A44" s="46">
        <v>41</v>
      </c>
      <c r="B44" s="29" t="s">
        <v>306</v>
      </c>
      <c r="C44" s="29" t="s">
        <v>602</v>
      </c>
      <c r="D44" s="22" t="s">
        <v>483</v>
      </c>
      <c r="E44" s="22">
        <v>2</v>
      </c>
      <c r="F44" s="22" t="s">
        <v>483</v>
      </c>
      <c r="G44" s="22">
        <v>18</v>
      </c>
    </row>
    <row r="45" spans="1:7">
      <c r="A45" s="46">
        <v>42</v>
      </c>
      <c r="B45" s="29" t="s">
        <v>307</v>
      </c>
      <c r="C45" s="29" t="s">
        <v>603</v>
      </c>
      <c r="D45" s="22" t="s">
        <v>483</v>
      </c>
      <c r="E45" s="22" t="s">
        <v>483</v>
      </c>
      <c r="F45" s="22" t="s">
        <v>483</v>
      </c>
      <c r="G45" s="22">
        <v>3</v>
      </c>
    </row>
    <row r="46" spans="1:7">
      <c r="A46" s="46">
        <v>43</v>
      </c>
      <c r="B46" s="29" t="s">
        <v>308</v>
      </c>
      <c r="C46" s="29" t="s">
        <v>339</v>
      </c>
      <c r="D46" s="22" t="s">
        <v>483</v>
      </c>
      <c r="E46" s="22">
        <v>1</v>
      </c>
      <c r="F46" s="22" t="s">
        <v>483</v>
      </c>
      <c r="G46" s="22">
        <v>4</v>
      </c>
    </row>
    <row r="47" spans="1:7">
      <c r="A47" s="46">
        <v>44</v>
      </c>
      <c r="B47" s="29" t="s">
        <v>375</v>
      </c>
      <c r="C47" s="29" t="s">
        <v>604</v>
      </c>
      <c r="D47" s="22" t="s">
        <v>483</v>
      </c>
      <c r="E47" s="22" t="s">
        <v>483</v>
      </c>
      <c r="F47" s="22" t="s">
        <v>483</v>
      </c>
      <c r="G47" s="22">
        <v>2</v>
      </c>
    </row>
    <row r="48" spans="1:7">
      <c r="A48" s="46">
        <v>45</v>
      </c>
      <c r="B48" s="29" t="s">
        <v>309</v>
      </c>
      <c r="C48" s="29" t="s">
        <v>605</v>
      </c>
      <c r="D48" s="22" t="s">
        <v>483</v>
      </c>
      <c r="E48" s="22">
        <v>1</v>
      </c>
      <c r="F48" s="22" t="s">
        <v>483</v>
      </c>
      <c r="G48" s="22" t="s">
        <v>483</v>
      </c>
    </row>
    <row r="49" spans="1:7">
      <c r="A49" s="46">
        <v>46</v>
      </c>
      <c r="B49" s="29" t="s">
        <v>432</v>
      </c>
      <c r="C49" s="29" t="s">
        <v>405</v>
      </c>
      <c r="D49" s="22" t="s">
        <v>483</v>
      </c>
      <c r="E49" s="22" t="s">
        <v>483</v>
      </c>
      <c r="F49" s="22">
        <v>2</v>
      </c>
      <c r="G49" s="22">
        <v>8</v>
      </c>
    </row>
    <row r="50" spans="1:7">
      <c r="A50" s="46">
        <v>47</v>
      </c>
      <c r="B50" s="29" t="s">
        <v>310</v>
      </c>
      <c r="C50" s="29" t="s">
        <v>606</v>
      </c>
      <c r="D50" s="22" t="s">
        <v>483</v>
      </c>
      <c r="E50" s="22" t="s">
        <v>483</v>
      </c>
      <c r="F50" s="22" t="s">
        <v>483</v>
      </c>
      <c r="G50" s="22">
        <v>3</v>
      </c>
    </row>
    <row r="51" spans="1:7">
      <c r="A51" s="46">
        <v>48</v>
      </c>
      <c r="B51" s="29" t="s">
        <v>311</v>
      </c>
      <c r="C51" s="29" t="s">
        <v>73</v>
      </c>
      <c r="D51" s="22" t="s">
        <v>483</v>
      </c>
      <c r="E51" s="22" t="s">
        <v>483</v>
      </c>
      <c r="F51" s="22" t="s">
        <v>483</v>
      </c>
      <c r="G51" s="22">
        <v>5</v>
      </c>
    </row>
    <row r="52" spans="1:7">
      <c r="A52" s="46">
        <v>49</v>
      </c>
      <c r="B52" s="29" t="s">
        <v>312</v>
      </c>
      <c r="C52" s="29" t="s">
        <v>74</v>
      </c>
      <c r="D52" s="22">
        <v>1</v>
      </c>
      <c r="E52" s="22">
        <v>5</v>
      </c>
      <c r="F52" s="22">
        <v>12</v>
      </c>
      <c r="G52" s="22">
        <v>82</v>
      </c>
    </row>
    <row r="53" spans="1:7">
      <c r="A53" s="46">
        <v>50</v>
      </c>
      <c r="B53" s="29" t="s">
        <v>313</v>
      </c>
      <c r="C53" s="29" t="s">
        <v>75</v>
      </c>
      <c r="D53" s="22" t="s">
        <v>483</v>
      </c>
      <c r="E53" s="22" t="s">
        <v>483</v>
      </c>
      <c r="F53" s="22" t="s">
        <v>483</v>
      </c>
      <c r="G53" s="22">
        <v>22</v>
      </c>
    </row>
    <row r="54" spans="1:7">
      <c r="A54" s="46">
        <v>51</v>
      </c>
      <c r="B54" s="29" t="s">
        <v>314</v>
      </c>
      <c r="C54" s="29" t="s">
        <v>76</v>
      </c>
      <c r="D54" s="22" t="s">
        <v>483</v>
      </c>
      <c r="E54" s="22" t="s">
        <v>483</v>
      </c>
      <c r="F54" s="22" t="s">
        <v>483</v>
      </c>
      <c r="G54" s="22">
        <v>6</v>
      </c>
    </row>
    <row r="55" spans="1:7">
      <c r="A55" s="46">
        <v>52</v>
      </c>
      <c r="B55" s="29" t="s">
        <v>315</v>
      </c>
      <c r="C55" s="29" t="s">
        <v>77</v>
      </c>
      <c r="D55" s="22">
        <v>6</v>
      </c>
      <c r="E55" s="22">
        <v>18</v>
      </c>
      <c r="F55" s="22">
        <v>98</v>
      </c>
      <c r="G55" s="22">
        <v>544</v>
      </c>
    </row>
    <row r="56" spans="1:7">
      <c r="A56" s="46">
        <v>53</v>
      </c>
      <c r="B56" s="29" t="s">
        <v>316</v>
      </c>
      <c r="C56" s="29" t="s">
        <v>78</v>
      </c>
      <c r="D56" s="22" t="s">
        <v>483</v>
      </c>
      <c r="E56" s="22" t="s">
        <v>483</v>
      </c>
      <c r="F56" s="22" t="s">
        <v>483</v>
      </c>
      <c r="G56" s="22">
        <v>22</v>
      </c>
    </row>
    <row r="57" spans="1:7" s="56" customFormat="1">
      <c r="A57" s="46">
        <v>54</v>
      </c>
      <c r="B57" s="29" t="s">
        <v>317</v>
      </c>
      <c r="C57" s="29" t="s">
        <v>83</v>
      </c>
      <c r="D57" s="22">
        <v>1</v>
      </c>
      <c r="E57" s="22">
        <v>5</v>
      </c>
      <c r="F57" s="22">
        <v>12</v>
      </c>
      <c r="G57" s="22">
        <v>72</v>
      </c>
    </row>
    <row r="58" spans="1:7" ht="15.75">
      <c r="A58" s="75"/>
      <c r="B58" s="75"/>
      <c r="C58" s="70" t="s">
        <v>11</v>
      </c>
      <c r="D58" s="72">
        <f>SUM(D4:D57)</f>
        <v>30</v>
      </c>
      <c r="E58" s="167">
        <f>SUM(E4:E57)</f>
        <v>99</v>
      </c>
      <c r="F58" s="167">
        <f>SUM(F5:F57)</f>
        <v>488</v>
      </c>
      <c r="G58" s="167">
        <f>SUM(G4:G57)</f>
        <v>2905</v>
      </c>
    </row>
    <row r="59" spans="1:7" s="65" customFormat="1">
      <c r="A59"/>
      <c r="B59"/>
      <c r="C59"/>
      <c r="D59"/>
      <c r="E59"/>
      <c r="F59"/>
      <c r="G59"/>
    </row>
    <row r="60" spans="1:7" s="65" customFormat="1">
      <c r="A60"/>
      <c r="B60"/>
      <c r="C60"/>
      <c r="D60"/>
      <c r="E60"/>
      <c r="F60"/>
      <c r="G60"/>
    </row>
    <row r="61" spans="1:7" s="65" customFormat="1">
      <c r="A61"/>
      <c r="B61"/>
      <c r="C61"/>
      <c r="D61"/>
      <c r="E61"/>
      <c r="F61"/>
      <c r="G61"/>
    </row>
    <row r="62" spans="1:7" s="65" customFormat="1">
      <c r="A62"/>
      <c r="B62"/>
      <c r="C62"/>
      <c r="D62"/>
      <c r="E62"/>
      <c r="F62"/>
      <c r="G62"/>
    </row>
    <row r="63" spans="1:7" s="65" customFormat="1">
      <c r="A63"/>
      <c r="B63"/>
      <c r="C63"/>
      <c r="D63"/>
      <c r="E63"/>
      <c r="F63"/>
      <c r="G63"/>
    </row>
    <row r="64" spans="1:7" s="65" customFormat="1">
      <c r="A64"/>
      <c r="B64"/>
      <c r="C64"/>
      <c r="D64"/>
      <c r="E64"/>
      <c r="F64"/>
      <c r="G64"/>
    </row>
    <row r="65" spans="1:7" s="65" customFormat="1">
      <c r="A65"/>
      <c r="B65"/>
      <c r="C65"/>
      <c r="D65"/>
      <c r="E65"/>
      <c r="F65"/>
      <c r="G65"/>
    </row>
    <row r="66" spans="1:7" s="65" customFormat="1">
      <c r="A66"/>
      <c r="B66"/>
      <c r="C66"/>
      <c r="D66"/>
      <c r="E66"/>
      <c r="F66"/>
      <c r="G66"/>
    </row>
    <row r="67" spans="1:7" s="65" customFormat="1">
      <c r="A67"/>
      <c r="B67"/>
      <c r="C67"/>
      <c r="D67"/>
      <c r="E67"/>
      <c r="F67"/>
      <c r="G67"/>
    </row>
    <row r="68" spans="1:7" s="65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8:C58" numberStoredAsText="1"/>
    <ignoredError sqref="F5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G33"/>
  <sheetViews>
    <sheetView zoomScaleNormal="100" workbookViewId="0">
      <selection activeCell="F11" sqref="F11:G1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  <col min="7" max="7" width="12.7109375" bestFit="1" customWidth="1"/>
  </cols>
  <sheetData>
    <row r="1" spans="1:7" s="2" customFormat="1" ht="15.75">
      <c r="A1" s="537" t="s">
        <v>689</v>
      </c>
      <c r="B1" s="537"/>
      <c r="C1" s="537"/>
      <c r="D1" s="537"/>
    </row>
    <row r="3" spans="1:7">
      <c r="A3" s="2" t="s">
        <v>318</v>
      </c>
    </row>
    <row r="4" spans="1:7" ht="30">
      <c r="A4" s="68" t="s">
        <v>12</v>
      </c>
      <c r="B4" s="68" t="s">
        <v>1</v>
      </c>
      <c r="C4" s="68" t="s">
        <v>2</v>
      </c>
      <c r="D4" s="67" t="s">
        <v>13</v>
      </c>
    </row>
    <row r="5" spans="1:7" s="2" customFormat="1">
      <c r="A5" s="1" t="s">
        <v>14</v>
      </c>
      <c r="B5" s="3"/>
      <c r="C5" s="4"/>
      <c r="D5" s="4"/>
    </row>
    <row r="6" spans="1:7">
      <c r="A6" s="5" t="s">
        <v>5</v>
      </c>
      <c r="B6" s="6">
        <v>1058256</v>
      </c>
      <c r="C6" s="13">
        <v>1192428444.8099999</v>
      </c>
      <c r="D6" s="13">
        <v>1126.79</v>
      </c>
    </row>
    <row r="7" spans="1:7">
      <c r="A7" s="5" t="s">
        <v>82</v>
      </c>
      <c r="B7" s="6">
        <v>8509</v>
      </c>
      <c r="C7" s="13">
        <v>3066356.82</v>
      </c>
      <c r="D7" s="13">
        <v>360.37</v>
      </c>
    </row>
    <row r="8" spans="1:7">
      <c r="A8" s="1" t="s">
        <v>6</v>
      </c>
      <c r="B8" s="6">
        <v>29382</v>
      </c>
      <c r="C8" s="13">
        <v>13415211.1</v>
      </c>
      <c r="D8" s="13">
        <v>456.58</v>
      </c>
    </row>
    <row r="9" spans="1:7">
      <c r="A9" s="1" t="s">
        <v>48</v>
      </c>
      <c r="B9" s="6">
        <v>137709</v>
      </c>
      <c r="C9" s="13">
        <v>91506973.200000003</v>
      </c>
      <c r="D9" s="13">
        <v>664.5</v>
      </c>
    </row>
    <row r="10" spans="1:7">
      <c r="A10" s="1" t="s">
        <v>8</v>
      </c>
      <c r="B10" s="6">
        <v>1796</v>
      </c>
      <c r="C10" s="13">
        <v>871920.85</v>
      </c>
      <c r="D10" s="13">
        <v>485.48</v>
      </c>
    </row>
    <row r="11" spans="1:7" ht="15.75">
      <c r="A11" s="70" t="s">
        <v>11</v>
      </c>
      <c r="B11" s="72">
        <f>SUM(B6:B10)</f>
        <v>1235652</v>
      </c>
      <c r="C11" s="74">
        <f>SUM(C6:C10)</f>
        <v>1301288906.7799997</v>
      </c>
      <c r="D11" s="74"/>
      <c r="F11" s="300"/>
      <c r="G11" s="300"/>
    </row>
    <row r="14" spans="1:7">
      <c r="A14" s="2" t="s">
        <v>319</v>
      </c>
    </row>
    <row r="15" spans="1:7" ht="30">
      <c r="A15" s="68" t="s">
        <v>12</v>
      </c>
      <c r="B15" s="68" t="s">
        <v>1</v>
      </c>
      <c r="C15" s="68" t="s">
        <v>2</v>
      </c>
      <c r="D15" s="67" t="s">
        <v>13</v>
      </c>
    </row>
    <row r="16" spans="1:7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896564</v>
      </c>
      <c r="C17" s="13">
        <v>736751310.76999998</v>
      </c>
      <c r="D17" s="13">
        <v>821.75</v>
      </c>
    </row>
    <row r="18" spans="1:4">
      <c r="A18" s="5" t="s">
        <v>82</v>
      </c>
      <c r="B18" s="6">
        <v>19337</v>
      </c>
      <c r="C18" s="13">
        <v>6965596.0099999998</v>
      </c>
      <c r="D18" s="13">
        <v>360.22</v>
      </c>
    </row>
    <row r="19" spans="1:4">
      <c r="A19" s="1" t="s">
        <v>6</v>
      </c>
      <c r="B19" s="6">
        <v>367073</v>
      </c>
      <c r="C19" s="13">
        <v>235529618.33000001</v>
      </c>
      <c r="D19" s="13">
        <v>641.64</v>
      </c>
    </row>
    <row r="20" spans="1:4">
      <c r="A20" s="1" t="s">
        <v>48</v>
      </c>
      <c r="B20" s="6">
        <v>84418</v>
      </c>
      <c r="C20" s="13">
        <v>45857338.219999999</v>
      </c>
      <c r="D20" s="13">
        <v>543.22</v>
      </c>
    </row>
    <row r="21" spans="1:4">
      <c r="A21" s="1" t="s">
        <v>8</v>
      </c>
      <c r="B21" s="6">
        <v>2247</v>
      </c>
      <c r="C21" s="13">
        <v>888890.38</v>
      </c>
      <c r="D21" s="13">
        <v>395.59</v>
      </c>
    </row>
    <row r="22" spans="1:4" ht="15.75">
      <c r="A22" s="70" t="s">
        <v>11</v>
      </c>
      <c r="B22" s="72">
        <f>SUM(B17:B21)</f>
        <v>1369639</v>
      </c>
      <c r="C22" s="74">
        <f>SUM(C17:C21)</f>
        <v>1025992753.71</v>
      </c>
      <c r="D22" s="74"/>
    </row>
    <row r="23" spans="1:4">
      <c r="B23" s="300"/>
    </row>
    <row r="25" spans="1:4">
      <c r="A25" s="2" t="s">
        <v>320</v>
      </c>
    </row>
    <row r="26" spans="1:4" ht="30">
      <c r="A26" s="68" t="s">
        <v>12</v>
      </c>
      <c r="B26" s="68" t="s">
        <v>1</v>
      </c>
      <c r="C26" s="68" t="s">
        <v>2</v>
      </c>
      <c r="D26" s="67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0" t="s">
        <v>11</v>
      </c>
      <c r="B33" s="72">
        <f>SUM(B28:B32)</f>
        <v>0</v>
      </c>
      <c r="C33" s="74">
        <f>SUM(C28:C32)</f>
        <v>0</v>
      </c>
      <c r="D33" s="7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workbookViewId="0">
      <selection activeCell="C69" sqref="C69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9" customFormat="1" ht="15.75">
      <c r="A1" s="537" t="s">
        <v>690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</row>
    <row r="2" spans="1:13" s="59" customFormat="1" ht="15.7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20.25" customHeight="1">
      <c r="A3" s="51"/>
      <c r="B3" s="8"/>
      <c r="C3" s="8"/>
      <c r="D3" s="9"/>
      <c r="E3" s="8"/>
      <c r="F3" s="8"/>
      <c r="G3" s="9"/>
      <c r="H3" s="8"/>
      <c r="I3" s="8"/>
      <c r="J3" s="9"/>
      <c r="K3" s="65"/>
      <c r="L3" s="65"/>
      <c r="M3" s="65"/>
    </row>
    <row r="4" spans="1:13">
      <c r="A4" s="547" t="s">
        <v>19</v>
      </c>
      <c r="B4" s="549" t="s">
        <v>5</v>
      </c>
      <c r="C4" s="550"/>
      <c r="D4" s="550"/>
      <c r="E4" s="549" t="s">
        <v>6</v>
      </c>
      <c r="F4" s="550"/>
      <c r="G4" s="550"/>
      <c r="H4" s="549" t="s">
        <v>20</v>
      </c>
      <c r="I4" s="550"/>
      <c r="J4" s="550"/>
      <c r="K4" s="549" t="s">
        <v>21</v>
      </c>
      <c r="L4" s="550"/>
      <c r="M4" s="550"/>
    </row>
    <row r="5" spans="1:13">
      <c r="A5" s="548"/>
      <c r="B5" s="119" t="s">
        <v>1</v>
      </c>
      <c r="C5" s="119"/>
      <c r="D5" s="43" t="s">
        <v>22</v>
      </c>
      <c r="E5" s="119" t="s">
        <v>1</v>
      </c>
      <c r="F5" s="119"/>
      <c r="G5" s="43" t="s">
        <v>22</v>
      </c>
      <c r="H5" s="119" t="s">
        <v>1</v>
      </c>
      <c r="I5" s="119"/>
      <c r="J5" s="43" t="s">
        <v>22</v>
      </c>
      <c r="K5" s="119" t="s">
        <v>1</v>
      </c>
      <c r="L5" s="119"/>
      <c r="M5" s="43" t="s">
        <v>22</v>
      </c>
    </row>
    <row r="6" spans="1:13">
      <c r="A6" s="79" t="s">
        <v>90</v>
      </c>
      <c r="B6" s="41">
        <v>432964</v>
      </c>
      <c r="C6" s="41"/>
      <c r="D6" s="42">
        <v>373.33</v>
      </c>
      <c r="E6" s="41">
        <v>165016</v>
      </c>
      <c r="F6" s="41"/>
      <c r="G6" s="42">
        <v>327.71</v>
      </c>
      <c r="H6" s="41">
        <v>105553</v>
      </c>
      <c r="I6" s="41"/>
      <c r="J6" s="42">
        <v>392.91</v>
      </c>
      <c r="K6" s="41">
        <v>2489</v>
      </c>
      <c r="L6" s="41"/>
      <c r="M6" s="42">
        <v>216.62</v>
      </c>
    </row>
    <row r="7" spans="1:13">
      <c r="A7" s="79" t="s">
        <v>91</v>
      </c>
      <c r="B7" s="41">
        <v>703063</v>
      </c>
      <c r="C7" s="6"/>
      <c r="D7" s="42">
        <v>707.18</v>
      </c>
      <c r="E7" s="41">
        <v>170215</v>
      </c>
      <c r="F7" s="6"/>
      <c r="G7" s="42">
        <v>679.07</v>
      </c>
      <c r="H7" s="41">
        <v>86602</v>
      </c>
      <c r="I7" s="6"/>
      <c r="J7" s="42">
        <v>675.93</v>
      </c>
      <c r="K7" s="41">
        <v>1554</v>
      </c>
      <c r="L7" s="6"/>
      <c r="M7" s="42">
        <v>786.13</v>
      </c>
    </row>
    <row r="8" spans="1:13">
      <c r="A8" s="79" t="s">
        <v>24</v>
      </c>
      <c r="B8" s="41">
        <v>492481</v>
      </c>
      <c r="C8" s="6"/>
      <c r="D8" s="42">
        <v>1261.8900000000001</v>
      </c>
      <c r="E8" s="41">
        <v>51084</v>
      </c>
      <c r="F8" s="6"/>
      <c r="G8" s="42">
        <v>1195.29</v>
      </c>
      <c r="H8" s="41">
        <v>26238</v>
      </c>
      <c r="I8" s="6"/>
      <c r="J8" s="42">
        <v>1162.6199999999999</v>
      </c>
      <c r="K8" s="41">
        <v>0</v>
      </c>
      <c r="L8" s="6"/>
      <c r="M8" s="42">
        <v>0</v>
      </c>
    </row>
    <row r="9" spans="1:13">
      <c r="A9" s="79" t="s">
        <v>25</v>
      </c>
      <c r="B9" s="41">
        <v>271953</v>
      </c>
      <c r="C9" s="6"/>
      <c r="D9" s="42">
        <v>1695.24</v>
      </c>
      <c r="E9" s="41">
        <v>8476</v>
      </c>
      <c r="F9" s="6"/>
      <c r="G9" s="42">
        <v>1669.02</v>
      </c>
      <c r="H9" s="41">
        <v>2938</v>
      </c>
      <c r="I9" s="6"/>
      <c r="J9" s="42">
        <v>1692.38</v>
      </c>
      <c r="K9" s="41">
        <v>0</v>
      </c>
      <c r="L9" s="6"/>
      <c r="M9" s="42">
        <v>0</v>
      </c>
    </row>
    <row r="10" spans="1:13">
      <c r="A10" s="79" t="s">
        <v>26</v>
      </c>
      <c r="B10" s="41">
        <v>61409</v>
      </c>
      <c r="C10" s="6"/>
      <c r="D10" s="42">
        <v>2203.96</v>
      </c>
      <c r="E10" s="41">
        <v>1131</v>
      </c>
      <c r="F10" s="6"/>
      <c r="G10" s="42">
        <v>2178.73</v>
      </c>
      <c r="H10" s="41">
        <v>588</v>
      </c>
      <c r="I10" s="6"/>
      <c r="J10" s="42">
        <v>2173.38</v>
      </c>
      <c r="K10" s="41">
        <v>0</v>
      </c>
      <c r="L10" s="6"/>
      <c r="M10" s="42">
        <v>0</v>
      </c>
    </row>
    <row r="11" spans="1:13">
      <c r="A11" s="79" t="s">
        <v>93</v>
      </c>
      <c r="B11" s="41">
        <v>7797</v>
      </c>
      <c r="C11" s="6"/>
      <c r="D11" s="42">
        <v>2609.87</v>
      </c>
      <c r="E11" s="41">
        <v>174</v>
      </c>
      <c r="F11" s="6"/>
      <c r="G11" s="42">
        <v>2617.85</v>
      </c>
      <c r="H11" s="41">
        <v>97</v>
      </c>
      <c r="I11" s="6"/>
      <c r="J11" s="42">
        <v>2620.88</v>
      </c>
      <c r="K11" s="41">
        <v>0</v>
      </c>
      <c r="L11" s="6"/>
      <c r="M11" s="42">
        <v>0</v>
      </c>
    </row>
    <row r="12" spans="1:13">
      <c r="A12" s="79" t="s">
        <v>94</v>
      </c>
      <c r="B12" s="41">
        <v>4615</v>
      </c>
      <c r="C12" s="6"/>
      <c r="D12" s="42">
        <v>2865.18</v>
      </c>
      <c r="E12" s="41">
        <v>116</v>
      </c>
      <c r="F12" s="6"/>
      <c r="G12" s="42">
        <v>2863.51</v>
      </c>
      <c r="H12" s="41">
        <v>74</v>
      </c>
      <c r="I12" s="6"/>
      <c r="J12" s="42">
        <v>2858.99</v>
      </c>
      <c r="K12" s="41">
        <v>0</v>
      </c>
      <c r="L12" s="6"/>
      <c r="M12" s="42">
        <v>0</v>
      </c>
    </row>
    <row r="13" spans="1:13">
      <c r="A13" s="79" t="s">
        <v>95</v>
      </c>
      <c r="B13" s="41">
        <v>4249</v>
      </c>
      <c r="C13" s="6"/>
      <c r="D13" s="42">
        <v>3116.55</v>
      </c>
      <c r="E13" s="41">
        <v>95</v>
      </c>
      <c r="F13" s="6"/>
      <c r="G13" s="42">
        <v>3133.86</v>
      </c>
      <c r="H13" s="41">
        <v>17</v>
      </c>
      <c r="I13" s="6"/>
      <c r="J13" s="42">
        <v>3092.66</v>
      </c>
      <c r="K13" s="41">
        <v>0</v>
      </c>
      <c r="L13" s="6"/>
      <c r="M13" s="42">
        <v>0</v>
      </c>
    </row>
    <row r="14" spans="1:13">
      <c r="A14" s="79" t="s">
        <v>96</v>
      </c>
      <c r="B14" s="41">
        <v>1693</v>
      </c>
      <c r="C14" s="6"/>
      <c r="D14" s="42">
        <v>3355.14</v>
      </c>
      <c r="E14" s="41">
        <v>105</v>
      </c>
      <c r="F14" s="6"/>
      <c r="G14" s="42">
        <v>3368.12</v>
      </c>
      <c r="H14" s="41">
        <v>8</v>
      </c>
      <c r="I14" s="6"/>
      <c r="J14" s="42">
        <v>3336.74</v>
      </c>
      <c r="K14" s="41">
        <v>0</v>
      </c>
      <c r="L14" s="6"/>
      <c r="M14" s="42">
        <v>0</v>
      </c>
    </row>
    <row r="15" spans="1:13">
      <c r="A15" s="79" t="s">
        <v>97</v>
      </c>
      <c r="B15" s="41">
        <v>771</v>
      </c>
      <c r="C15" s="6"/>
      <c r="D15" s="42">
        <v>3612.71</v>
      </c>
      <c r="E15" s="41">
        <v>22</v>
      </c>
      <c r="F15" s="6"/>
      <c r="G15" s="42">
        <v>3584.78</v>
      </c>
      <c r="H15" s="41">
        <v>4</v>
      </c>
      <c r="I15" s="6"/>
      <c r="J15" s="42">
        <v>3643.07</v>
      </c>
      <c r="K15" s="41">
        <v>0</v>
      </c>
      <c r="L15" s="6"/>
      <c r="M15" s="42">
        <v>0</v>
      </c>
    </row>
    <row r="16" spans="1:13">
      <c r="A16" s="79" t="s">
        <v>98</v>
      </c>
      <c r="B16" s="41">
        <v>400</v>
      </c>
      <c r="C16" s="6"/>
      <c r="D16" s="42">
        <v>3871.35</v>
      </c>
      <c r="E16" s="41">
        <v>5</v>
      </c>
      <c r="F16" s="6"/>
      <c r="G16" s="42">
        <v>3847</v>
      </c>
      <c r="H16" s="41">
        <v>2</v>
      </c>
      <c r="I16" s="6"/>
      <c r="J16" s="42">
        <v>3928.49</v>
      </c>
      <c r="K16" s="41">
        <v>0</v>
      </c>
      <c r="L16" s="6"/>
      <c r="M16" s="42">
        <v>0</v>
      </c>
    </row>
    <row r="17" spans="1:13">
      <c r="A17" s="79" t="s">
        <v>99</v>
      </c>
      <c r="B17" s="41">
        <v>398</v>
      </c>
      <c r="C17" s="6"/>
      <c r="D17" s="42">
        <v>4128.78</v>
      </c>
      <c r="E17" s="41">
        <v>5</v>
      </c>
      <c r="F17" s="6"/>
      <c r="G17" s="42">
        <v>4144.95</v>
      </c>
      <c r="H17" s="41">
        <v>2</v>
      </c>
      <c r="I17" s="6"/>
      <c r="J17" s="42">
        <v>4140.55</v>
      </c>
      <c r="K17" s="41">
        <v>0</v>
      </c>
      <c r="L17" s="6"/>
      <c r="M17" s="42">
        <v>0</v>
      </c>
    </row>
    <row r="18" spans="1:13">
      <c r="A18" s="79" t="s">
        <v>100</v>
      </c>
      <c r="B18" s="41">
        <v>413</v>
      </c>
      <c r="C18" s="6"/>
      <c r="D18" s="42">
        <v>4397.99</v>
      </c>
      <c r="E18" s="41">
        <v>7</v>
      </c>
      <c r="F18" s="6"/>
      <c r="G18" s="42">
        <v>4386.68</v>
      </c>
      <c r="H18" s="41">
        <v>1</v>
      </c>
      <c r="I18" s="6"/>
      <c r="J18" s="42">
        <v>4276.43</v>
      </c>
      <c r="K18" s="41">
        <v>0</v>
      </c>
      <c r="L18" s="6"/>
      <c r="M18" s="42">
        <v>0</v>
      </c>
    </row>
    <row r="19" spans="1:13">
      <c r="A19" s="79" t="s">
        <v>101</v>
      </c>
      <c r="B19" s="41">
        <v>187</v>
      </c>
      <c r="C19" s="6"/>
      <c r="D19" s="42">
        <v>4608.79</v>
      </c>
      <c r="E19" s="41">
        <v>1</v>
      </c>
      <c r="F19" s="6"/>
      <c r="G19" s="42">
        <v>4685.7700000000004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9" t="s">
        <v>102</v>
      </c>
      <c r="B20" s="41">
        <v>166</v>
      </c>
      <c r="C20" s="6"/>
      <c r="D20" s="42">
        <v>4858.6400000000003</v>
      </c>
      <c r="E20" s="41">
        <v>1</v>
      </c>
      <c r="F20" s="6"/>
      <c r="G20" s="42">
        <v>4755.25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9" t="s">
        <v>103</v>
      </c>
      <c r="B21" s="41">
        <v>47</v>
      </c>
      <c r="C21" s="6"/>
      <c r="D21" s="42">
        <v>5112.87</v>
      </c>
      <c r="E21" s="41">
        <v>1</v>
      </c>
      <c r="F21" s="6"/>
      <c r="G21" s="42">
        <v>5178.54</v>
      </c>
      <c r="H21" s="41">
        <v>1</v>
      </c>
      <c r="I21" s="6"/>
      <c r="J21" s="42">
        <v>5006.9799999999996</v>
      </c>
      <c r="K21" s="41">
        <v>0</v>
      </c>
      <c r="L21" s="6"/>
      <c r="M21" s="42">
        <v>0</v>
      </c>
    </row>
    <row r="22" spans="1:13">
      <c r="A22" s="79" t="s">
        <v>104</v>
      </c>
      <c r="B22" s="41">
        <v>19</v>
      </c>
      <c r="C22" s="6"/>
      <c r="D22" s="42">
        <v>5354.71</v>
      </c>
      <c r="E22" s="41">
        <v>0</v>
      </c>
      <c r="F22" s="6"/>
      <c r="G22" s="42">
        <v>0</v>
      </c>
      <c r="H22" s="41">
        <v>0</v>
      </c>
      <c r="I22" s="6"/>
      <c r="J22" s="42">
        <v>0</v>
      </c>
      <c r="K22" s="41">
        <v>0</v>
      </c>
      <c r="L22" s="6"/>
      <c r="M22" s="42">
        <v>0</v>
      </c>
    </row>
    <row r="23" spans="1:13">
      <c r="A23" s="79" t="s">
        <v>105</v>
      </c>
      <c r="B23" s="41">
        <v>41</v>
      </c>
      <c r="C23" s="6"/>
      <c r="D23" s="42">
        <v>6321.05</v>
      </c>
      <c r="E23" s="41">
        <v>1</v>
      </c>
      <c r="F23" s="6"/>
      <c r="G23" s="42">
        <v>6015.54</v>
      </c>
      <c r="H23" s="41">
        <v>2</v>
      </c>
      <c r="I23" s="6"/>
      <c r="J23" s="42">
        <v>7231.5</v>
      </c>
      <c r="K23" s="41">
        <v>0</v>
      </c>
      <c r="L23" s="6"/>
      <c r="M23" s="42">
        <v>0</v>
      </c>
    </row>
    <row r="24" spans="1:13" ht="15.75">
      <c r="A24" s="78" t="s">
        <v>11</v>
      </c>
      <c r="B24" s="72">
        <f>SUM(B6:B23)</f>
        <v>1982666</v>
      </c>
      <c r="C24" s="72"/>
      <c r="D24" s="73"/>
      <c r="E24" s="72">
        <f>SUM(E6:E23)</f>
        <v>396455</v>
      </c>
      <c r="F24" s="72"/>
      <c r="G24" s="73"/>
      <c r="H24" s="72">
        <f>SUM(H6:H23)</f>
        <v>222127</v>
      </c>
      <c r="I24" s="72"/>
      <c r="J24" s="76"/>
      <c r="K24" s="77">
        <f>SUM(K6:K23)</f>
        <v>4043</v>
      </c>
      <c r="L24" s="72"/>
      <c r="M24" s="73"/>
    </row>
    <row r="27" spans="1:13">
      <c r="A27" s="547" t="s">
        <v>19</v>
      </c>
      <c r="B27" s="549" t="s">
        <v>5</v>
      </c>
      <c r="C27" s="550"/>
      <c r="D27" s="550"/>
      <c r="E27" s="549" t="s">
        <v>6</v>
      </c>
      <c r="F27" s="550"/>
      <c r="G27" s="550"/>
      <c r="H27" s="549" t="s">
        <v>20</v>
      </c>
      <c r="I27" s="550"/>
      <c r="J27" s="550"/>
      <c r="K27" s="549" t="s">
        <v>21</v>
      </c>
      <c r="L27" s="550"/>
      <c r="M27" s="550"/>
    </row>
    <row r="28" spans="1:13">
      <c r="A28" s="548"/>
      <c r="B28" s="44" t="s">
        <v>1</v>
      </c>
      <c r="C28" s="43" t="s">
        <v>58</v>
      </c>
      <c r="D28" s="43" t="s">
        <v>22</v>
      </c>
      <c r="E28" s="44" t="s">
        <v>1</v>
      </c>
      <c r="F28" s="43" t="s">
        <v>58</v>
      </c>
      <c r="G28" s="43" t="s">
        <v>22</v>
      </c>
      <c r="H28" s="44" t="s">
        <v>1</v>
      </c>
      <c r="I28" s="43" t="s">
        <v>58</v>
      </c>
      <c r="J28" s="43" t="s">
        <v>22</v>
      </c>
      <c r="K28" s="44" t="s">
        <v>1</v>
      </c>
      <c r="L28" s="43" t="s">
        <v>58</v>
      </c>
      <c r="M28" s="43" t="s">
        <v>22</v>
      </c>
    </row>
    <row r="29" spans="1:13">
      <c r="A29" s="17" t="s">
        <v>513</v>
      </c>
      <c r="B29" s="41">
        <v>32498</v>
      </c>
      <c r="C29" s="42">
        <v>1821591.08</v>
      </c>
      <c r="D29" s="42">
        <v>56.05</v>
      </c>
      <c r="E29" s="41">
        <v>14670</v>
      </c>
      <c r="F29" s="42">
        <v>955254.19</v>
      </c>
      <c r="G29" s="42">
        <v>65.12</v>
      </c>
      <c r="H29" s="41">
        <v>1828</v>
      </c>
      <c r="I29" s="42">
        <v>105096.02</v>
      </c>
      <c r="J29" s="42">
        <v>57.49</v>
      </c>
      <c r="K29" s="41">
        <v>273</v>
      </c>
      <c r="L29" s="42">
        <v>16654.36</v>
      </c>
      <c r="M29" s="42">
        <v>61</v>
      </c>
    </row>
    <row r="30" spans="1:13">
      <c r="A30" s="17" t="s">
        <v>514</v>
      </c>
      <c r="B30" s="41">
        <v>23588</v>
      </c>
      <c r="C30" s="42">
        <v>3416489.1</v>
      </c>
      <c r="D30" s="42">
        <v>144.84</v>
      </c>
      <c r="E30" s="41">
        <v>18318</v>
      </c>
      <c r="F30" s="42">
        <v>2725302.49</v>
      </c>
      <c r="G30" s="42">
        <v>148.78</v>
      </c>
      <c r="H30" s="41">
        <v>1499</v>
      </c>
      <c r="I30" s="42">
        <v>227601.03</v>
      </c>
      <c r="J30" s="42">
        <v>151.84</v>
      </c>
      <c r="K30" s="41">
        <v>1144</v>
      </c>
      <c r="L30" s="42">
        <v>175445.6</v>
      </c>
      <c r="M30" s="42">
        <v>153.36000000000001</v>
      </c>
    </row>
    <row r="31" spans="1:13">
      <c r="A31" s="17" t="s">
        <v>515</v>
      </c>
      <c r="B31" s="41">
        <v>13935</v>
      </c>
      <c r="C31" s="42">
        <v>3435427.54</v>
      </c>
      <c r="D31" s="42">
        <v>246.53</v>
      </c>
      <c r="E31" s="41">
        <v>14810</v>
      </c>
      <c r="F31" s="42">
        <v>3687245.7</v>
      </c>
      <c r="G31" s="42">
        <v>248.97</v>
      </c>
      <c r="H31" s="41">
        <v>3795</v>
      </c>
      <c r="I31" s="42">
        <v>989155.24</v>
      </c>
      <c r="J31" s="42">
        <v>260.64999999999998</v>
      </c>
      <c r="K31" s="41">
        <v>293</v>
      </c>
      <c r="L31" s="42">
        <v>65966.070000000007</v>
      </c>
      <c r="M31" s="42">
        <v>225.14</v>
      </c>
    </row>
    <row r="32" spans="1:13">
      <c r="A32" s="17" t="s">
        <v>516</v>
      </c>
      <c r="B32" s="41">
        <v>141898</v>
      </c>
      <c r="C32" s="42">
        <v>52168948.270000003</v>
      </c>
      <c r="D32" s="42">
        <v>367.65</v>
      </c>
      <c r="E32" s="41">
        <v>56313</v>
      </c>
      <c r="F32" s="42">
        <v>19682396.350000001</v>
      </c>
      <c r="G32" s="42">
        <v>349.52</v>
      </c>
      <c r="H32" s="41">
        <v>51122</v>
      </c>
      <c r="I32" s="42">
        <v>18504641.120000001</v>
      </c>
      <c r="J32" s="42">
        <v>361.97</v>
      </c>
      <c r="K32" s="41">
        <v>779</v>
      </c>
      <c r="L32" s="42">
        <v>281094.07</v>
      </c>
      <c r="M32" s="42">
        <v>360.84</v>
      </c>
    </row>
    <row r="33" spans="1:13">
      <c r="A33" s="17" t="s">
        <v>517</v>
      </c>
      <c r="B33" s="41">
        <v>221045</v>
      </c>
      <c r="C33" s="42">
        <v>100795648.29000001</v>
      </c>
      <c r="D33" s="42">
        <v>456</v>
      </c>
      <c r="E33" s="41">
        <v>60905</v>
      </c>
      <c r="F33" s="42">
        <v>27026895.620000001</v>
      </c>
      <c r="G33" s="42">
        <v>443.75</v>
      </c>
      <c r="H33" s="41">
        <v>47309</v>
      </c>
      <c r="I33" s="42">
        <v>21646520.510000002</v>
      </c>
      <c r="J33" s="42">
        <v>457.56</v>
      </c>
      <c r="K33" s="41">
        <v>0</v>
      </c>
      <c r="L33" s="42">
        <v>0</v>
      </c>
      <c r="M33" s="42">
        <v>0</v>
      </c>
    </row>
    <row r="34" spans="1:13">
      <c r="A34" s="17" t="s">
        <v>518</v>
      </c>
      <c r="B34" s="41">
        <v>202512</v>
      </c>
      <c r="C34" s="42">
        <v>110583636.44</v>
      </c>
      <c r="D34" s="42">
        <v>546.05999999999995</v>
      </c>
      <c r="E34" s="41">
        <v>73773</v>
      </c>
      <c r="F34" s="42">
        <v>40441745.130000003</v>
      </c>
      <c r="G34" s="42">
        <v>548.19000000000005</v>
      </c>
      <c r="H34" s="41">
        <v>28474</v>
      </c>
      <c r="I34" s="42">
        <v>15429661.33</v>
      </c>
      <c r="J34" s="42">
        <v>541.89</v>
      </c>
      <c r="K34" s="41">
        <v>0</v>
      </c>
      <c r="L34" s="42">
        <v>0</v>
      </c>
      <c r="M34" s="42">
        <v>0</v>
      </c>
    </row>
    <row r="35" spans="1:13">
      <c r="A35" s="17" t="s">
        <v>519</v>
      </c>
      <c r="B35" s="41">
        <v>174328</v>
      </c>
      <c r="C35" s="42">
        <v>112929527.84999999</v>
      </c>
      <c r="D35" s="42">
        <v>647.79999999999995</v>
      </c>
      <c r="E35" s="41">
        <v>31223</v>
      </c>
      <c r="F35" s="42">
        <v>20115533.640000001</v>
      </c>
      <c r="G35" s="42">
        <v>644.25</v>
      </c>
      <c r="H35" s="41">
        <v>25442</v>
      </c>
      <c r="I35" s="42">
        <v>16378605.300000001</v>
      </c>
      <c r="J35" s="42">
        <v>643.76</v>
      </c>
      <c r="K35" s="41">
        <v>1</v>
      </c>
      <c r="L35" s="42">
        <v>671.4</v>
      </c>
      <c r="M35" s="42">
        <v>671.4</v>
      </c>
    </row>
    <row r="36" spans="1:13">
      <c r="A36" s="17" t="s">
        <v>520</v>
      </c>
      <c r="B36" s="41">
        <v>131858</v>
      </c>
      <c r="C36" s="42">
        <v>98571498.090000004</v>
      </c>
      <c r="D36" s="42">
        <v>747.56</v>
      </c>
      <c r="E36" s="41">
        <v>24758</v>
      </c>
      <c r="F36" s="42">
        <v>18497778.57</v>
      </c>
      <c r="G36" s="42">
        <v>747.14</v>
      </c>
      <c r="H36" s="41">
        <v>18749</v>
      </c>
      <c r="I36" s="42">
        <v>14221836.560000001</v>
      </c>
      <c r="J36" s="42">
        <v>758.54</v>
      </c>
      <c r="K36" s="41">
        <v>1440</v>
      </c>
      <c r="L36" s="42">
        <v>1127952</v>
      </c>
      <c r="M36" s="42">
        <v>783.3</v>
      </c>
    </row>
    <row r="37" spans="1:13">
      <c r="A37" s="17" t="s">
        <v>521</v>
      </c>
      <c r="B37" s="41">
        <v>98818</v>
      </c>
      <c r="C37" s="42">
        <v>83782000.730000004</v>
      </c>
      <c r="D37" s="42">
        <v>847.84</v>
      </c>
      <c r="E37" s="41">
        <v>19892</v>
      </c>
      <c r="F37" s="42">
        <v>16896714.82</v>
      </c>
      <c r="G37" s="42">
        <v>849.42</v>
      </c>
      <c r="H37" s="41">
        <v>7456</v>
      </c>
      <c r="I37" s="42">
        <v>6331959.2999999998</v>
      </c>
      <c r="J37" s="42">
        <v>849.24</v>
      </c>
      <c r="K37" s="41">
        <v>113</v>
      </c>
      <c r="L37" s="42">
        <v>93027.73</v>
      </c>
      <c r="M37" s="42">
        <v>823.25</v>
      </c>
    </row>
    <row r="38" spans="1:13">
      <c r="A38" s="17" t="s">
        <v>522</v>
      </c>
      <c r="B38" s="41">
        <v>95547</v>
      </c>
      <c r="C38" s="42">
        <v>91324648.780000001</v>
      </c>
      <c r="D38" s="42">
        <v>955.81</v>
      </c>
      <c r="E38" s="41">
        <v>20569</v>
      </c>
      <c r="F38" s="42">
        <v>19635879.890000001</v>
      </c>
      <c r="G38" s="42">
        <v>954.63</v>
      </c>
      <c r="H38" s="41">
        <v>6481</v>
      </c>
      <c r="I38" s="42">
        <v>6174702.46</v>
      </c>
      <c r="J38" s="42">
        <v>952.74</v>
      </c>
      <c r="K38" s="41">
        <v>0</v>
      </c>
      <c r="L38" s="42">
        <v>0</v>
      </c>
      <c r="M38" s="42">
        <v>0</v>
      </c>
    </row>
    <row r="39" spans="1:13">
      <c r="A39" s="17" t="s">
        <v>523</v>
      </c>
      <c r="B39" s="41">
        <v>93451</v>
      </c>
      <c r="C39" s="42">
        <v>97286704.060000002</v>
      </c>
      <c r="D39" s="42">
        <v>1041.05</v>
      </c>
      <c r="E39" s="41">
        <v>17397</v>
      </c>
      <c r="F39" s="42">
        <v>18129511.23</v>
      </c>
      <c r="G39" s="42">
        <v>1042.1099999999999</v>
      </c>
      <c r="H39" s="41">
        <v>10834</v>
      </c>
      <c r="I39" s="42">
        <v>11065740.279999999</v>
      </c>
      <c r="J39" s="42">
        <v>1021.39</v>
      </c>
      <c r="K39" s="41">
        <v>0</v>
      </c>
      <c r="L39" s="42">
        <v>0</v>
      </c>
      <c r="M39" s="42">
        <v>0</v>
      </c>
    </row>
    <row r="40" spans="1:13">
      <c r="A40" s="17" t="s">
        <v>524</v>
      </c>
      <c r="B40" s="41">
        <v>75132</v>
      </c>
      <c r="C40" s="42">
        <v>86440860.200000003</v>
      </c>
      <c r="D40" s="42">
        <v>1150.52</v>
      </c>
      <c r="E40" s="41">
        <v>10275</v>
      </c>
      <c r="F40" s="42">
        <v>11778904.960000001</v>
      </c>
      <c r="G40" s="42">
        <v>1146.3699999999999</v>
      </c>
      <c r="H40" s="41">
        <v>5555</v>
      </c>
      <c r="I40" s="42">
        <v>6384865.6500000004</v>
      </c>
      <c r="J40" s="42">
        <v>1149.3900000000001</v>
      </c>
      <c r="K40" s="41">
        <v>0</v>
      </c>
      <c r="L40" s="42">
        <v>0</v>
      </c>
      <c r="M40" s="42">
        <v>0</v>
      </c>
    </row>
    <row r="41" spans="1:13">
      <c r="A41" s="17" t="s">
        <v>525</v>
      </c>
      <c r="B41" s="41">
        <v>115919</v>
      </c>
      <c r="C41" s="42">
        <v>146824143.52000001</v>
      </c>
      <c r="D41" s="42">
        <v>1266.6099999999999</v>
      </c>
      <c r="E41" s="41">
        <v>10686</v>
      </c>
      <c r="F41" s="42">
        <v>13413000.51</v>
      </c>
      <c r="G41" s="42">
        <v>1255.19</v>
      </c>
      <c r="H41" s="41">
        <v>4915</v>
      </c>
      <c r="I41" s="42">
        <v>6200865.8700000001</v>
      </c>
      <c r="J41" s="42">
        <v>1261.6199999999999</v>
      </c>
      <c r="K41" s="41">
        <v>0</v>
      </c>
      <c r="L41" s="42">
        <v>0</v>
      </c>
      <c r="M41" s="42">
        <v>0</v>
      </c>
    </row>
    <row r="42" spans="1:13">
      <c r="A42" s="17" t="s">
        <v>526</v>
      </c>
      <c r="B42" s="41">
        <v>101651</v>
      </c>
      <c r="C42" s="42">
        <v>137071491.22999999</v>
      </c>
      <c r="D42" s="42">
        <v>1348.45</v>
      </c>
      <c r="E42" s="41">
        <v>6312</v>
      </c>
      <c r="F42" s="42">
        <v>8512406.0099999998</v>
      </c>
      <c r="G42" s="42">
        <v>1348.61</v>
      </c>
      <c r="H42" s="41">
        <v>2791</v>
      </c>
      <c r="I42" s="42">
        <v>3757330.23</v>
      </c>
      <c r="J42" s="42">
        <v>1346.23</v>
      </c>
      <c r="K42" s="41">
        <v>0</v>
      </c>
      <c r="L42" s="42">
        <v>0</v>
      </c>
      <c r="M42" s="42">
        <v>0</v>
      </c>
    </row>
    <row r="43" spans="1:13">
      <c r="A43" s="17" t="s">
        <v>527</v>
      </c>
      <c r="B43" s="41">
        <v>106328</v>
      </c>
      <c r="C43" s="42">
        <v>153833800.21000001</v>
      </c>
      <c r="D43" s="42">
        <v>1446.79</v>
      </c>
      <c r="E43" s="41">
        <v>6414</v>
      </c>
      <c r="F43" s="42">
        <v>9226308.0999999996</v>
      </c>
      <c r="G43" s="42">
        <v>1438.46</v>
      </c>
      <c r="H43" s="41">
        <v>2143</v>
      </c>
      <c r="I43" s="42">
        <v>3096043.07</v>
      </c>
      <c r="J43" s="42">
        <v>1444.72</v>
      </c>
      <c r="K43" s="41">
        <v>0</v>
      </c>
      <c r="L43" s="42">
        <v>0</v>
      </c>
      <c r="M43" s="42">
        <v>0</v>
      </c>
    </row>
    <row r="44" spans="1:13">
      <c r="A44" s="17" t="s">
        <v>528</v>
      </c>
      <c r="B44" s="41">
        <v>81999</v>
      </c>
      <c r="C44" s="42">
        <v>126803501.98999999</v>
      </c>
      <c r="D44" s="42">
        <v>1546.4</v>
      </c>
      <c r="E44" s="41">
        <v>3582</v>
      </c>
      <c r="F44" s="42">
        <v>5526658.9699999997</v>
      </c>
      <c r="G44" s="42">
        <v>1542.9</v>
      </c>
      <c r="H44" s="41">
        <v>945</v>
      </c>
      <c r="I44" s="42">
        <v>1459979.4</v>
      </c>
      <c r="J44" s="42">
        <v>1544.95</v>
      </c>
      <c r="K44" s="41">
        <v>0</v>
      </c>
      <c r="L44" s="42">
        <v>0</v>
      </c>
      <c r="M44" s="42">
        <v>0</v>
      </c>
    </row>
    <row r="45" spans="1:13">
      <c r="A45" s="17" t="s">
        <v>529</v>
      </c>
      <c r="B45" s="41">
        <v>69733</v>
      </c>
      <c r="C45" s="42">
        <v>115066234.43000001</v>
      </c>
      <c r="D45" s="42">
        <v>1650.1</v>
      </c>
      <c r="E45" s="41">
        <v>1959</v>
      </c>
      <c r="F45" s="42">
        <v>3228003.28</v>
      </c>
      <c r="G45" s="42">
        <v>1647.78</v>
      </c>
      <c r="H45" s="41">
        <v>701</v>
      </c>
      <c r="I45" s="42">
        <v>1154571.54</v>
      </c>
      <c r="J45" s="42">
        <v>1647.04</v>
      </c>
      <c r="K45" s="41">
        <v>0</v>
      </c>
      <c r="L45" s="42">
        <v>0</v>
      </c>
      <c r="M45" s="42">
        <v>0</v>
      </c>
    </row>
    <row r="46" spans="1:13">
      <c r="A46" s="17" t="s">
        <v>530</v>
      </c>
      <c r="B46" s="41">
        <v>56493</v>
      </c>
      <c r="C46" s="42">
        <v>98565851.930000007</v>
      </c>
      <c r="D46" s="42">
        <v>1744.74</v>
      </c>
      <c r="E46" s="41">
        <v>1115</v>
      </c>
      <c r="F46" s="42">
        <v>1953013.8</v>
      </c>
      <c r="G46" s="42">
        <v>1751.58</v>
      </c>
      <c r="H46" s="41">
        <v>567</v>
      </c>
      <c r="I46" s="42">
        <v>991999.78</v>
      </c>
      <c r="J46" s="42">
        <v>1749.56</v>
      </c>
      <c r="K46" s="41">
        <v>0</v>
      </c>
      <c r="L46" s="42">
        <v>0</v>
      </c>
      <c r="M46" s="42">
        <v>0</v>
      </c>
    </row>
    <row r="47" spans="1:13">
      <c r="A47" s="17" t="s">
        <v>531</v>
      </c>
      <c r="B47" s="41">
        <v>34821</v>
      </c>
      <c r="C47" s="42">
        <v>64306657.689999998</v>
      </c>
      <c r="D47" s="42">
        <v>1846.78</v>
      </c>
      <c r="E47" s="41">
        <v>991</v>
      </c>
      <c r="F47" s="42">
        <v>1829024.23</v>
      </c>
      <c r="G47" s="42">
        <v>1845.63</v>
      </c>
      <c r="H47" s="41">
        <v>441</v>
      </c>
      <c r="I47" s="42">
        <v>812214.44</v>
      </c>
      <c r="J47" s="42">
        <v>1841.76</v>
      </c>
      <c r="K47" s="41">
        <v>0</v>
      </c>
      <c r="L47" s="42">
        <v>0</v>
      </c>
      <c r="M47" s="42">
        <v>0</v>
      </c>
    </row>
    <row r="48" spans="1:13">
      <c r="A48" s="17" t="s">
        <v>532</v>
      </c>
      <c r="B48" s="41">
        <v>28907</v>
      </c>
      <c r="C48" s="42">
        <v>56282683.469999999</v>
      </c>
      <c r="D48" s="42">
        <v>1947.03</v>
      </c>
      <c r="E48" s="41">
        <v>829</v>
      </c>
      <c r="F48" s="42">
        <v>1609894.11</v>
      </c>
      <c r="G48" s="42">
        <v>1941.97</v>
      </c>
      <c r="H48" s="41">
        <v>284</v>
      </c>
      <c r="I48" s="42">
        <v>553460.4</v>
      </c>
      <c r="J48" s="42">
        <v>1948.8</v>
      </c>
      <c r="K48" s="41">
        <v>0</v>
      </c>
      <c r="L48" s="42">
        <v>0</v>
      </c>
      <c r="M48" s="42">
        <v>0</v>
      </c>
    </row>
    <row r="49" spans="1:13">
      <c r="A49" s="17" t="s">
        <v>533</v>
      </c>
      <c r="B49" s="41">
        <v>39952</v>
      </c>
      <c r="C49" s="42">
        <v>84120133.920000002</v>
      </c>
      <c r="D49" s="42">
        <v>2105.5300000000002</v>
      </c>
      <c r="E49" s="41">
        <v>791</v>
      </c>
      <c r="F49" s="42">
        <v>1660342.02</v>
      </c>
      <c r="G49" s="42">
        <v>2099.04</v>
      </c>
      <c r="H49" s="41">
        <v>428</v>
      </c>
      <c r="I49" s="42">
        <v>900697.35</v>
      </c>
      <c r="J49" s="42">
        <v>2104.4299999999998</v>
      </c>
      <c r="K49" s="41">
        <v>0</v>
      </c>
      <c r="L49" s="42">
        <v>0</v>
      </c>
      <c r="M49" s="42">
        <v>0</v>
      </c>
    </row>
    <row r="50" spans="1:13">
      <c r="A50" s="17" t="s">
        <v>534</v>
      </c>
      <c r="B50" s="41">
        <v>21457</v>
      </c>
      <c r="C50" s="42">
        <v>51222643.490000002</v>
      </c>
      <c r="D50" s="42">
        <v>2387.2199999999998</v>
      </c>
      <c r="E50" s="41">
        <v>340</v>
      </c>
      <c r="F50" s="42">
        <v>803806.99</v>
      </c>
      <c r="G50" s="42">
        <v>2364.14</v>
      </c>
      <c r="H50" s="41">
        <v>160</v>
      </c>
      <c r="I50" s="42">
        <v>377248.77</v>
      </c>
      <c r="J50" s="42">
        <v>2357.8000000000002</v>
      </c>
      <c r="K50" s="41">
        <v>0</v>
      </c>
      <c r="L50" s="42">
        <v>0</v>
      </c>
      <c r="M50" s="42">
        <v>0</v>
      </c>
    </row>
    <row r="51" spans="1:13">
      <c r="A51" s="17" t="s">
        <v>535</v>
      </c>
      <c r="B51" s="41">
        <v>7797</v>
      </c>
      <c r="C51" s="42">
        <v>20349145.600000001</v>
      </c>
      <c r="D51" s="42">
        <v>2609.87</v>
      </c>
      <c r="E51" s="41">
        <v>174</v>
      </c>
      <c r="F51" s="42">
        <v>455505.83</v>
      </c>
      <c r="G51" s="42">
        <v>2617.85</v>
      </c>
      <c r="H51" s="41">
        <v>97</v>
      </c>
      <c r="I51" s="42">
        <v>254224.95</v>
      </c>
      <c r="J51" s="42">
        <v>2620.88</v>
      </c>
      <c r="K51" s="41">
        <v>0</v>
      </c>
      <c r="L51" s="42">
        <v>0</v>
      </c>
      <c r="M51" s="42">
        <v>0</v>
      </c>
    </row>
    <row r="52" spans="1:13">
      <c r="A52" s="17" t="s">
        <v>536</v>
      </c>
      <c r="B52" s="41">
        <v>4615</v>
      </c>
      <c r="C52" s="42">
        <v>13222820.039999999</v>
      </c>
      <c r="D52" s="42">
        <v>2865.18</v>
      </c>
      <c r="E52" s="41">
        <v>116</v>
      </c>
      <c r="F52" s="42">
        <v>332167.56</v>
      </c>
      <c r="G52" s="42">
        <v>2863.51</v>
      </c>
      <c r="H52" s="41">
        <v>74</v>
      </c>
      <c r="I52" s="42">
        <v>211564.89</v>
      </c>
      <c r="J52" s="42">
        <v>2858.99</v>
      </c>
      <c r="K52" s="41">
        <v>0</v>
      </c>
      <c r="L52" s="42">
        <v>0</v>
      </c>
      <c r="M52" s="42">
        <v>0</v>
      </c>
    </row>
    <row r="53" spans="1:13">
      <c r="A53" s="17" t="s">
        <v>537</v>
      </c>
      <c r="B53" s="41">
        <v>4249</v>
      </c>
      <c r="C53" s="42">
        <v>13242218.039999999</v>
      </c>
      <c r="D53" s="42">
        <v>3116.55</v>
      </c>
      <c r="E53" s="41">
        <v>95</v>
      </c>
      <c r="F53" s="42">
        <v>297716.34999999998</v>
      </c>
      <c r="G53" s="42">
        <v>3133.86</v>
      </c>
      <c r="H53" s="41">
        <v>17</v>
      </c>
      <c r="I53" s="42">
        <v>52575.26</v>
      </c>
      <c r="J53" s="42">
        <v>3092.66</v>
      </c>
      <c r="K53" s="41">
        <v>0</v>
      </c>
      <c r="L53" s="42">
        <v>0</v>
      </c>
      <c r="M53" s="42">
        <v>0</v>
      </c>
    </row>
    <row r="54" spans="1:13">
      <c r="A54" s="17" t="s">
        <v>538</v>
      </c>
      <c r="B54" s="41">
        <v>1693</v>
      </c>
      <c r="C54" s="42">
        <v>5680250.79</v>
      </c>
      <c r="D54" s="42">
        <v>3355.14</v>
      </c>
      <c r="E54" s="41">
        <v>105</v>
      </c>
      <c r="F54" s="42">
        <v>353652.38</v>
      </c>
      <c r="G54" s="42">
        <v>3368.12</v>
      </c>
      <c r="H54" s="41">
        <v>8</v>
      </c>
      <c r="I54" s="42">
        <v>26693.93</v>
      </c>
      <c r="J54" s="42">
        <v>3336.74</v>
      </c>
      <c r="K54" s="41">
        <v>0</v>
      </c>
      <c r="L54" s="42">
        <v>0</v>
      </c>
      <c r="M54" s="42">
        <v>0</v>
      </c>
    </row>
    <row r="55" spans="1:13">
      <c r="A55" s="17" t="s">
        <v>539</v>
      </c>
      <c r="B55" s="41">
        <v>771</v>
      </c>
      <c r="C55" s="42">
        <v>2785399.69</v>
      </c>
      <c r="D55" s="42">
        <v>3612.71</v>
      </c>
      <c r="E55" s="41">
        <v>22</v>
      </c>
      <c r="F55" s="42">
        <v>78865.06</v>
      </c>
      <c r="G55" s="42">
        <v>3584.78</v>
      </c>
      <c r="H55" s="41">
        <v>4</v>
      </c>
      <c r="I55" s="42">
        <v>14572.26</v>
      </c>
      <c r="J55" s="42">
        <v>3643.07</v>
      </c>
      <c r="K55" s="41">
        <v>0</v>
      </c>
      <c r="L55" s="42">
        <v>0</v>
      </c>
      <c r="M55" s="42">
        <v>0</v>
      </c>
    </row>
    <row r="56" spans="1:13">
      <c r="A56" s="17" t="s">
        <v>540</v>
      </c>
      <c r="B56" s="41">
        <v>400</v>
      </c>
      <c r="C56" s="42">
        <v>1548541.22</v>
      </c>
      <c r="D56" s="42">
        <v>3871.35</v>
      </c>
      <c r="E56" s="41">
        <v>5</v>
      </c>
      <c r="F56" s="42">
        <v>19235</v>
      </c>
      <c r="G56" s="42">
        <v>3847</v>
      </c>
      <c r="H56" s="41">
        <v>2</v>
      </c>
      <c r="I56" s="42">
        <v>7856.98</v>
      </c>
      <c r="J56" s="42">
        <v>3928.49</v>
      </c>
      <c r="K56" s="41">
        <v>0</v>
      </c>
      <c r="L56" s="42">
        <v>0</v>
      </c>
      <c r="M56" s="42">
        <v>0</v>
      </c>
    </row>
    <row r="57" spans="1:13">
      <c r="A57" s="17" t="s">
        <v>541</v>
      </c>
      <c r="B57" s="41">
        <v>398</v>
      </c>
      <c r="C57" s="42">
        <v>1643255.47</v>
      </c>
      <c r="D57" s="42">
        <v>4128.78</v>
      </c>
      <c r="E57" s="41">
        <v>5</v>
      </c>
      <c r="F57" s="42">
        <v>20724.759999999998</v>
      </c>
      <c r="G57" s="42">
        <v>4144.95</v>
      </c>
      <c r="H57" s="41">
        <v>2</v>
      </c>
      <c r="I57" s="42">
        <v>8281.09</v>
      </c>
      <c r="J57" s="42">
        <v>4140.55</v>
      </c>
      <c r="K57" s="41">
        <v>0</v>
      </c>
      <c r="L57" s="42">
        <v>0</v>
      </c>
      <c r="M57" s="42">
        <v>0</v>
      </c>
    </row>
    <row r="58" spans="1:13">
      <c r="A58" s="17" t="s">
        <v>542</v>
      </c>
      <c r="B58" s="41">
        <v>413</v>
      </c>
      <c r="C58" s="42">
        <v>1816369.69</v>
      </c>
      <c r="D58" s="42">
        <v>4397.99</v>
      </c>
      <c r="E58" s="41">
        <v>7</v>
      </c>
      <c r="F58" s="42">
        <v>30706.78</v>
      </c>
      <c r="G58" s="42">
        <v>4386.68</v>
      </c>
      <c r="H58" s="41">
        <v>1</v>
      </c>
      <c r="I58" s="42">
        <v>4276.43</v>
      </c>
      <c r="J58" s="42">
        <v>4276.43</v>
      </c>
      <c r="K58" s="41">
        <v>0</v>
      </c>
      <c r="L58" s="42">
        <v>0</v>
      </c>
      <c r="M58" s="42">
        <v>0</v>
      </c>
    </row>
    <row r="59" spans="1:13">
      <c r="A59" s="17" t="s">
        <v>543</v>
      </c>
      <c r="B59" s="41">
        <v>187</v>
      </c>
      <c r="C59" s="42">
        <v>861843.77</v>
      </c>
      <c r="D59" s="42">
        <v>4608.79</v>
      </c>
      <c r="E59" s="41">
        <v>1</v>
      </c>
      <c r="F59" s="42">
        <v>4685.7700000000004</v>
      </c>
      <c r="G59" s="42">
        <v>4685.7700000000004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544</v>
      </c>
      <c r="B60" s="41">
        <v>166</v>
      </c>
      <c r="C60" s="42">
        <v>806534.27</v>
      </c>
      <c r="D60" s="42">
        <v>4858.6400000000003</v>
      </c>
      <c r="E60" s="41">
        <v>1</v>
      </c>
      <c r="F60" s="42">
        <v>4755.25</v>
      </c>
      <c r="G60" s="42">
        <v>4755.25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545</v>
      </c>
      <c r="B61" s="41">
        <v>47</v>
      </c>
      <c r="C61" s="42">
        <v>240304.93</v>
      </c>
      <c r="D61" s="42">
        <v>5112.87</v>
      </c>
      <c r="E61" s="41">
        <v>1</v>
      </c>
      <c r="F61" s="42">
        <v>5178.54</v>
      </c>
      <c r="G61" s="42">
        <v>5178.54</v>
      </c>
      <c r="H61" s="41">
        <v>1</v>
      </c>
      <c r="I61" s="42">
        <v>5006.9799999999996</v>
      </c>
      <c r="J61" s="42">
        <v>5006.9799999999996</v>
      </c>
      <c r="K61" s="41">
        <v>0</v>
      </c>
      <c r="L61" s="42">
        <v>0</v>
      </c>
      <c r="M61" s="42">
        <v>0</v>
      </c>
    </row>
    <row r="62" spans="1:13">
      <c r="A62" s="17" t="s">
        <v>546</v>
      </c>
      <c r="B62" s="41">
        <v>19</v>
      </c>
      <c r="C62" s="42">
        <v>101739.43</v>
      </c>
      <c r="D62" s="42">
        <v>5354.71</v>
      </c>
      <c r="E62" s="41">
        <v>0</v>
      </c>
      <c r="F62" s="42">
        <v>0</v>
      </c>
      <c r="G62" s="42">
        <v>0</v>
      </c>
      <c r="H62" s="41">
        <v>0</v>
      </c>
      <c r="I62" s="42">
        <v>0</v>
      </c>
      <c r="J62" s="42">
        <v>0</v>
      </c>
      <c r="K62" s="41">
        <v>0</v>
      </c>
      <c r="L62" s="42">
        <v>0</v>
      </c>
      <c r="M62" s="42">
        <v>0</v>
      </c>
    </row>
    <row r="63" spans="1:13">
      <c r="A63" s="45" t="s">
        <v>547</v>
      </c>
      <c r="B63" s="41">
        <v>41</v>
      </c>
      <c r="C63" s="42">
        <v>259163.16</v>
      </c>
      <c r="D63" s="42">
        <v>6321.05</v>
      </c>
      <c r="E63" s="41">
        <v>1</v>
      </c>
      <c r="F63" s="42">
        <v>6015.54</v>
      </c>
      <c r="G63" s="42">
        <v>6015.54</v>
      </c>
      <c r="H63" s="41">
        <v>2</v>
      </c>
      <c r="I63" s="42">
        <v>14463</v>
      </c>
      <c r="J63" s="42">
        <v>7231.5</v>
      </c>
      <c r="K63" s="41">
        <v>0</v>
      </c>
      <c r="L63" s="42">
        <v>0</v>
      </c>
      <c r="M63" s="42">
        <v>0</v>
      </c>
    </row>
    <row r="64" spans="1:13" ht="15.75">
      <c r="A64" s="70" t="s">
        <v>11</v>
      </c>
      <c r="B64" s="72">
        <f>SUM(B29:B63)</f>
        <v>1982666</v>
      </c>
      <c r="C64" s="73">
        <f>SUM(C29:C63)</f>
        <v>1939211708.4100006</v>
      </c>
      <c r="D64" s="72"/>
      <c r="E64" s="72">
        <f>SUM(E29:E63)</f>
        <v>396455</v>
      </c>
      <c r="F64" s="73">
        <f>SUM(F29:F63)</f>
        <v>248944829.43000004</v>
      </c>
      <c r="G64" s="72"/>
      <c r="H64" s="72">
        <f>SUM(H29:H63)</f>
        <v>222127</v>
      </c>
      <c r="I64" s="73">
        <f>SUM(I29:I63)</f>
        <v>137364311.41999999</v>
      </c>
      <c r="J64" s="72"/>
      <c r="K64" s="72">
        <f>SUM(K29:K63)</f>
        <v>4043</v>
      </c>
      <c r="L64" s="73">
        <f>SUM(L29:L63)</f>
        <v>1760811.23</v>
      </c>
      <c r="M64" s="72"/>
    </row>
    <row r="68" spans="2:3">
      <c r="B68" s="300"/>
      <c r="C68" s="300"/>
    </row>
    <row r="69" spans="2:3">
      <c r="C69" s="9"/>
    </row>
    <row r="70" spans="2:3">
      <c r="B70" s="300"/>
      <c r="C70" s="300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T75"/>
  <sheetViews>
    <sheetView workbookViewId="0">
      <selection activeCell="F13" sqref="F13"/>
    </sheetView>
  </sheetViews>
  <sheetFormatPr defaultRowHeight="15"/>
  <cols>
    <col min="1" max="1" width="14.85546875" style="176" customWidth="1"/>
    <col min="2" max="2" width="14.5703125" style="176" customWidth="1"/>
    <col min="3" max="3" width="20" style="176" customWidth="1"/>
    <col min="4" max="6" width="9.140625" style="176"/>
    <col min="7" max="7" width="17.7109375" style="176" customWidth="1"/>
    <col min="8" max="10" width="9.140625" style="176"/>
    <col min="11" max="11" width="15.42578125" style="176" bestFit="1" customWidth="1"/>
    <col min="12" max="14" width="9.140625" style="176"/>
    <col min="15" max="15" width="13.140625" style="176" bestFit="1" customWidth="1"/>
    <col min="16" max="16384" width="9.140625" style="176"/>
  </cols>
  <sheetData>
    <row r="1" spans="1:17" s="489" customFormat="1" ht="15.75">
      <c r="A1" s="551" t="s">
        <v>827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195"/>
    </row>
    <row r="2" spans="1:17" ht="16.5" thickBot="1">
      <c r="A2" s="505"/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195"/>
    </row>
    <row r="3" spans="1:17">
      <c r="A3" s="552" t="s">
        <v>19</v>
      </c>
      <c r="B3" s="554" t="s">
        <v>5</v>
      </c>
      <c r="C3" s="555"/>
      <c r="D3" s="555"/>
      <c r="E3" s="556"/>
      <c r="F3" s="554" t="s">
        <v>6</v>
      </c>
      <c r="G3" s="555"/>
      <c r="H3" s="555"/>
      <c r="I3" s="556"/>
      <c r="J3" s="554" t="s">
        <v>20</v>
      </c>
      <c r="K3" s="555"/>
      <c r="L3" s="555"/>
      <c r="M3" s="556"/>
      <c r="N3" s="554" t="s">
        <v>21</v>
      </c>
      <c r="O3" s="555"/>
      <c r="P3" s="555"/>
      <c r="Q3" s="557"/>
    </row>
    <row r="4" spans="1:17" ht="15.75" thickBot="1">
      <c r="A4" s="553"/>
      <c r="B4" s="389" t="s">
        <v>1</v>
      </c>
      <c r="C4" s="390" t="s">
        <v>58</v>
      </c>
      <c r="D4" s="390" t="s">
        <v>22</v>
      </c>
      <c r="E4" s="390" t="s">
        <v>494</v>
      </c>
      <c r="F4" s="389" t="s">
        <v>1</v>
      </c>
      <c r="G4" s="390" t="s">
        <v>58</v>
      </c>
      <c r="H4" s="390" t="s">
        <v>22</v>
      </c>
      <c r="I4" s="390" t="s">
        <v>494</v>
      </c>
      <c r="J4" s="389" t="s">
        <v>1</v>
      </c>
      <c r="K4" s="390" t="s">
        <v>58</v>
      </c>
      <c r="L4" s="390" t="s">
        <v>22</v>
      </c>
      <c r="M4" s="390" t="s">
        <v>494</v>
      </c>
      <c r="N4" s="389" t="s">
        <v>1</v>
      </c>
      <c r="O4" s="390" t="s">
        <v>58</v>
      </c>
      <c r="P4" s="390" t="s">
        <v>22</v>
      </c>
      <c r="Q4" s="391" t="s">
        <v>494</v>
      </c>
    </row>
    <row r="5" spans="1:17">
      <c r="A5" s="384" t="s">
        <v>513</v>
      </c>
      <c r="B5" s="385">
        <v>32498</v>
      </c>
      <c r="C5" s="386">
        <v>1821591.08</v>
      </c>
      <c r="D5" s="386">
        <v>56.05</v>
      </c>
      <c r="E5" s="386">
        <v>55.97</v>
      </c>
      <c r="F5" s="385">
        <v>14670</v>
      </c>
      <c r="G5" s="386">
        <v>955254.19</v>
      </c>
      <c r="H5" s="386">
        <v>65.12</v>
      </c>
      <c r="I5" s="386">
        <v>66.510000000000005</v>
      </c>
      <c r="J5" s="385">
        <v>1828</v>
      </c>
      <c r="K5" s="386">
        <v>105096.02</v>
      </c>
      <c r="L5" s="386">
        <v>57.49</v>
      </c>
      <c r="M5" s="386">
        <v>58.99</v>
      </c>
      <c r="N5" s="385">
        <v>273</v>
      </c>
      <c r="O5" s="386">
        <v>16654.36</v>
      </c>
      <c r="P5" s="387">
        <v>61</v>
      </c>
      <c r="Q5" s="388">
        <v>56.61</v>
      </c>
    </row>
    <row r="6" spans="1:17">
      <c r="A6" s="377" t="s">
        <v>514</v>
      </c>
      <c r="B6" s="198">
        <v>23588</v>
      </c>
      <c r="C6" s="199">
        <v>3416489.1</v>
      </c>
      <c r="D6" s="199">
        <v>144.84</v>
      </c>
      <c r="E6" s="199">
        <v>142.97</v>
      </c>
      <c r="F6" s="198">
        <v>18318</v>
      </c>
      <c r="G6" s="199">
        <v>2725302.49</v>
      </c>
      <c r="H6" s="199">
        <v>148.78</v>
      </c>
      <c r="I6" s="199">
        <v>147.22999999999999</v>
      </c>
      <c r="J6" s="198">
        <v>1499</v>
      </c>
      <c r="K6" s="199">
        <v>227601.03</v>
      </c>
      <c r="L6" s="199">
        <v>151.84</v>
      </c>
      <c r="M6" s="199">
        <v>152.66</v>
      </c>
      <c r="N6" s="385">
        <v>1144</v>
      </c>
      <c r="O6" s="199">
        <v>175445.6</v>
      </c>
      <c r="P6" s="197">
        <v>153.36000000000001</v>
      </c>
      <c r="Q6" s="378">
        <v>149.91999999999999</v>
      </c>
    </row>
    <row r="7" spans="1:17">
      <c r="A7" s="377" t="s">
        <v>515</v>
      </c>
      <c r="B7" s="198">
        <v>13935</v>
      </c>
      <c r="C7" s="199">
        <v>3435427.54</v>
      </c>
      <c r="D7" s="199">
        <v>246.53</v>
      </c>
      <c r="E7" s="199">
        <v>244.98</v>
      </c>
      <c r="F7" s="198">
        <v>14810</v>
      </c>
      <c r="G7" s="199">
        <v>3687245.7</v>
      </c>
      <c r="H7" s="199">
        <v>248.97</v>
      </c>
      <c r="I7" s="199">
        <v>247.43</v>
      </c>
      <c r="J7" s="198">
        <v>3795</v>
      </c>
      <c r="K7" s="199">
        <v>989155.24</v>
      </c>
      <c r="L7" s="199">
        <v>260.64999999999998</v>
      </c>
      <c r="M7" s="199">
        <v>259.83</v>
      </c>
      <c r="N7" s="385">
        <v>293</v>
      </c>
      <c r="O7" s="199">
        <v>65966.070000000007</v>
      </c>
      <c r="P7" s="197">
        <v>225.14</v>
      </c>
      <c r="Q7" s="378">
        <v>216</v>
      </c>
    </row>
    <row r="8" spans="1:17">
      <c r="A8" s="377" t="s">
        <v>516</v>
      </c>
      <c r="B8" s="198">
        <v>141898</v>
      </c>
      <c r="C8" s="199">
        <v>52168948.270000003</v>
      </c>
      <c r="D8" s="199">
        <v>367.65</v>
      </c>
      <c r="E8" s="199">
        <v>360</v>
      </c>
      <c r="F8" s="198">
        <v>56313</v>
      </c>
      <c r="G8" s="199">
        <v>19682396.350000001</v>
      </c>
      <c r="H8" s="199">
        <v>349.52</v>
      </c>
      <c r="I8" s="199">
        <v>341</v>
      </c>
      <c r="J8" s="198">
        <v>51122</v>
      </c>
      <c r="K8" s="199">
        <v>18504641.120000001</v>
      </c>
      <c r="L8" s="199">
        <v>361.97</v>
      </c>
      <c r="M8" s="199">
        <v>360</v>
      </c>
      <c r="N8" s="385">
        <v>779</v>
      </c>
      <c r="O8" s="199">
        <v>281094.07</v>
      </c>
      <c r="P8" s="197">
        <v>360.84</v>
      </c>
      <c r="Q8" s="378">
        <v>360</v>
      </c>
    </row>
    <row r="9" spans="1:17">
      <c r="A9" s="377" t="s">
        <v>517</v>
      </c>
      <c r="B9" s="198">
        <v>221045</v>
      </c>
      <c r="C9" s="199">
        <v>100795648.29000001</v>
      </c>
      <c r="D9" s="199">
        <v>456</v>
      </c>
      <c r="E9" s="199">
        <v>457.7</v>
      </c>
      <c r="F9" s="198">
        <v>60905</v>
      </c>
      <c r="G9" s="199">
        <v>27026895.620000001</v>
      </c>
      <c r="H9" s="199">
        <v>443.75</v>
      </c>
      <c r="I9" s="199">
        <v>438.16</v>
      </c>
      <c r="J9" s="198">
        <v>47309</v>
      </c>
      <c r="K9" s="199">
        <v>21646520.510000002</v>
      </c>
      <c r="L9" s="199">
        <v>457.56</v>
      </c>
      <c r="M9" s="199">
        <v>466.78</v>
      </c>
      <c r="N9" s="385">
        <v>0</v>
      </c>
      <c r="O9" s="199">
        <v>0</v>
      </c>
      <c r="P9" s="197">
        <v>0</v>
      </c>
      <c r="Q9" s="378" t="s">
        <v>483</v>
      </c>
    </row>
    <row r="10" spans="1:17">
      <c r="A10" s="377" t="s">
        <v>518</v>
      </c>
      <c r="B10" s="198">
        <v>202512</v>
      </c>
      <c r="C10" s="199">
        <v>110583636.44</v>
      </c>
      <c r="D10" s="199">
        <v>546.05999999999995</v>
      </c>
      <c r="E10" s="199">
        <v>544.15</v>
      </c>
      <c r="F10" s="198">
        <v>73773</v>
      </c>
      <c r="G10" s="199">
        <v>40441745.130000003</v>
      </c>
      <c r="H10" s="199">
        <v>548.19000000000005</v>
      </c>
      <c r="I10" s="199">
        <v>540.04</v>
      </c>
      <c r="J10" s="198">
        <v>28474</v>
      </c>
      <c r="K10" s="199">
        <v>15429661.33</v>
      </c>
      <c r="L10" s="199">
        <v>541.89</v>
      </c>
      <c r="M10" s="199">
        <v>537.20000000000005</v>
      </c>
      <c r="N10" s="385">
        <v>0</v>
      </c>
      <c r="O10" s="199">
        <v>0</v>
      </c>
      <c r="P10" s="197">
        <v>0</v>
      </c>
      <c r="Q10" s="378" t="s">
        <v>483</v>
      </c>
    </row>
    <row r="11" spans="1:17">
      <c r="A11" s="377" t="s">
        <v>519</v>
      </c>
      <c r="B11" s="198">
        <v>174328</v>
      </c>
      <c r="C11" s="199">
        <v>112929527.84999999</v>
      </c>
      <c r="D11" s="199">
        <v>647.79999999999995</v>
      </c>
      <c r="E11" s="199">
        <v>647.23</v>
      </c>
      <c r="F11" s="198">
        <v>31223</v>
      </c>
      <c r="G11" s="199">
        <v>20115533.640000001</v>
      </c>
      <c r="H11" s="199">
        <v>644.25</v>
      </c>
      <c r="I11" s="199">
        <v>641.1</v>
      </c>
      <c r="J11" s="198">
        <v>25442</v>
      </c>
      <c r="K11" s="199">
        <v>16378605.300000001</v>
      </c>
      <c r="L11" s="199">
        <v>643.76</v>
      </c>
      <c r="M11" s="199">
        <v>641.66999999999996</v>
      </c>
      <c r="N11" s="385">
        <v>1</v>
      </c>
      <c r="O11" s="199">
        <v>671.4</v>
      </c>
      <c r="P11" s="197">
        <v>671.4</v>
      </c>
      <c r="Q11" s="378">
        <v>671.4</v>
      </c>
    </row>
    <row r="12" spans="1:17">
      <c r="A12" s="377" t="s">
        <v>520</v>
      </c>
      <c r="B12" s="198">
        <v>131858</v>
      </c>
      <c r="C12" s="199">
        <v>98571498.090000004</v>
      </c>
      <c r="D12" s="199">
        <v>747.56</v>
      </c>
      <c r="E12" s="199">
        <v>746.96</v>
      </c>
      <c r="F12" s="198">
        <v>24758</v>
      </c>
      <c r="G12" s="199">
        <v>18497778.57</v>
      </c>
      <c r="H12" s="199">
        <v>747.14</v>
      </c>
      <c r="I12" s="199">
        <v>746.52</v>
      </c>
      <c r="J12" s="198">
        <v>18749</v>
      </c>
      <c r="K12" s="199">
        <v>14221836.560000001</v>
      </c>
      <c r="L12" s="199">
        <v>758.54</v>
      </c>
      <c r="M12" s="199">
        <v>770.82</v>
      </c>
      <c r="N12" s="385">
        <v>1440</v>
      </c>
      <c r="O12" s="199">
        <v>1127952</v>
      </c>
      <c r="P12" s="197">
        <v>783.3</v>
      </c>
      <c r="Q12" s="378">
        <v>783.3</v>
      </c>
    </row>
    <row r="13" spans="1:17">
      <c r="A13" s="377" t="s">
        <v>521</v>
      </c>
      <c r="B13" s="198">
        <v>98818</v>
      </c>
      <c r="C13" s="199">
        <v>83782000.730000004</v>
      </c>
      <c r="D13" s="199">
        <v>847.84</v>
      </c>
      <c r="E13" s="199">
        <v>846.75</v>
      </c>
      <c r="F13" s="198">
        <v>19892</v>
      </c>
      <c r="G13" s="199">
        <v>16896714.82</v>
      </c>
      <c r="H13" s="199">
        <v>849.42</v>
      </c>
      <c r="I13" s="199">
        <v>849.09</v>
      </c>
      <c r="J13" s="198">
        <v>7456</v>
      </c>
      <c r="K13" s="199">
        <v>6331959.2999999998</v>
      </c>
      <c r="L13" s="199">
        <v>849.24</v>
      </c>
      <c r="M13" s="199">
        <v>846.74</v>
      </c>
      <c r="N13" s="385">
        <v>113</v>
      </c>
      <c r="O13" s="199">
        <v>93027.73</v>
      </c>
      <c r="P13" s="197">
        <v>823.25</v>
      </c>
      <c r="Q13" s="378">
        <v>822.5</v>
      </c>
    </row>
    <row r="14" spans="1:17">
      <c r="A14" s="377" t="s">
        <v>522</v>
      </c>
      <c r="B14" s="198">
        <v>95547</v>
      </c>
      <c r="C14" s="199">
        <v>91324648.780000001</v>
      </c>
      <c r="D14" s="199">
        <v>955.81</v>
      </c>
      <c r="E14" s="199">
        <v>958.13</v>
      </c>
      <c r="F14" s="198">
        <v>20569</v>
      </c>
      <c r="G14" s="199">
        <v>19635879.890000001</v>
      </c>
      <c r="H14" s="199">
        <v>954.63</v>
      </c>
      <c r="I14" s="199">
        <v>955.35</v>
      </c>
      <c r="J14" s="198">
        <v>6481</v>
      </c>
      <c r="K14" s="199">
        <v>6174702.46</v>
      </c>
      <c r="L14" s="199">
        <v>952.74</v>
      </c>
      <c r="M14" s="199">
        <v>952.46</v>
      </c>
      <c r="N14" s="385">
        <v>0</v>
      </c>
      <c r="O14" s="199">
        <v>0</v>
      </c>
      <c r="P14" s="197">
        <v>0</v>
      </c>
      <c r="Q14" s="378" t="s">
        <v>483</v>
      </c>
    </row>
    <row r="15" spans="1:17">
      <c r="A15" s="377" t="s">
        <v>500</v>
      </c>
      <c r="B15" s="198">
        <v>492481</v>
      </c>
      <c r="C15" s="199">
        <v>621456999.22000003</v>
      </c>
      <c r="D15" s="199">
        <v>1261.8900000000001</v>
      </c>
      <c r="E15" s="199">
        <v>1299.58</v>
      </c>
      <c r="F15" s="198">
        <v>51084</v>
      </c>
      <c r="G15" s="199">
        <v>61060130.810000002</v>
      </c>
      <c r="H15" s="199">
        <v>1195.29</v>
      </c>
      <c r="I15" s="199">
        <v>1176.6500000000001</v>
      </c>
      <c r="J15" s="198">
        <v>26238</v>
      </c>
      <c r="K15" s="199">
        <v>30504845.100000001</v>
      </c>
      <c r="L15" s="199">
        <v>1162.6199999999999</v>
      </c>
      <c r="M15" s="199">
        <v>1143.3</v>
      </c>
      <c r="N15" s="385">
        <v>0</v>
      </c>
      <c r="O15" s="199">
        <v>0</v>
      </c>
      <c r="P15" s="197">
        <v>0</v>
      </c>
      <c r="Q15" s="378" t="s">
        <v>483</v>
      </c>
    </row>
    <row r="16" spans="1:17">
      <c r="A16" s="377" t="s">
        <v>501</v>
      </c>
      <c r="B16" s="198">
        <v>271953</v>
      </c>
      <c r="C16" s="199">
        <v>461024929.50999999</v>
      </c>
      <c r="D16" s="199">
        <v>1695.24</v>
      </c>
      <c r="E16" s="199">
        <v>1676.85</v>
      </c>
      <c r="F16" s="198">
        <v>8476</v>
      </c>
      <c r="G16" s="199">
        <v>14146594.390000001</v>
      </c>
      <c r="H16" s="199">
        <v>1669.02</v>
      </c>
      <c r="I16" s="199">
        <v>1628.23</v>
      </c>
      <c r="J16" s="198">
        <v>2938</v>
      </c>
      <c r="K16" s="199">
        <v>4972225.5599999996</v>
      </c>
      <c r="L16" s="199">
        <v>1692.38</v>
      </c>
      <c r="M16" s="199">
        <v>1670.34</v>
      </c>
      <c r="N16" s="385">
        <v>0</v>
      </c>
      <c r="O16" s="199">
        <v>0</v>
      </c>
      <c r="P16" s="197">
        <v>0</v>
      </c>
      <c r="Q16" s="378" t="s">
        <v>483</v>
      </c>
    </row>
    <row r="17" spans="1:20">
      <c r="A17" s="377" t="s">
        <v>502</v>
      </c>
      <c r="B17" s="198">
        <v>61409</v>
      </c>
      <c r="C17" s="199">
        <v>135342777.41</v>
      </c>
      <c r="D17" s="199">
        <v>2203.96</v>
      </c>
      <c r="E17" s="199">
        <v>2172</v>
      </c>
      <c r="F17" s="198">
        <v>1131</v>
      </c>
      <c r="G17" s="199">
        <v>2464149.0099999998</v>
      </c>
      <c r="H17" s="199">
        <v>2178.73</v>
      </c>
      <c r="I17" s="199">
        <v>2140.15</v>
      </c>
      <c r="J17" s="198">
        <v>588</v>
      </c>
      <c r="K17" s="199">
        <v>1277946.1200000001</v>
      </c>
      <c r="L17" s="199">
        <v>2173.38</v>
      </c>
      <c r="M17" s="199">
        <v>2138.9499999999998</v>
      </c>
      <c r="N17" s="385">
        <v>0</v>
      </c>
      <c r="O17" s="199">
        <v>0</v>
      </c>
      <c r="P17" s="197">
        <v>0</v>
      </c>
      <c r="Q17" s="378" t="s">
        <v>483</v>
      </c>
    </row>
    <row r="18" spans="1:20">
      <c r="A18" s="377" t="s">
        <v>549</v>
      </c>
      <c r="B18" s="198">
        <v>12412</v>
      </c>
      <c r="C18" s="199">
        <v>33571965.640000001</v>
      </c>
      <c r="D18" s="199">
        <v>2704.8</v>
      </c>
      <c r="E18" s="199">
        <v>2687.54</v>
      </c>
      <c r="F18" s="198">
        <v>290</v>
      </c>
      <c r="G18" s="199">
        <v>787673.39</v>
      </c>
      <c r="H18" s="199">
        <v>2716.12</v>
      </c>
      <c r="I18" s="199">
        <v>2701.97</v>
      </c>
      <c r="J18" s="198">
        <v>171</v>
      </c>
      <c r="K18" s="199">
        <v>465789.84</v>
      </c>
      <c r="L18" s="199">
        <v>2723.92</v>
      </c>
      <c r="M18" s="199">
        <v>2700.02</v>
      </c>
      <c r="N18" s="385">
        <v>0</v>
      </c>
      <c r="O18" s="199">
        <v>0</v>
      </c>
      <c r="P18" s="197">
        <v>0</v>
      </c>
      <c r="Q18" s="378" t="s">
        <v>483</v>
      </c>
    </row>
    <row r="19" spans="1:20">
      <c r="A19" s="377" t="s">
        <v>550</v>
      </c>
      <c r="B19" s="198">
        <v>5942</v>
      </c>
      <c r="C19" s="199">
        <v>18922468.829999998</v>
      </c>
      <c r="D19" s="199">
        <v>3184.53</v>
      </c>
      <c r="E19" s="199">
        <v>3153.46</v>
      </c>
      <c r="F19" s="198">
        <v>200</v>
      </c>
      <c r="G19" s="199">
        <v>651368.73</v>
      </c>
      <c r="H19" s="199">
        <v>3256.84</v>
      </c>
      <c r="I19" s="199">
        <v>3256.27</v>
      </c>
      <c r="J19" s="198">
        <v>25</v>
      </c>
      <c r="K19" s="199">
        <v>79269.19</v>
      </c>
      <c r="L19" s="199">
        <v>3170.77</v>
      </c>
      <c r="M19" s="199">
        <v>3110.89</v>
      </c>
      <c r="N19" s="385">
        <v>0</v>
      </c>
      <c r="O19" s="199">
        <v>0</v>
      </c>
      <c r="P19" s="197">
        <v>0</v>
      </c>
      <c r="Q19" s="378" t="s">
        <v>483</v>
      </c>
    </row>
    <row r="20" spans="1:20">
      <c r="A20" s="377" t="s">
        <v>551</v>
      </c>
      <c r="B20" s="198">
        <v>1171</v>
      </c>
      <c r="C20" s="199">
        <v>4333940.91</v>
      </c>
      <c r="D20" s="199">
        <v>3701.06</v>
      </c>
      <c r="E20" s="199">
        <v>3678.83</v>
      </c>
      <c r="F20" s="198">
        <v>27</v>
      </c>
      <c r="G20" s="199">
        <v>98100.06</v>
      </c>
      <c r="H20" s="199">
        <v>3633.34</v>
      </c>
      <c r="I20" s="199">
        <v>3593.41</v>
      </c>
      <c r="J20" s="198">
        <v>6</v>
      </c>
      <c r="K20" s="199">
        <v>22429.24</v>
      </c>
      <c r="L20" s="199">
        <v>3738.21</v>
      </c>
      <c r="M20" s="199">
        <v>3701.96</v>
      </c>
      <c r="N20" s="385">
        <v>0</v>
      </c>
      <c r="O20" s="199">
        <v>0</v>
      </c>
      <c r="P20" s="197">
        <v>0</v>
      </c>
      <c r="Q20" s="378" t="s">
        <v>483</v>
      </c>
    </row>
    <row r="21" spans="1:20" ht="15.75" thickBot="1">
      <c r="A21" s="379" t="s">
        <v>552</v>
      </c>
      <c r="B21" s="380">
        <v>1271</v>
      </c>
      <c r="C21" s="381">
        <v>5729210.7199999997</v>
      </c>
      <c r="D21" s="381">
        <v>4507.6400000000003</v>
      </c>
      <c r="E21" s="381">
        <v>4427.5600000000004</v>
      </c>
      <c r="F21" s="380">
        <v>16</v>
      </c>
      <c r="G21" s="381">
        <v>72066.64</v>
      </c>
      <c r="H21" s="381">
        <v>4504.17</v>
      </c>
      <c r="I21" s="381">
        <v>4343.24</v>
      </c>
      <c r="J21" s="380">
        <v>6</v>
      </c>
      <c r="K21" s="381">
        <v>32027.5</v>
      </c>
      <c r="L21" s="381">
        <v>5337.92</v>
      </c>
      <c r="M21" s="381">
        <v>4641.71</v>
      </c>
      <c r="N21" s="385">
        <v>0</v>
      </c>
      <c r="O21" s="381">
        <v>0</v>
      </c>
      <c r="P21" s="382">
        <v>0</v>
      </c>
      <c r="Q21" s="383" t="s">
        <v>483</v>
      </c>
    </row>
    <row r="22" spans="1:20" ht="16.5" thickBot="1">
      <c r="A22" s="372" t="s">
        <v>607</v>
      </c>
      <c r="B22" s="373">
        <v>1982666</v>
      </c>
      <c r="C22" s="374">
        <v>1939211708.4100001</v>
      </c>
      <c r="D22" s="374">
        <v>978.08</v>
      </c>
      <c r="E22" s="374">
        <v>847.05</v>
      </c>
      <c r="F22" s="373">
        <v>396455</v>
      </c>
      <c r="G22" s="374">
        <v>248944829.43000001</v>
      </c>
      <c r="H22" s="374">
        <v>627.92999999999995</v>
      </c>
      <c r="I22" s="374">
        <v>534.55999999999995</v>
      </c>
      <c r="J22" s="373">
        <v>222127</v>
      </c>
      <c r="K22" s="374">
        <v>137364311.41999999</v>
      </c>
      <c r="L22" s="374">
        <v>618.4</v>
      </c>
      <c r="M22" s="374">
        <v>515.46</v>
      </c>
      <c r="N22" s="373">
        <v>4043</v>
      </c>
      <c r="O22" s="374">
        <v>1760811.23</v>
      </c>
      <c r="P22" s="375">
        <v>435.52</v>
      </c>
      <c r="Q22" s="376">
        <v>360</v>
      </c>
      <c r="T22" s="300"/>
    </row>
    <row r="23" spans="1:20">
      <c r="A23" s="489"/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489"/>
      <c r="M23" s="489"/>
      <c r="N23" s="489"/>
      <c r="O23" s="489"/>
      <c r="P23" s="489"/>
      <c r="Q23" s="489"/>
    </row>
    <row r="24" spans="1:20" ht="15.75">
      <c r="A24" s="551" t="s">
        <v>691</v>
      </c>
      <c r="B24" s="551"/>
      <c r="C24" s="551"/>
      <c r="D24" s="551"/>
      <c r="E24" s="551"/>
      <c r="F24" s="551"/>
      <c r="G24" s="551"/>
      <c r="H24" s="551"/>
      <c r="I24" s="551"/>
      <c r="J24" s="551"/>
      <c r="K24" s="551"/>
      <c r="L24" s="551"/>
      <c r="M24" s="551"/>
      <c r="N24" s="551"/>
      <c r="O24" s="551"/>
      <c r="P24" s="551"/>
      <c r="Q24" s="195"/>
    </row>
    <row r="25" spans="1:20" ht="16.5" thickBot="1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5"/>
    </row>
    <row r="26" spans="1:20">
      <c r="A26" s="552" t="s">
        <v>19</v>
      </c>
      <c r="B26" s="554" t="s">
        <v>5</v>
      </c>
      <c r="C26" s="555"/>
      <c r="D26" s="555"/>
      <c r="E26" s="556"/>
      <c r="F26" s="554" t="s">
        <v>6</v>
      </c>
      <c r="G26" s="555"/>
      <c r="H26" s="555"/>
      <c r="I26" s="556"/>
      <c r="J26" s="554" t="s">
        <v>20</v>
      </c>
      <c r="K26" s="555"/>
      <c r="L26" s="555"/>
      <c r="M26" s="556"/>
      <c r="N26" s="554" t="s">
        <v>21</v>
      </c>
      <c r="O26" s="555"/>
      <c r="P26" s="555"/>
      <c r="Q26" s="557"/>
    </row>
    <row r="27" spans="1:20" ht="15.75" thickBot="1">
      <c r="A27" s="553"/>
      <c r="B27" s="389" t="s">
        <v>1</v>
      </c>
      <c r="C27" s="390" t="s">
        <v>58</v>
      </c>
      <c r="D27" s="390" t="s">
        <v>22</v>
      </c>
      <c r="E27" s="390" t="s">
        <v>494</v>
      </c>
      <c r="F27" s="389" t="s">
        <v>1</v>
      </c>
      <c r="G27" s="390" t="s">
        <v>58</v>
      </c>
      <c r="H27" s="390" t="s">
        <v>22</v>
      </c>
      <c r="I27" s="390" t="s">
        <v>494</v>
      </c>
      <c r="J27" s="389" t="s">
        <v>1</v>
      </c>
      <c r="K27" s="390" t="s">
        <v>58</v>
      </c>
      <c r="L27" s="390" t="s">
        <v>22</v>
      </c>
      <c r="M27" s="390" t="s">
        <v>494</v>
      </c>
      <c r="N27" s="389" t="s">
        <v>1</v>
      </c>
      <c r="O27" s="390" t="s">
        <v>58</v>
      </c>
      <c r="P27" s="390" t="s">
        <v>22</v>
      </c>
      <c r="Q27" s="391" t="s">
        <v>494</v>
      </c>
    </row>
    <row r="28" spans="1:20">
      <c r="A28" s="384" t="s">
        <v>513</v>
      </c>
      <c r="B28" s="385">
        <v>19049</v>
      </c>
      <c r="C28" s="386">
        <v>1036324.87</v>
      </c>
      <c r="D28" s="386">
        <v>54.4</v>
      </c>
      <c r="E28" s="386">
        <v>53.17</v>
      </c>
      <c r="F28" s="385">
        <v>2713</v>
      </c>
      <c r="G28" s="386">
        <v>191881.04</v>
      </c>
      <c r="H28" s="386">
        <v>70.73</v>
      </c>
      <c r="I28" s="386">
        <v>75.78</v>
      </c>
      <c r="J28" s="385">
        <v>1304</v>
      </c>
      <c r="K28" s="386">
        <v>74270.64</v>
      </c>
      <c r="L28" s="386">
        <v>56.96</v>
      </c>
      <c r="M28" s="386">
        <v>58.03</v>
      </c>
      <c r="N28" s="387">
        <v>130</v>
      </c>
      <c r="O28" s="386">
        <v>7764.57</v>
      </c>
      <c r="P28" s="387">
        <v>59.73</v>
      </c>
      <c r="Q28" s="388">
        <v>55.14</v>
      </c>
    </row>
    <row r="29" spans="1:20">
      <c r="A29" s="377" t="s">
        <v>514</v>
      </c>
      <c r="B29" s="198">
        <v>11323</v>
      </c>
      <c r="C29" s="199">
        <v>1617362.63</v>
      </c>
      <c r="D29" s="199">
        <v>142.84</v>
      </c>
      <c r="E29" s="199">
        <v>139.88999999999999</v>
      </c>
      <c r="F29" s="198">
        <v>5312</v>
      </c>
      <c r="G29" s="199">
        <v>788471.01</v>
      </c>
      <c r="H29" s="199">
        <v>148.43</v>
      </c>
      <c r="I29" s="199">
        <v>147.06</v>
      </c>
      <c r="J29" s="198">
        <v>984</v>
      </c>
      <c r="K29" s="199">
        <v>147113.32</v>
      </c>
      <c r="L29" s="199">
        <v>149.51</v>
      </c>
      <c r="M29" s="199">
        <v>148.76</v>
      </c>
      <c r="N29" s="197">
        <v>385</v>
      </c>
      <c r="O29" s="199">
        <v>58931.77</v>
      </c>
      <c r="P29" s="197">
        <v>153.07</v>
      </c>
      <c r="Q29" s="378">
        <v>149.91999999999999</v>
      </c>
    </row>
    <row r="30" spans="1:20">
      <c r="A30" s="377" t="s">
        <v>515</v>
      </c>
      <c r="B30" s="198">
        <v>5721</v>
      </c>
      <c r="C30" s="199">
        <v>1406360.47</v>
      </c>
      <c r="D30" s="199">
        <v>245.82</v>
      </c>
      <c r="E30" s="199">
        <v>244.8</v>
      </c>
      <c r="F30" s="198">
        <v>3578</v>
      </c>
      <c r="G30" s="199">
        <v>887878.98</v>
      </c>
      <c r="H30" s="199">
        <v>248.15</v>
      </c>
      <c r="I30" s="199">
        <v>247.94</v>
      </c>
      <c r="J30" s="198">
        <v>2247</v>
      </c>
      <c r="K30" s="199">
        <v>592277.86</v>
      </c>
      <c r="L30" s="199">
        <v>263.58999999999997</v>
      </c>
      <c r="M30" s="199">
        <v>271.19</v>
      </c>
      <c r="N30" s="197">
        <v>113</v>
      </c>
      <c r="O30" s="199">
        <v>25409.38</v>
      </c>
      <c r="P30" s="197">
        <v>224.86</v>
      </c>
      <c r="Q30" s="378">
        <v>216</v>
      </c>
    </row>
    <row r="31" spans="1:20">
      <c r="A31" s="377" t="s">
        <v>516</v>
      </c>
      <c r="B31" s="198">
        <v>42502</v>
      </c>
      <c r="C31" s="199">
        <v>15729603.34</v>
      </c>
      <c r="D31" s="199">
        <v>370.09</v>
      </c>
      <c r="E31" s="199">
        <v>367.33</v>
      </c>
      <c r="F31" s="198">
        <v>4095</v>
      </c>
      <c r="G31" s="199">
        <v>1465853.21</v>
      </c>
      <c r="H31" s="199">
        <v>357.96</v>
      </c>
      <c r="I31" s="199">
        <v>360</v>
      </c>
      <c r="J31" s="198">
        <v>23681</v>
      </c>
      <c r="K31" s="199">
        <v>8580253.0899999999</v>
      </c>
      <c r="L31" s="199">
        <v>362.33</v>
      </c>
      <c r="M31" s="199">
        <v>360</v>
      </c>
      <c r="N31" s="197">
        <v>326</v>
      </c>
      <c r="O31" s="199">
        <v>117794.4</v>
      </c>
      <c r="P31" s="197">
        <v>361.33</v>
      </c>
      <c r="Q31" s="378">
        <v>360</v>
      </c>
    </row>
    <row r="32" spans="1:20">
      <c r="A32" s="377" t="s">
        <v>517</v>
      </c>
      <c r="B32" s="198">
        <v>79800</v>
      </c>
      <c r="C32" s="199">
        <v>36208609.909999996</v>
      </c>
      <c r="D32" s="199">
        <v>453.74</v>
      </c>
      <c r="E32" s="199">
        <v>457.7</v>
      </c>
      <c r="F32" s="198">
        <v>3949</v>
      </c>
      <c r="G32" s="199">
        <v>1749995.73</v>
      </c>
      <c r="H32" s="199">
        <v>443.15</v>
      </c>
      <c r="I32" s="199">
        <v>438.16</v>
      </c>
      <c r="J32" s="198">
        <v>25881</v>
      </c>
      <c r="K32" s="199">
        <v>11791331.199999999</v>
      </c>
      <c r="L32" s="199">
        <v>455.6</v>
      </c>
      <c r="M32" s="199">
        <v>463.77</v>
      </c>
      <c r="N32" s="197">
        <v>0</v>
      </c>
      <c r="O32" s="199">
        <v>0</v>
      </c>
      <c r="P32" s="197">
        <v>0</v>
      </c>
      <c r="Q32" s="378" t="s">
        <v>483</v>
      </c>
    </row>
    <row r="33" spans="1:17">
      <c r="A33" s="377" t="s">
        <v>518</v>
      </c>
      <c r="B33" s="198">
        <v>71860</v>
      </c>
      <c r="C33" s="199">
        <v>39361085.509999998</v>
      </c>
      <c r="D33" s="199">
        <v>547.75</v>
      </c>
      <c r="E33" s="199">
        <v>546.9</v>
      </c>
      <c r="F33" s="198">
        <v>2750</v>
      </c>
      <c r="G33" s="199">
        <v>1496567.08</v>
      </c>
      <c r="H33" s="199">
        <v>544.21</v>
      </c>
      <c r="I33" s="199">
        <v>533.74</v>
      </c>
      <c r="J33" s="198">
        <v>18185</v>
      </c>
      <c r="K33" s="199">
        <v>9879762.3000000007</v>
      </c>
      <c r="L33" s="199">
        <v>543.29</v>
      </c>
      <c r="M33" s="199">
        <v>537.79999999999995</v>
      </c>
      <c r="N33" s="197">
        <v>0</v>
      </c>
      <c r="O33" s="199">
        <v>0</v>
      </c>
      <c r="P33" s="197">
        <v>0</v>
      </c>
      <c r="Q33" s="378" t="s">
        <v>483</v>
      </c>
    </row>
    <row r="34" spans="1:17">
      <c r="A34" s="377" t="s">
        <v>519</v>
      </c>
      <c r="B34" s="198">
        <v>77606</v>
      </c>
      <c r="C34" s="199">
        <v>50388036.100000001</v>
      </c>
      <c r="D34" s="199">
        <v>649.28</v>
      </c>
      <c r="E34" s="199">
        <v>650.08000000000004</v>
      </c>
      <c r="F34" s="198">
        <v>1423</v>
      </c>
      <c r="G34" s="199">
        <v>918455.47</v>
      </c>
      <c r="H34" s="199">
        <v>645.44000000000005</v>
      </c>
      <c r="I34" s="199">
        <v>644.13</v>
      </c>
      <c r="J34" s="198">
        <v>18943</v>
      </c>
      <c r="K34" s="199">
        <v>12225974.539999999</v>
      </c>
      <c r="L34" s="199">
        <v>645.41</v>
      </c>
      <c r="M34" s="199">
        <v>643.73</v>
      </c>
      <c r="N34" s="197">
        <v>1</v>
      </c>
      <c r="O34" s="199">
        <v>671.4</v>
      </c>
      <c r="P34" s="197">
        <v>671.4</v>
      </c>
      <c r="Q34" s="378">
        <v>671.4</v>
      </c>
    </row>
    <row r="35" spans="1:17">
      <c r="A35" s="377" t="s">
        <v>520</v>
      </c>
      <c r="B35" s="198">
        <v>72519</v>
      </c>
      <c r="C35" s="199">
        <v>54266470.880000003</v>
      </c>
      <c r="D35" s="199">
        <v>748.31</v>
      </c>
      <c r="E35" s="199">
        <v>748.2</v>
      </c>
      <c r="F35" s="198">
        <v>1074</v>
      </c>
      <c r="G35" s="199">
        <v>803845.9</v>
      </c>
      <c r="H35" s="199">
        <v>748.46</v>
      </c>
      <c r="I35" s="199">
        <v>749.42</v>
      </c>
      <c r="J35" s="198">
        <v>12857</v>
      </c>
      <c r="K35" s="199">
        <v>9710956.1099999994</v>
      </c>
      <c r="L35" s="199">
        <v>755.3</v>
      </c>
      <c r="M35" s="199">
        <v>762.9</v>
      </c>
      <c r="N35" s="197">
        <v>777</v>
      </c>
      <c r="O35" s="199">
        <v>608624.1</v>
      </c>
      <c r="P35" s="197">
        <v>783.3</v>
      </c>
      <c r="Q35" s="378">
        <v>783.3</v>
      </c>
    </row>
    <row r="36" spans="1:17">
      <c r="A36" s="377" t="s">
        <v>521</v>
      </c>
      <c r="B36" s="198">
        <v>53363</v>
      </c>
      <c r="C36" s="199">
        <v>45224386.840000004</v>
      </c>
      <c r="D36" s="199">
        <v>847.49</v>
      </c>
      <c r="E36" s="199">
        <v>846.07</v>
      </c>
      <c r="F36" s="198">
        <v>960</v>
      </c>
      <c r="G36" s="199">
        <v>817211.52</v>
      </c>
      <c r="H36" s="199">
        <v>851.26</v>
      </c>
      <c r="I36" s="199">
        <v>853.38</v>
      </c>
      <c r="J36" s="198">
        <v>6098</v>
      </c>
      <c r="K36" s="199">
        <v>5180125.28</v>
      </c>
      <c r="L36" s="199">
        <v>849.48</v>
      </c>
      <c r="M36" s="199">
        <v>847.6</v>
      </c>
      <c r="N36" s="197">
        <v>64</v>
      </c>
      <c r="O36" s="199">
        <v>52725.23</v>
      </c>
      <c r="P36" s="197">
        <v>823.83</v>
      </c>
      <c r="Q36" s="378">
        <v>822.5</v>
      </c>
    </row>
    <row r="37" spans="1:17">
      <c r="A37" s="377" t="s">
        <v>522</v>
      </c>
      <c r="B37" s="198">
        <v>48926</v>
      </c>
      <c r="C37" s="199">
        <v>46744530.619999997</v>
      </c>
      <c r="D37" s="199">
        <v>955.41</v>
      </c>
      <c r="E37" s="199">
        <v>957.34</v>
      </c>
      <c r="F37" s="198">
        <v>908</v>
      </c>
      <c r="G37" s="199">
        <v>867510.54</v>
      </c>
      <c r="H37" s="199">
        <v>955.41</v>
      </c>
      <c r="I37" s="199">
        <v>957.15</v>
      </c>
      <c r="J37" s="198">
        <v>5547</v>
      </c>
      <c r="K37" s="199">
        <v>5288852.2300000004</v>
      </c>
      <c r="L37" s="199">
        <v>953.46</v>
      </c>
      <c r="M37" s="199">
        <v>953.81</v>
      </c>
      <c r="N37" s="197">
        <v>0</v>
      </c>
      <c r="O37" s="199">
        <v>0</v>
      </c>
      <c r="P37" s="197">
        <v>0</v>
      </c>
      <c r="Q37" s="378" t="s">
        <v>483</v>
      </c>
    </row>
    <row r="38" spans="1:17">
      <c r="A38" s="377" t="s">
        <v>500</v>
      </c>
      <c r="B38" s="198">
        <v>313862</v>
      </c>
      <c r="C38" s="199">
        <v>399399236.18000001</v>
      </c>
      <c r="D38" s="199">
        <v>1272.53</v>
      </c>
      <c r="E38" s="199">
        <v>1300</v>
      </c>
      <c r="F38" s="198">
        <v>2155</v>
      </c>
      <c r="G38" s="199">
        <v>2551561.7599999998</v>
      </c>
      <c r="H38" s="199">
        <v>1184.02</v>
      </c>
      <c r="I38" s="199">
        <v>1160.3900000000001</v>
      </c>
      <c r="J38" s="198">
        <v>18727</v>
      </c>
      <c r="K38" s="199">
        <v>22050929.809999999</v>
      </c>
      <c r="L38" s="199">
        <v>1177.49</v>
      </c>
      <c r="M38" s="199">
        <v>1149.93</v>
      </c>
      <c r="N38" s="197">
        <v>0</v>
      </c>
      <c r="O38" s="199">
        <v>0</v>
      </c>
      <c r="P38" s="197">
        <v>0</v>
      </c>
      <c r="Q38" s="378" t="s">
        <v>483</v>
      </c>
    </row>
    <row r="39" spans="1:17">
      <c r="A39" s="377" t="s">
        <v>501</v>
      </c>
      <c r="B39" s="198">
        <v>204768</v>
      </c>
      <c r="C39" s="199">
        <v>348120450.76999998</v>
      </c>
      <c r="D39" s="199">
        <v>1700.07</v>
      </c>
      <c r="E39" s="199">
        <v>1684.8</v>
      </c>
      <c r="F39" s="198">
        <v>344</v>
      </c>
      <c r="G39" s="199">
        <v>575967.41</v>
      </c>
      <c r="H39" s="199">
        <v>1674.32</v>
      </c>
      <c r="I39" s="199">
        <v>1647.14</v>
      </c>
      <c r="J39" s="198">
        <v>2563</v>
      </c>
      <c r="K39" s="199">
        <v>4347883.3600000003</v>
      </c>
      <c r="L39" s="199">
        <v>1696.4</v>
      </c>
      <c r="M39" s="199">
        <v>1677.26</v>
      </c>
      <c r="N39" s="197">
        <v>0</v>
      </c>
      <c r="O39" s="199">
        <v>0</v>
      </c>
      <c r="P39" s="197">
        <v>0</v>
      </c>
      <c r="Q39" s="378" t="s">
        <v>483</v>
      </c>
    </row>
    <row r="40" spans="1:17">
      <c r="A40" s="377" t="s">
        <v>502</v>
      </c>
      <c r="B40" s="198">
        <v>50853</v>
      </c>
      <c r="C40" s="199">
        <v>112178455.70999999</v>
      </c>
      <c r="D40" s="199">
        <v>2205.94</v>
      </c>
      <c r="E40" s="199">
        <v>2172.91</v>
      </c>
      <c r="F40" s="198">
        <v>79</v>
      </c>
      <c r="G40" s="199">
        <v>172706.93</v>
      </c>
      <c r="H40" s="199">
        <v>2186.16</v>
      </c>
      <c r="I40" s="199">
        <v>2154.67</v>
      </c>
      <c r="J40" s="198">
        <v>508</v>
      </c>
      <c r="K40" s="199">
        <v>1105854.6499999999</v>
      </c>
      <c r="L40" s="199">
        <v>2176.88</v>
      </c>
      <c r="M40" s="199">
        <v>2144.69</v>
      </c>
      <c r="N40" s="197">
        <v>0</v>
      </c>
      <c r="O40" s="199">
        <v>0</v>
      </c>
      <c r="P40" s="197">
        <v>0</v>
      </c>
      <c r="Q40" s="378" t="s">
        <v>483</v>
      </c>
    </row>
    <row r="41" spans="1:17">
      <c r="A41" s="377" t="s">
        <v>549</v>
      </c>
      <c r="B41" s="198">
        <v>8866</v>
      </c>
      <c r="C41" s="199">
        <v>23913065.129999999</v>
      </c>
      <c r="D41" s="199">
        <v>2697.17</v>
      </c>
      <c r="E41" s="199">
        <v>2677.39</v>
      </c>
      <c r="F41" s="198">
        <v>26</v>
      </c>
      <c r="G41" s="199">
        <v>69703.83</v>
      </c>
      <c r="H41" s="199">
        <v>2680.92</v>
      </c>
      <c r="I41" s="199">
        <v>2661.1</v>
      </c>
      <c r="J41" s="198">
        <v>151</v>
      </c>
      <c r="K41" s="199">
        <v>410553.18</v>
      </c>
      <c r="L41" s="199">
        <v>2718.9</v>
      </c>
      <c r="M41" s="199">
        <v>2700.02</v>
      </c>
      <c r="N41" s="197">
        <v>0</v>
      </c>
      <c r="O41" s="199">
        <v>0</v>
      </c>
      <c r="P41" s="197">
        <v>0</v>
      </c>
      <c r="Q41" s="378" t="s">
        <v>483</v>
      </c>
    </row>
    <row r="42" spans="1:17">
      <c r="A42" s="377" t="s">
        <v>550</v>
      </c>
      <c r="B42" s="198">
        <v>4110</v>
      </c>
      <c r="C42" s="199">
        <v>13075574.779999999</v>
      </c>
      <c r="D42" s="199">
        <v>3181.41</v>
      </c>
      <c r="E42" s="199">
        <v>3150.89</v>
      </c>
      <c r="F42" s="198">
        <v>8</v>
      </c>
      <c r="G42" s="199">
        <v>25370.959999999999</v>
      </c>
      <c r="H42" s="199">
        <v>3171.37</v>
      </c>
      <c r="I42" s="199">
        <v>3182.78</v>
      </c>
      <c r="J42" s="198">
        <v>22</v>
      </c>
      <c r="K42" s="199">
        <v>69903.67</v>
      </c>
      <c r="L42" s="199">
        <v>3177.44</v>
      </c>
      <c r="M42" s="199">
        <v>3116.25</v>
      </c>
      <c r="N42" s="197">
        <v>0</v>
      </c>
      <c r="O42" s="199">
        <v>0</v>
      </c>
      <c r="P42" s="197">
        <v>0</v>
      </c>
      <c r="Q42" s="378" t="s">
        <v>483</v>
      </c>
    </row>
    <row r="43" spans="1:17">
      <c r="A43" s="377" t="s">
        <v>551</v>
      </c>
      <c r="B43" s="198">
        <v>690</v>
      </c>
      <c r="C43" s="199">
        <v>2550424.96</v>
      </c>
      <c r="D43" s="199">
        <v>3696.27</v>
      </c>
      <c r="E43" s="199">
        <v>3669.9</v>
      </c>
      <c r="F43" s="198">
        <v>5</v>
      </c>
      <c r="G43" s="199">
        <v>18716.59</v>
      </c>
      <c r="H43" s="199">
        <v>3743.32</v>
      </c>
      <c r="I43" s="199">
        <v>3744.66</v>
      </c>
      <c r="J43" s="198">
        <v>5</v>
      </c>
      <c r="K43" s="199">
        <v>18904.46</v>
      </c>
      <c r="L43" s="199">
        <v>3780.89</v>
      </c>
      <c r="M43" s="199">
        <v>3705.67</v>
      </c>
      <c r="N43" s="197">
        <v>0</v>
      </c>
      <c r="O43" s="199">
        <v>0</v>
      </c>
      <c r="P43" s="197">
        <v>0</v>
      </c>
      <c r="Q43" s="378" t="s">
        <v>483</v>
      </c>
    </row>
    <row r="44" spans="1:17" ht="15.75" thickBot="1">
      <c r="A44" s="379" t="s">
        <v>552</v>
      </c>
      <c r="B44" s="380">
        <v>947</v>
      </c>
      <c r="C44" s="381">
        <v>4274822.93</v>
      </c>
      <c r="D44" s="381">
        <v>4514.07</v>
      </c>
      <c r="E44" s="381">
        <v>4449.7700000000004</v>
      </c>
      <c r="F44" s="380">
        <v>3</v>
      </c>
      <c r="G44" s="381">
        <v>13513.14</v>
      </c>
      <c r="H44" s="381">
        <v>4504.38</v>
      </c>
      <c r="I44" s="381">
        <v>4190.3500000000004</v>
      </c>
      <c r="J44" s="380">
        <v>6</v>
      </c>
      <c r="K44" s="381">
        <v>32027.5</v>
      </c>
      <c r="L44" s="381">
        <v>5337.92</v>
      </c>
      <c r="M44" s="381">
        <v>4641.71</v>
      </c>
      <c r="N44" s="382">
        <v>0</v>
      </c>
      <c r="O44" s="381">
        <v>0</v>
      </c>
      <c r="P44" s="382">
        <v>0</v>
      </c>
      <c r="Q44" s="383" t="s">
        <v>483</v>
      </c>
    </row>
    <row r="45" spans="1:17" ht="16.5" thickBot="1">
      <c r="A45" s="372" t="s">
        <v>607</v>
      </c>
      <c r="B45" s="373">
        <f>SUM(B28:B44)</f>
        <v>1066765</v>
      </c>
      <c r="C45" s="374">
        <v>1195494801.6300001</v>
      </c>
      <c r="D45" s="374">
        <v>1120.67</v>
      </c>
      <c r="E45" s="374">
        <v>1097.08</v>
      </c>
      <c r="F45" s="373">
        <f>SUM(F28:F44)</f>
        <v>29382</v>
      </c>
      <c r="G45" s="374">
        <v>13415211.1</v>
      </c>
      <c r="H45" s="374">
        <v>456.58</v>
      </c>
      <c r="I45" s="374">
        <v>389.36</v>
      </c>
      <c r="J45" s="373">
        <v>137709</v>
      </c>
      <c r="K45" s="374">
        <v>91506973.200000003</v>
      </c>
      <c r="L45" s="374">
        <v>664.5</v>
      </c>
      <c r="M45" s="374">
        <v>572.92999999999995</v>
      </c>
      <c r="N45" s="375">
        <v>1796</v>
      </c>
      <c r="O45" s="374">
        <v>871920.85</v>
      </c>
      <c r="P45" s="375">
        <v>485.48</v>
      </c>
      <c r="Q45" s="376">
        <v>360</v>
      </c>
    </row>
    <row r="48" spans="1:17" ht="15.75">
      <c r="A48" s="558" t="s">
        <v>692</v>
      </c>
      <c r="B48" s="558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200"/>
    </row>
    <row r="49" spans="1:17" ht="15.75" thickBot="1"/>
    <row r="50" spans="1:17">
      <c r="A50" s="559" t="s">
        <v>19</v>
      </c>
      <c r="B50" s="561" t="s">
        <v>5</v>
      </c>
      <c r="C50" s="562"/>
      <c r="D50" s="562"/>
      <c r="E50" s="563"/>
      <c r="F50" s="561" t="s">
        <v>6</v>
      </c>
      <c r="G50" s="562"/>
      <c r="H50" s="562"/>
      <c r="I50" s="563"/>
      <c r="J50" s="561" t="s">
        <v>20</v>
      </c>
      <c r="K50" s="562"/>
      <c r="L50" s="562"/>
      <c r="M50" s="563"/>
      <c r="N50" s="561" t="s">
        <v>21</v>
      </c>
      <c r="O50" s="562"/>
      <c r="P50" s="562"/>
      <c r="Q50" s="564"/>
    </row>
    <row r="51" spans="1:17" ht="15.75" thickBot="1">
      <c r="A51" s="560"/>
      <c r="B51" s="392" t="s">
        <v>1</v>
      </c>
      <c r="C51" s="393" t="s">
        <v>58</v>
      </c>
      <c r="D51" s="393" t="s">
        <v>22</v>
      </c>
      <c r="E51" s="393" t="s">
        <v>494</v>
      </c>
      <c r="F51" s="392" t="s">
        <v>1</v>
      </c>
      <c r="G51" s="393" t="s">
        <v>58</v>
      </c>
      <c r="H51" s="393" t="s">
        <v>22</v>
      </c>
      <c r="I51" s="393" t="s">
        <v>494</v>
      </c>
      <c r="J51" s="392" t="s">
        <v>1</v>
      </c>
      <c r="K51" s="393" t="s">
        <v>58</v>
      </c>
      <c r="L51" s="393" t="s">
        <v>22</v>
      </c>
      <c r="M51" s="393" t="s">
        <v>494</v>
      </c>
      <c r="N51" s="392" t="s">
        <v>1</v>
      </c>
      <c r="O51" s="393" t="s">
        <v>58</v>
      </c>
      <c r="P51" s="393" t="s">
        <v>22</v>
      </c>
      <c r="Q51" s="394" t="s">
        <v>494</v>
      </c>
    </row>
    <row r="52" spans="1:17">
      <c r="A52" s="395" t="s">
        <v>513</v>
      </c>
      <c r="B52" s="396">
        <v>13449</v>
      </c>
      <c r="C52" s="397">
        <v>785266.21</v>
      </c>
      <c r="D52" s="397">
        <v>58.39</v>
      </c>
      <c r="E52" s="397">
        <v>58.38</v>
      </c>
      <c r="F52" s="396">
        <v>11957</v>
      </c>
      <c r="G52" s="397">
        <v>763373.15</v>
      </c>
      <c r="H52" s="397">
        <v>63.84</v>
      </c>
      <c r="I52" s="397">
        <v>65.56</v>
      </c>
      <c r="J52" s="396">
        <v>524</v>
      </c>
      <c r="K52" s="397">
        <v>30825.38</v>
      </c>
      <c r="L52" s="397">
        <v>58.83</v>
      </c>
      <c r="M52" s="397">
        <v>61.88</v>
      </c>
      <c r="N52" s="398">
        <v>143</v>
      </c>
      <c r="O52" s="397">
        <v>8889.7900000000009</v>
      </c>
      <c r="P52" s="398">
        <v>62.17</v>
      </c>
      <c r="Q52" s="399">
        <v>57.7</v>
      </c>
    </row>
    <row r="53" spans="1:17">
      <c r="A53" s="400" t="s">
        <v>514</v>
      </c>
      <c r="B53" s="202">
        <v>12265</v>
      </c>
      <c r="C53" s="203">
        <v>1799126.47</v>
      </c>
      <c r="D53" s="203">
        <v>146.69</v>
      </c>
      <c r="E53" s="203">
        <v>144.1</v>
      </c>
      <c r="F53" s="202">
        <v>13006</v>
      </c>
      <c r="G53" s="203">
        <v>1936831.48</v>
      </c>
      <c r="H53" s="203">
        <v>148.91999999999999</v>
      </c>
      <c r="I53" s="203">
        <v>147.28</v>
      </c>
      <c r="J53" s="202">
        <v>515</v>
      </c>
      <c r="K53" s="203">
        <v>80487.710000000006</v>
      </c>
      <c r="L53" s="203">
        <v>156.29</v>
      </c>
      <c r="M53" s="203">
        <v>160</v>
      </c>
      <c r="N53" s="201">
        <v>759</v>
      </c>
      <c r="O53" s="203">
        <v>116513.83</v>
      </c>
      <c r="P53" s="201">
        <v>153.51</v>
      </c>
      <c r="Q53" s="401">
        <v>149.91999999999999</v>
      </c>
    </row>
    <row r="54" spans="1:17">
      <c r="A54" s="400" t="s">
        <v>515</v>
      </c>
      <c r="B54" s="202">
        <v>8214</v>
      </c>
      <c r="C54" s="203">
        <v>2029067.07</v>
      </c>
      <c r="D54" s="203">
        <v>247.03</v>
      </c>
      <c r="E54" s="203">
        <v>245.54</v>
      </c>
      <c r="F54" s="202">
        <v>11232</v>
      </c>
      <c r="G54" s="203">
        <v>2799366.72</v>
      </c>
      <c r="H54" s="203">
        <v>249.23</v>
      </c>
      <c r="I54" s="203">
        <v>247.29</v>
      </c>
      <c r="J54" s="202">
        <v>1548</v>
      </c>
      <c r="K54" s="203">
        <v>396877.38</v>
      </c>
      <c r="L54" s="203">
        <v>256.38</v>
      </c>
      <c r="M54" s="203">
        <v>244.32</v>
      </c>
      <c r="N54" s="201">
        <v>180</v>
      </c>
      <c r="O54" s="203">
        <v>40556.69</v>
      </c>
      <c r="P54" s="201">
        <v>225.31</v>
      </c>
      <c r="Q54" s="401">
        <v>216</v>
      </c>
    </row>
    <row r="55" spans="1:17">
      <c r="A55" s="400" t="s">
        <v>516</v>
      </c>
      <c r="B55" s="202">
        <v>99396</v>
      </c>
      <c r="C55" s="203">
        <v>36439344.93</v>
      </c>
      <c r="D55" s="203">
        <v>366.61</v>
      </c>
      <c r="E55" s="203">
        <v>360</v>
      </c>
      <c r="F55" s="202">
        <v>52218</v>
      </c>
      <c r="G55" s="203">
        <v>18216543.140000001</v>
      </c>
      <c r="H55" s="203">
        <v>348.86</v>
      </c>
      <c r="I55" s="203">
        <v>341</v>
      </c>
      <c r="J55" s="202">
        <v>27441</v>
      </c>
      <c r="K55" s="203">
        <v>9924388.0299999993</v>
      </c>
      <c r="L55" s="203">
        <v>361.66</v>
      </c>
      <c r="M55" s="203">
        <v>360</v>
      </c>
      <c r="N55" s="201">
        <v>453</v>
      </c>
      <c r="O55" s="203">
        <v>163299.67000000001</v>
      </c>
      <c r="P55" s="201">
        <v>360.48</v>
      </c>
      <c r="Q55" s="401">
        <v>360</v>
      </c>
    </row>
    <row r="56" spans="1:17">
      <c r="A56" s="400" t="s">
        <v>517</v>
      </c>
      <c r="B56" s="202">
        <v>141245</v>
      </c>
      <c r="C56" s="203">
        <v>64587038.380000003</v>
      </c>
      <c r="D56" s="203">
        <v>457.27</v>
      </c>
      <c r="E56" s="203">
        <v>457.82</v>
      </c>
      <c r="F56" s="202">
        <v>56956</v>
      </c>
      <c r="G56" s="203">
        <v>25276899.890000001</v>
      </c>
      <c r="H56" s="203">
        <v>443.8</v>
      </c>
      <c r="I56" s="203">
        <v>438.16</v>
      </c>
      <c r="J56" s="202">
        <v>21428</v>
      </c>
      <c r="K56" s="203">
        <v>9855189.3100000005</v>
      </c>
      <c r="L56" s="203">
        <v>459.92</v>
      </c>
      <c r="M56" s="203">
        <v>468.3</v>
      </c>
      <c r="N56" s="201">
        <v>0</v>
      </c>
      <c r="O56" s="203">
        <v>0</v>
      </c>
      <c r="P56" s="201">
        <v>0</v>
      </c>
      <c r="Q56" s="401" t="s">
        <v>483</v>
      </c>
    </row>
    <row r="57" spans="1:17">
      <c r="A57" s="400" t="s">
        <v>518</v>
      </c>
      <c r="B57" s="202">
        <v>130652</v>
      </c>
      <c r="C57" s="203">
        <v>71222550.930000007</v>
      </c>
      <c r="D57" s="203">
        <v>545.13</v>
      </c>
      <c r="E57" s="203">
        <v>543.05999999999995</v>
      </c>
      <c r="F57" s="202">
        <v>71023</v>
      </c>
      <c r="G57" s="203">
        <v>38945178.049999997</v>
      </c>
      <c r="H57" s="203">
        <v>548.35</v>
      </c>
      <c r="I57" s="203">
        <v>540.38</v>
      </c>
      <c r="J57" s="202">
        <v>10289</v>
      </c>
      <c r="K57" s="203">
        <v>5549899.0300000003</v>
      </c>
      <c r="L57" s="203">
        <v>539.4</v>
      </c>
      <c r="M57" s="203">
        <v>536.42999999999995</v>
      </c>
      <c r="N57" s="201">
        <v>0</v>
      </c>
      <c r="O57" s="203">
        <v>0</v>
      </c>
      <c r="P57" s="201">
        <v>0</v>
      </c>
      <c r="Q57" s="401" t="s">
        <v>483</v>
      </c>
    </row>
    <row r="58" spans="1:17">
      <c r="A58" s="400" t="s">
        <v>519</v>
      </c>
      <c r="B58" s="202">
        <v>96722</v>
      </c>
      <c r="C58" s="203">
        <v>62541491.75</v>
      </c>
      <c r="D58" s="203">
        <v>646.61</v>
      </c>
      <c r="E58" s="203">
        <v>645.23</v>
      </c>
      <c r="F58" s="202">
        <v>29800</v>
      </c>
      <c r="G58" s="203">
        <v>19197078.170000002</v>
      </c>
      <c r="H58" s="203">
        <v>644.20000000000005</v>
      </c>
      <c r="I58" s="203">
        <v>640.95000000000005</v>
      </c>
      <c r="J58" s="202">
        <v>6499</v>
      </c>
      <c r="K58" s="203">
        <v>4152630.76</v>
      </c>
      <c r="L58" s="203">
        <v>638.96</v>
      </c>
      <c r="M58" s="203">
        <v>635.6</v>
      </c>
      <c r="N58" s="201">
        <v>0</v>
      </c>
      <c r="O58" s="203">
        <v>0</v>
      </c>
      <c r="P58" s="201">
        <v>0</v>
      </c>
      <c r="Q58" s="401" t="s">
        <v>483</v>
      </c>
    </row>
    <row r="59" spans="1:17">
      <c r="A59" s="400" t="s">
        <v>520</v>
      </c>
      <c r="B59" s="202">
        <v>59339</v>
      </c>
      <c r="C59" s="203">
        <v>44305027.210000001</v>
      </c>
      <c r="D59" s="203">
        <v>746.64</v>
      </c>
      <c r="E59" s="203">
        <v>744.9</v>
      </c>
      <c r="F59" s="202">
        <v>23684</v>
      </c>
      <c r="G59" s="203">
        <v>17693932.670000002</v>
      </c>
      <c r="H59" s="203">
        <v>747.08</v>
      </c>
      <c r="I59" s="203">
        <v>746.31</v>
      </c>
      <c r="J59" s="202">
        <v>5892</v>
      </c>
      <c r="K59" s="203">
        <v>4510880.45</v>
      </c>
      <c r="L59" s="203">
        <v>765.59</v>
      </c>
      <c r="M59" s="203">
        <v>783.3</v>
      </c>
      <c r="N59" s="201">
        <v>663</v>
      </c>
      <c r="O59" s="203">
        <v>519327.9</v>
      </c>
      <c r="P59" s="201">
        <v>783.3</v>
      </c>
      <c r="Q59" s="401">
        <v>783.3</v>
      </c>
    </row>
    <row r="60" spans="1:17">
      <c r="A60" s="400" t="s">
        <v>521</v>
      </c>
      <c r="B60" s="202">
        <v>45455</v>
      </c>
      <c r="C60" s="203">
        <v>38557613.890000001</v>
      </c>
      <c r="D60" s="203">
        <v>848.26</v>
      </c>
      <c r="E60" s="203">
        <v>847.59</v>
      </c>
      <c r="F60" s="202">
        <v>18932</v>
      </c>
      <c r="G60" s="203">
        <v>16079503.300000001</v>
      </c>
      <c r="H60" s="203">
        <v>849.33</v>
      </c>
      <c r="I60" s="203">
        <v>849.05</v>
      </c>
      <c r="J60" s="202">
        <v>1358</v>
      </c>
      <c r="K60" s="203">
        <v>1151834.02</v>
      </c>
      <c r="L60" s="203">
        <v>848.18</v>
      </c>
      <c r="M60" s="203">
        <v>845.5</v>
      </c>
      <c r="N60" s="201">
        <v>49</v>
      </c>
      <c r="O60" s="203">
        <v>40302.5</v>
      </c>
      <c r="P60" s="201">
        <v>822.5</v>
      </c>
      <c r="Q60" s="401">
        <v>822.5</v>
      </c>
    </row>
    <row r="61" spans="1:17">
      <c r="A61" s="400" t="s">
        <v>522</v>
      </c>
      <c r="B61" s="202">
        <v>46621</v>
      </c>
      <c r="C61" s="203">
        <v>44580118.159999996</v>
      </c>
      <c r="D61" s="203">
        <v>956.22</v>
      </c>
      <c r="E61" s="203">
        <v>958.87</v>
      </c>
      <c r="F61" s="202">
        <v>19661</v>
      </c>
      <c r="G61" s="203">
        <v>18768369.350000001</v>
      </c>
      <c r="H61" s="203">
        <v>954.6</v>
      </c>
      <c r="I61" s="203">
        <v>955.33</v>
      </c>
      <c r="J61" s="202">
        <v>934</v>
      </c>
      <c r="K61" s="203">
        <v>885850.23</v>
      </c>
      <c r="L61" s="203">
        <v>948.45</v>
      </c>
      <c r="M61" s="203">
        <v>946.77</v>
      </c>
      <c r="N61" s="201">
        <v>0</v>
      </c>
      <c r="O61" s="203">
        <v>0</v>
      </c>
      <c r="P61" s="201">
        <v>0</v>
      </c>
      <c r="Q61" s="401" t="s">
        <v>483</v>
      </c>
    </row>
    <row r="62" spans="1:17">
      <c r="A62" s="400" t="s">
        <v>500</v>
      </c>
      <c r="B62" s="202">
        <v>178619</v>
      </c>
      <c r="C62" s="203">
        <v>222057763.03999999</v>
      </c>
      <c r="D62" s="203">
        <v>1243.19</v>
      </c>
      <c r="E62" s="203">
        <v>1256.94</v>
      </c>
      <c r="F62" s="202">
        <v>48929</v>
      </c>
      <c r="G62" s="203">
        <v>58508569.049999997</v>
      </c>
      <c r="H62" s="203">
        <v>1195.79</v>
      </c>
      <c r="I62" s="203">
        <v>1177.8499999999999</v>
      </c>
      <c r="J62" s="202">
        <v>7511</v>
      </c>
      <c r="K62" s="203">
        <v>8453915.2899999991</v>
      </c>
      <c r="L62" s="203">
        <v>1125.54</v>
      </c>
      <c r="M62" s="203">
        <v>1098.25</v>
      </c>
      <c r="N62" s="201">
        <v>0</v>
      </c>
      <c r="O62" s="203">
        <v>0</v>
      </c>
      <c r="P62" s="201">
        <v>0</v>
      </c>
      <c r="Q62" s="401" t="s">
        <v>483</v>
      </c>
    </row>
    <row r="63" spans="1:17">
      <c r="A63" s="400" t="s">
        <v>501</v>
      </c>
      <c r="B63" s="202">
        <v>67185</v>
      </c>
      <c r="C63" s="203">
        <v>112904478.73999999</v>
      </c>
      <c r="D63" s="203">
        <v>1680.5</v>
      </c>
      <c r="E63" s="203">
        <v>1657.59</v>
      </c>
      <c r="F63" s="202">
        <v>8132</v>
      </c>
      <c r="G63" s="203">
        <v>13570626.98</v>
      </c>
      <c r="H63" s="203">
        <v>1668.79</v>
      </c>
      <c r="I63" s="203">
        <v>1628.23</v>
      </c>
      <c r="J63" s="202">
        <v>375</v>
      </c>
      <c r="K63" s="203">
        <v>624342.19999999995</v>
      </c>
      <c r="L63" s="203">
        <v>1664.91</v>
      </c>
      <c r="M63" s="203">
        <v>1626.76</v>
      </c>
      <c r="N63" s="201">
        <v>0</v>
      </c>
      <c r="O63" s="203">
        <v>0</v>
      </c>
      <c r="P63" s="201">
        <v>0</v>
      </c>
      <c r="Q63" s="401" t="s">
        <v>483</v>
      </c>
    </row>
    <row r="64" spans="1:17">
      <c r="A64" s="400" t="s">
        <v>502</v>
      </c>
      <c r="B64" s="202">
        <v>10556</v>
      </c>
      <c r="C64" s="203">
        <v>23164321.699999999</v>
      </c>
      <c r="D64" s="203">
        <v>2194.42</v>
      </c>
      <c r="E64" s="203">
        <v>2165.64</v>
      </c>
      <c r="F64" s="202">
        <v>1052</v>
      </c>
      <c r="G64" s="203">
        <v>2291442.08</v>
      </c>
      <c r="H64" s="203">
        <v>2178.1799999999998</v>
      </c>
      <c r="I64" s="203">
        <v>2139.4499999999998</v>
      </c>
      <c r="J64" s="202">
        <v>80</v>
      </c>
      <c r="K64" s="203">
        <v>172091.47</v>
      </c>
      <c r="L64" s="203">
        <v>2151.14</v>
      </c>
      <c r="M64" s="203">
        <v>2089.5</v>
      </c>
      <c r="N64" s="201">
        <v>0</v>
      </c>
      <c r="O64" s="203">
        <v>0</v>
      </c>
      <c r="P64" s="201">
        <v>0</v>
      </c>
      <c r="Q64" s="401" t="s">
        <v>483</v>
      </c>
    </row>
    <row r="65" spans="1:17">
      <c r="A65" s="400" t="s">
        <v>549</v>
      </c>
      <c r="B65" s="202">
        <v>3546</v>
      </c>
      <c r="C65" s="203">
        <v>9658900.5099999998</v>
      </c>
      <c r="D65" s="203">
        <v>2723.89</v>
      </c>
      <c r="E65" s="203">
        <v>2714.47</v>
      </c>
      <c r="F65" s="202">
        <v>264</v>
      </c>
      <c r="G65" s="203">
        <v>717969.56</v>
      </c>
      <c r="H65" s="203">
        <v>2719.58</v>
      </c>
      <c r="I65" s="203">
        <v>2706.96</v>
      </c>
      <c r="J65" s="202">
        <v>20</v>
      </c>
      <c r="K65" s="203">
        <v>55236.66</v>
      </c>
      <c r="L65" s="203">
        <v>2761.83</v>
      </c>
      <c r="M65" s="203">
        <v>2786.38</v>
      </c>
      <c r="N65" s="201">
        <v>0</v>
      </c>
      <c r="O65" s="203">
        <v>0</v>
      </c>
      <c r="P65" s="201">
        <v>0</v>
      </c>
      <c r="Q65" s="401" t="s">
        <v>483</v>
      </c>
    </row>
    <row r="66" spans="1:17">
      <c r="A66" s="400" t="s">
        <v>550</v>
      </c>
      <c r="B66" s="202">
        <v>1832</v>
      </c>
      <c r="C66" s="203">
        <v>5846894.0499999998</v>
      </c>
      <c r="D66" s="203">
        <v>3191.54</v>
      </c>
      <c r="E66" s="203">
        <v>3162.07</v>
      </c>
      <c r="F66" s="202">
        <v>192</v>
      </c>
      <c r="G66" s="203">
        <v>625997.77</v>
      </c>
      <c r="H66" s="203">
        <v>3260.41</v>
      </c>
      <c r="I66" s="203">
        <v>3259.99</v>
      </c>
      <c r="J66" s="202">
        <v>3</v>
      </c>
      <c r="K66" s="203">
        <v>9365.52</v>
      </c>
      <c r="L66" s="203">
        <v>3121.84</v>
      </c>
      <c r="M66" s="203">
        <v>3062.29</v>
      </c>
      <c r="N66" s="201">
        <v>0</v>
      </c>
      <c r="O66" s="203">
        <v>0</v>
      </c>
      <c r="P66" s="201">
        <v>0</v>
      </c>
      <c r="Q66" s="401" t="s">
        <v>483</v>
      </c>
    </row>
    <row r="67" spans="1:17">
      <c r="A67" s="400" t="s">
        <v>551</v>
      </c>
      <c r="B67" s="202">
        <v>481</v>
      </c>
      <c r="C67" s="203">
        <v>1783515.95</v>
      </c>
      <c r="D67" s="203">
        <v>3707.93</v>
      </c>
      <c r="E67" s="203">
        <v>3691.5</v>
      </c>
      <c r="F67" s="202">
        <v>22</v>
      </c>
      <c r="G67" s="203">
        <v>79383.47</v>
      </c>
      <c r="H67" s="203">
        <v>3608.34</v>
      </c>
      <c r="I67" s="203">
        <v>3576.49</v>
      </c>
      <c r="J67" s="202">
        <v>1</v>
      </c>
      <c r="K67" s="203">
        <v>3524.78</v>
      </c>
      <c r="L67" s="203">
        <v>3524.78</v>
      </c>
      <c r="M67" s="203">
        <v>3524.78</v>
      </c>
      <c r="N67" s="201">
        <v>0</v>
      </c>
      <c r="O67" s="203">
        <v>0</v>
      </c>
      <c r="P67" s="201">
        <v>0</v>
      </c>
      <c r="Q67" s="401" t="s">
        <v>483</v>
      </c>
    </row>
    <row r="68" spans="1:17" ht="15.75" thickBot="1">
      <c r="A68" s="402" t="s">
        <v>552</v>
      </c>
      <c r="B68" s="403">
        <v>324</v>
      </c>
      <c r="C68" s="404">
        <v>1454387.79</v>
      </c>
      <c r="D68" s="404">
        <v>4488.8500000000004</v>
      </c>
      <c r="E68" s="404">
        <v>4329.22</v>
      </c>
      <c r="F68" s="403">
        <v>13</v>
      </c>
      <c r="G68" s="404">
        <v>58553.5</v>
      </c>
      <c r="H68" s="404">
        <v>4504.12</v>
      </c>
      <c r="I68" s="404">
        <v>4348.42</v>
      </c>
      <c r="J68" s="403">
        <v>0</v>
      </c>
      <c r="K68" s="404">
        <v>0</v>
      </c>
      <c r="L68" s="404">
        <v>0</v>
      </c>
      <c r="M68" s="404" t="s">
        <v>483</v>
      </c>
      <c r="N68" s="405">
        <v>0</v>
      </c>
      <c r="O68" s="404">
        <v>0</v>
      </c>
      <c r="P68" s="405">
        <v>0</v>
      </c>
      <c r="Q68" s="406" t="s">
        <v>483</v>
      </c>
    </row>
    <row r="69" spans="1:17" ht="16.5" thickBot="1">
      <c r="A69" s="204" t="s">
        <v>607</v>
      </c>
      <c r="B69" s="205">
        <f>SUM(B52:B68)</f>
        <v>915901</v>
      </c>
      <c r="C69" s="206">
        <v>743716906.77999997</v>
      </c>
      <c r="D69" s="206">
        <v>812.01</v>
      </c>
      <c r="E69" s="206">
        <v>650.4</v>
      </c>
      <c r="F69" s="205">
        <v>367073</v>
      </c>
      <c r="G69" s="206">
        <v>235529618.33000001</v>
      </c>
      <c r="H69" s="206">
        <v>641.64</v>
      </c>
      <c r="I69" s="206">
        <v>544.82000000000005</v>
      </c>
      <c r="J69" s="205">
        <v>84418</v>
      </c>
      <c r="K69" s="206">
        <v>45857338.219999999</v>
      </c>
      <c r="L69" s="206">
        <v>543.22</v>
      </c>
      <c r="M69" s="206">
        <v>476.75</v>
      </c>
      <c r="N69" s="207">
        <v>2247</v>
      </c>
      <c r="O69" s="206">
        <v>888890.38</v>
      </c>
      <c r="P69" s="207">
        <v>395.59</v>
      </c>
      <c r="Q69" s="208">
        <v>360</v>
      </c>
    </row>
    <row r="72" spans="1:17">
      <c r="B72" s="300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</row>
    <row r="75" spans="1:17">
      <c r="C75" s="300"/>
      <c r="D75" s="300"/>
      <c r="E75" s="300"/>
    </row>
  </sheetData>
  <mergeCells count="18">
    <mergeCell ref="A1:P1"/>
    <mergeCell ref="A3:A4"/>
    <mergeCell ref="B3:E3"/>
    <mergeCell ref="F3:I3"/>
    <mergeCell ref="J3:M3"/>
    <mergeCell ref="N3:Q3"/>
    <mergeCell ref="A48:P48"/>
    <mergeCell ref="A50:A51"/>
    <mergeCell ref="B50:E50"/>
    <mergeCell ref="F50:I50"/>
    <mergeCell ref="J50:M50"/>
    <mergeCell ref="N50:Q50"/>
    <mergeCell ref="A24:P24"/>
    <mergeCell ref="A26:A27"/>
    <mergeCell ref="B26:E26"/>
    <mergeCell ref="F26:I26"/>
    <mergeCell ref="J26:M26"/>
    <mergeCell ref="N26:Q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C27" sqref="C27"/>
    </sheetView>
  </sheetViews>
  <sheetFormatPr defaultRowHeight="15"/>
  <cols>
    <col min="1" max="1" width="8.85546875" customWidth="1"/>
    <col min="2" max="3" width="20.28515625" customWidth="1"/>
  </cols>
  <sheetData>
    <row r="1" spans="1:4" s="50" customFormat="1" ht="15.75">
      <c r="A1" s="537" t="s">
        <v>789</v>
      </c>
      <c r="B1" s="537"/>
      <c r="C1" s="537"/>
    </row>
    <row r="2" spans="1:4" ht="15.75" thickBot="1">
      <c r="B2" s="51"/>
    </row>
    <row r="3" spans="1:4" s="59" customFormat="1" ht="16.5" thickBot="1">
      <c r="A3" s="290" t="s">
        <v>60</v>
      </c>
      <c r="B3" s="267" t="s">
        <v>321</v>
      </c>
      <c r="C3" s="291" t="s">
        <v>1</v>
      </c>
    </row>
    <row r="4" spans="1:4">
      <c r="A4" s="149">
        <v>1</v>
      </c>
      <c r="B4" s="181" t="s">
        <v>86</v>
      </c>
      <c r="C4" s="280">
        <v>30474</v>
      </c>
    </row>
    <row r="5" spans="1:4">
      <c r="A5" s="80">
        <v>2</v>
      </c>
      <c r="B5" s="177" t="s">
        <v>87</v>
      </c>
      <c r="C5" s="292">
        <v>67136</v>
      </c>
      <c r="D5" s="8"/>
    </row>
    <row r="6" spans="1:4">
      <c r="A6" s="80">
        <v>3</v>
      </c>
      <c r="B6" s="163" t="s">
        <v>322</v>
      </c>
      <c r="C6" s="292">
        <v>10365</v>
      </c>
    </row>
    <row r="7" spans="1:4">
      <c r="A7" s="80">
        <v>4</v>
      </c>
      <c r="B7" s="163" t="s">
        <v>323</v>
      </c>
      <c r="C7" s="292">
        <v>13259</v>
      </c>
    </row>
    <row r="8" spans="1:4">
      <c r="A8" s="80">
        <v>5</v>
      </c>
      <c r="B8" s="163" t="s">
        <v>324</v>
      </c>
      <c r="C8" s="292">
        <v>16797</v>
      </c>
    </row>
    <row r="9" spans="1:4">
      <c r="A9" s="80">
        <v>6</v>
      </c>
      <c r="B9" s="163" t="s">
        <v>325</v>
      </c>
      <c r="C9" s="292">
        <v>19339</v>
      </c>
    </row>
    <row r="10" spans="1:4">
      <c r="A10" s="80">
        <v>7</v>
      </c>
      <c r="B10" s="163" t="s">
        <v>326</v>
      </c>
      <c r="C10" s="292">
        <v>23262</v>
      </c>
    </row>
    <row r="11" spans="1:4">
      <c r="A11" s="80">
        <v>8</v>
      </c>
      <c r="B11" s="163" t="s">
        <v>327</v>
      </c>
      <c r="C11" s="292">
        <v>25140</v>
      </c>
    </row>
    <row r="12" spans="1:4">
      <c r="A12" s="80">
        <v>9</v>
      </c>
      <c r="B12" s="163" t="s">
        <v>328</v>
      </c>
      <c r="C12" s="292">
        <v>30809</v>
      </c>
    </row>
    <row r="13" spans="1:4">
      <c r="A13" s="80">
        <v>10</v>
      </c>
      <c r="B13" s="163" t="s">
        <v>182</v>
      </c>
      <c r="C13" s="292">
        <v>34665</v>
      </c>
    </row>
    <row r="14" spans="1:4">
      <c r="A14" s="80">
        <v>11</v>
      </c>
      <c r="B14" s="163" t="s">
        <v>329</v>
      </c>
      <c r="C14" s="292">
        <v>37110</v>
      </c>
    </row>
    <row r="15" spans="1:4">
      <c r="A15" s="80">
        <v>12</v>
      </c>
      <c r="B15" s="163" t="s">
        <v>330</v>
      </c>
      <c r="C15" s="292">
        <v>45573</v>
      </c>
    </row>
    <row r="16" spans="1:4">
      <c r="A16" s="80">
        <v>13</v>
      </c>
      <c r="B16" s="163" t="s">
        <v>331</v>
      </c>
      <c r="C16" s="292">
        <v>53727</v>
      </c>
    </row>
    <row r="17" spans="1:3">
      <c r="A17" s="80">
        <v>14</v>
      </c>
      <c r="B17" s="163" t="s">
        <v>129</v>
      </c>
      <c r="C17" s="292">
        <v>61091</v>
      </c>
    </row>
    <row r="18" spans="1:3">
      <c r="A18" s="80">
        <v>15</v>
      </c>
      <c r="B18" s="163" t="s">
        <v>332</v>
      </c>
      <c r="C18" s="292">
        <v>65790</v>
      </c>
    </row>
    <row r="19" spans="1:3">
      <c r="A19" s="80">
        <v>16</v>
      </c>
      <c r="B19" s="163" t="s">
        <v>333</v>
      </c>
      <c r="C19" s="292">
        <v>65867</v>
      </c>
    </row>
    <row r="20" spans="1:3">
      <c r="A20" s="80">
        <v>17</v>
      </c>
      <c r="B20" s="163" t="s">
        <v>135</v>
      </c>
      <c r="C20" s="292">
        <v>72577</v>
      </c>
    </row>
    <row r="21" spans="1:3">
      <c r="A21" s="80">
        <v>18</v>
      </c>
      <c r="B21" s="163" t="s">
        <v>334</v>
      </c>
      <c r="C21" s="292">
        <v>74840</v>
      </c>
    </row>
    <row r="22" spans="1:3">
      <c r="A22" s="80">
        <v>19</v>
      </c>
      <c r="B22" s="163" t="s">
        <v>335</v>
      </c>
      <c r="C22" s="292">
        <v>73819</v>
      </c>
    </row>
    <row r="23" spans="1:3">
      <c r="A23" s="80">
        <v>20</v>
      </c>
      <c r="B23" s="163" t="s">
        <v>133</v>
      </c>
      <c r="C23" s="292">
        <v>80934</v>
      </c>
    </row>
    <row r="24" spans="1:3">
      <c r="A24" s="80">
        <v>21</v>
      </c>
      <c r="B24" s="163" t="s">
        <v>336</v>
      </c>
      <c r="C24" s="292">
        <v>88410</v>
      </c>
    </row>
    <row r="25" spans="1:3">
      <c r="A25" s="80">
        <v>22</v>
      </c>
      <c r="B25" s="177" t="s">
        <v>88</v>
      </c>
      <c r="C25" s="292">
        <v>1613639</v>
      </c>
    </row>
    <row r="26" spans="1:3" ht="15.75" thickBot="1">
      <c r="A26" s="150">
        <v>23</v>
      </c>
      <c r="B26" s="186" t="s">
        <v>89</v>
      </c>
      <c r="C26" s="283">
        <v>668</v>
      </c>
    </row>
    <row r="27" spans="1:3" s="59" customFormat="1" ht="16.5" thickBot="1">
      <c r="A27" s="222"/>
      <c r="B27" s="223" t="s">
        <v>11</v>
      </c>
      <c r="C27" s="269">
        <f>SUM(C4:C26)</f>
        <v>2605291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topLeftCell="G1" workbookViewId="0">
      <selection sqref="A1:T1"/>
    </sheetView>
  </sheetViews>
  <sheetFormatPr defaultRowHeight="15"/>
  <cols>
    <col min="1" max="1" width="9.140625" style="176"/>
    <col min="2" max="2" width="15.42578125" style="176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76" customWidth="1"/>
    <col min="22" max="22" width="9.7109375" style="176" bestFit="1" customWidth="1"/>
    <col min="23" max="16384" width="9.140625" style="176"/>
  </cols>
  <sheetData>
    <row r="1" spans="1:22" s="50" customFormat="1" ht="15.75">
      <c r="A1" s="537" t="s">
        <v>797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</row>
    <row r="2" spans="1:22" ht="15.75" customHeight="1" thickBot="1">
      <c r="C2" s="51"/>
    </row>
    <row r="3" spans="1:22" s="50" customFormat="1" ht="14.25" customHeight="1">
      <c r="A3" s="565" t="s">
        <v>60</v>
      </c>
      <c r="B3" s="567" t="s">
        <v>113</v>
      </c>
      <c r="C3" s="569" t="s">
        <v>116</v>
      </c>
      <c r="D3" s="570"/>
      <c r="E3" s="570"/>
      <c r="F3" s="571"/>
      <c r="G3" s="569" t="s">
        <v>117</v>
      </c>
      <c r="H3" s="570"/>
      <c r="I3" s="570"/>
      <c r="J3" s="571"/>
      <c r="K3" s="569" t="s">
        <v>118</v>
      </c>
      <c r="L3" s="570"/>
      <c r="M3" s="570"/>
      <c r="N3" s="571"/>
      <c r="O3" s="569" t="s">
        <v>119</v>
      </c>
      <c r="P3" s="570"/>
      <c r="Q3" s="570"/>
      <c r="R3" s="571"/>
      <c r="S3" s="569" t="s">
        <v>115</v>
      </c>
      <c r="T3" s="570"/>
      <c r="U3" s="570"/>
      <c r="V3" s="571"/>
    </row>
    <row r="4" spans="1:22" s="50" customFormat="1" ht="16.5" thickBot="1">
      <c r="A4" s="566"/>
      <c r="B4" s="568"/>
      <c r="C4" s="274" t="s">
        <v>1</v>
      </c>
      <c r="D4" s="275" t="s">
        <v>114</v>
      </c>
      <c r="E4" s="276" t="s">
        <v>22</v>
      </c>
      <c r="F4" s="277" t="s">
        <v>494</v>
      </c>
      <c r="G4" s="274" t="s">
        <v>1</v>
      </c>
      <c r="H4" s="275" t="s">
        <v>114</v>
      </c>
      <c r="I4" s="276" t="s">
        <v>22</v>
      </c>
      <c r="J4" s="277" t="s">
        <v>494</v>
      </c>
      <c r="K4" s="274" t="s">
        <v>1</v>
      </c>
      <c r="L4" s="275" t="s">
        <v>114</v>
      </c>
      <c r="M4" s="276" t="s">
        <v>22</v>
      </c>
      <c r="N4" s="277" t="s">
        <v>494</v>
      </c>
      <c r="O4" s="274" t="s">
        <v>1</v>
      </c>
      <c r="P4" s="275" t="s">
        <v>114</v>
      </c>
      <c r="Q4" s="276" t="s">
        <v>22</v>
      </c>
      <c r="R4" s="277" t="s">
        <v>494</v>
      </c>
      <c r="S4" s="274" t="s">
        <v>1</v>
      </c>
      <c r="T4" s="275" t="s">
        <v>114</v>
      </c>
      <c r="U4" s="276" t="s">
        <v>22</v>
      </c>
      <c r="V4" s="276" t="s">
        <v>608</v>
      </c>
    </row>
    <row r="5" spans="1:22">
      <c r="A5" s="149">
        <v>1</v>
      </c>
      <c r="B5" s="278" t="s">
        <v>86</v>
      </c>
      <c r="C5" s="278">
        <v>0</v>
      </c>
      <c r="D5" s="278">
        <v>0</v>
      </c>
      <c r="E5" s="278">
        <v>0</v>
      </c>
      <c r="F5" s="279" t="s">
        <v>483</v>
      </c>
      <c r="G5" s="280">
        <v>27591</v>
      </c>
      <c r="H5" s="281">
        <v>8924707.3900000006</v>
      </c>
      <c r="I5" s="278">
        <v>323.45999999999998</v>
      </c>
      <c r="J5" s="279">
        <v>268.98</v>
      </c>
      <c r="K5" s="280">
        <v>2503</v>
      </c>
      <c r="L5" s="281">
        <v>1860185.11</v>
      </c>
      <c r="M5" s="278">
        <v>743.18</v>
      </c>
      <c r="N5" s="279">
        <v>783.3</v>
      </c>
      <c r="O5" s="280">
        <v>380</v>
      </c>
      <c r="P5" s="281">
        <v>298562.73</v>
      </c>
      <c r="Q5" s="278">
        <v>785.69</v>
      </c>
      <c r="R5" s="279">
        <v>783.3</v>
      </c>
      <c r="S5" s="280">
        <v>30474</v>
      </c>
      <c r="T5" s="281">
        <v>11083455.23</v>
      </c>
      <c r="U5" s="278">
        <v>363.7</v>
      </c>
      <c r="V5" s="215">
        <v>1.17</v>
      </c>
    </row>
    <row r="6" spans="1:22">
      <c r="A6" s="80">
        <v>2</v>
      </c>
      <c r="B6" s="229" t="s">
        <v>87</v>
      </c>
      <c r="C6" s="232">
        <v>13313</v>
      </c>
      <c r="D6" s="233">
        <v>17301001.390000001</v>
      </c>
      <c r="E6" s="229">
        <v>1299.56</v>
      </c>
      <c r="F6" s="230">
        <v>1355.06</v>
      </c>
      <c r="G6" s="232">
        <v>25050</v>
      </c>
      <c r="H6" s="233">
        <v>11469257.6</v>
      </c>
      <c r="I6" s="229">
        <v>457.85</v>
      </c>
      <c r="J6" s="230">
        <v>416.5</v>
      </c>
      <c r="K6" s="232">
        <v>27968</v>
      </c>
      <c r="L6" s="233">
        <v>17396856.920000002</v>
      </c>
      <c r="M6" s="229">
        <v>622.03</v>
      </c>
      <c r="N6" s="230">
        <v>516.16999999999996</v>
      </c>
      <c r="O6" s="232">
        <v>805</v>
      </c>
      <c r="P6" s="233">
        <v>626686.69999999995</v>
      </c>
      <c r="Q6" s="229">
        <v>778.49</v>
      </c>
      <c r="R6" s="230">
        <v>783.3</v>
      </c>
      <c r="S6" s="232">
        <v>67136</v>
      </c>
      <c r="T6" s="233">
        <v>46793802.609999999</v>
      </c>
      <c r="U6" s="229">
        <v>697</v>
      </c>
      <c r="V6" s="217">
        <v>2.58</v>
      </c>
    </row>
    <row r="7" spans="1:22">
      <c r="A7" s="80">
        <v>3</v>
      </c>
      <c r="B7" s="229" t="s">
        <v>106</v>
      </c>
      <c r="C7" s="232">
        <v>48241</v>
      </c>
      <c r="D7" s="233">
        <v>56702377.43</v>
      </c>
      <c r="E7" s="229">
        <v>1175.4000000000001</v>
      </c>
      <c r="F7" s="230">
        <v>1142.92</v>
      </c>
      <c r="G7" s="232">
        <v>17470</v>
      </c>
      <c r="H7" s="233">
        <v>9539308.5700000003</v>
      </c>
      <c r="I7" s="229">
        <v>546.04</v>
      </c>
      <c r="J7" s="230">
        <v>513.71</v>
      </c>
      <c r="K7" s="232">
        <v>17192</v>
      </c>
      <c r="L7" s="233">
        <v>11140832.65</v>
      </c>
      <c r="M7" s="229">
        <v>648.02</v>
      </c>
      <c r="N7" s="230">
        <v>533.63</v>
      </c>
      <c r="O7" s="232">
        <v>119</v>
      </c>
      <c r="P7" s="233">
        <v>91959.7</v>
      </c>
      <c r="Q7" s="229">
        <v>772.77</v>
      </c>
      <c r="R7" s="230">
        <v>783.3</v>
      </c>
      <c r="S7" s="232">
        <v>83022</v>
      </c>
      <c r="T7" s="233">
        <v>77474478.349999994</v>
      </c>
      <c r="U7" s="229">
        <v>933.18</v>
      </c>
      <c r="V7" s="217">
        <v>3.19</v>
      </c>
    </row>
    <row r="8" spans="1:22">
      <c r="A8" s="80">
        <v>4</v>
      </c>
      <c r="B8" s="229" t="s">
        <v>107</v>
      </c>
      <c r="C8" s="232">
        <v>120930</v>
      </c>
      <c r="D8" s="233">
        <v>152316207.09</v>
      </c>
      <c r="E8" s="229">
        <v>1259.54</v>
      </c>
      <c r="F8" s="230">
        <v>1285.79</v>
      </c>
      <c r="G8" s="232">
        <v>26560</v>
      </c>
      <c r="H8" s="233">
        <v>16243380.859999999</v>
      </c>
      <c r="I8" s="229">
        <v>611.57000000000005</v>
      </c>
      <c r="J8" s="230">
        <v>554.87</v>
      </c>
      <c r="K8" s="232">
        <v>25716</v>
      </c>
      <c r="L8" s="233">
        <v>17157023.629999999</v>
      </c>
      <c r="M8" s="229">
        <v>667.17</v>
      </c>
      <c r="N8" s="230">
        <v>547.08000000000004</v>
      </c>
      <c r="O8" s="232">
        <v>91</v>
      </c>
      <c r="P8" s="233">
        <v>70732.2</v>
      </c>
      <c r="Q8" s="229">
        <v>777.28</v>
      </c>
      <c r="R8" s="230">
        <v>783.3</v>
      </c>
      <c r="S8" s="232">
        <v>173297</v>
      </c>
      <c r="T8" s="233">
        <v>185787343.78</v>
      </c>
      <c r="U8" s="229">
        <v>1072.07</v>
      </c>
      <c r="V8" s="217">
        <v>6.65</v>
      </c>
    </row>
    <row r="9" spans="1:22">
      <c r="A9" s="80">
        <v>5</v>
      </c>
      <c r="B9" s="229" t="s">
        <v>108</v>
      </c>
      <c r="C9" s="232">
        <v>254454</v>
      </c>
      <c r="D9" s="233">
        <v>318674748.06999999</v>
      </c>
      <c r="E9" s="229">
        <v>1252.3900000000001</v>
      </c>
      <c r="F9" s="230">
        <v>1300</v>
      </c>
      <c r="G9" s="232">
        <v>33352</v>
      </c>
      <c r="H9" s="233">
        <v>21053473.5</v>
      </c>
      <c r="I9" s="229">
        <v>631.25</v>
      </c>
      <c r="J9" s="230">
        <v>564.41</v>
      </c>
      <c r="K9" s="232">
        <v>31178</v>
      </c>
      <c r="L9" s="233">
        <v>20805652.41</v>
      </c>
      <c r="M9" s="229">
        <v>667.32</v>
      </c>
      <c r="N9" s="230">
        <v>550.95000000000005</v>
      </c>
      <c r="O9" s="232">
        <v>68</v>
      </c>
      <c r="P9" s="233">
        <v>53499.6</v>
      </c>
      <c r="Q9" s="229">
        <v>786.76</v>
      </c>
      <c r="R9" s="230">
        <v>783.3</v>
      </c>
      <c r="S9" s="232">
        <v>319052</v>
      </c>
      <c r="T9" s="233">
        <v>360587373.57999998</v>
      </c>
      <c r="U9" s="229">
        <v>1130.18</v>
      </c>
      <c r="V9" s="217">
        <v>12.25</v>
      </c>
    </row>
    <row r="10" spans="1:22">
      <c r="A10" s="80">
        <v>6</v>
      </c>
      <c r="B10" s="229" t="s">
        <v>109</v>
      </c>
      <c r="C10" s="232">
        <v>348474</v>
      </c>
      <c r="D10" s="233">
        <v>391295125.67000002</v>
      </c>
      <c r="E10" s="229">
        <v>1122.8800000000001</v>
      </c>
      <c r="F10" s="230">
        <v>1079.23</v>
      </c>
      <c r="G10" s="232">
        <v>38165</v>
      </c>
      <c r="H10" s="233">
        <v>25902630.66</v>
      </c>
      <c r="I10" s="229">
        <v>678.7</v>
      </c>
      <c r="J10" s="230">
        <v>582.81000000000006</v>
      </c>
      <c r="K10" s="232">
        <v>31853</v>
      </c>
      <c r="L10" s="233">
        <v>20404020.59</v>
      </c>
      <c r="M10" s="229">
        <v>640.57000000000005</v>
      </c>
      <c r="N10" s="230">
        <v>537.20000000000005</v>
      </c>
      <c r="O10" s="232">
        <v>1157</v>
      </c>
      <c r="P10" s="233">
        <v>329551.32</v>
      </c>
      <c r="Q10" s="229">
        <v>284.83</v>
      </c>
      <c r="R10" s="230">
        <v>360</v>
      </c>
      <c r="S10" s="232">
        <v>419649</v>
      </c>
      <c r="T10" s="233">
        <v>437931328.24000001</v>
      </c>
      <c r="U10" s="229">
        <v>1043.57</v>
      </c>
      <c r="V10" s="217">
        <v>16.11</v>
      </c>
    </row>
    <row r="11" spans="1:22">
      <c r="A11" s="80">
        <v>7</v>
      </c>
      <c r="B11" s="229" t="s">
        <v>110</v>
      </c>
      <c r="C11" s="232">
        <v>362152</v>
      </c>
      <c r="D11" s="233">
        <v>346162440.02999997</v>
      </c>
      <c r="E11" s="229">
        <v>955.85</v>
      </c>
      <c r="F11" s="230">
        <v>800.08</v>
      </c>
      <c r="G11" s="232">
        <v>42750</v>
      </c>
      <c r="H11" s="233">
        <v>30320865.960000001</v>
      </c>
      <c r="I11" s="229">
        <v>709.26</v>
      </c>
      <c r="J11" s="230">
        <v>588.22</v>
      </c>
      <c r="K11" s="232">
        <v>28012</v>
      </c>
      <c r="L11" s="233">
        <v>16947162.170000002</v>
      </c>
      <c r="M11" s="229">
        <v>605</v>
      </c>
      <c r="N11" s="230">
        <v>520.29999999999995</v>
      </c>
      <c r="O11" s="232">
        <v>508</v>
      </c>
      <c r="P11" s="233">
        <v>124243.08</v>
      </c>
      <c r="Q11" s="229">
        <v>244.57</v>
      </c>
      <c r="R11" s="230">
        <v>174.86</v>
      </c>
      <c r="S11" s="232">
        <v>433422</v>
      </c>
      <c r="T11" s="233">
        <v>393554711.24000001</v>
      </c>
      <c r="U11" s="229">
        <v>908.02</v>
      </c>
      <c r="V11" s="217">
        <v>16.64</v>
      </c>
    </row>
    <row r="12" spans="1:22">
      <c r="A12" s="80">
        <v>8</v>
      </c>
      <c r="B12" s="229" t="s">
        <v>111</v>
      </c>
      <c r="C12" s="232">
        <v>328706</v>
      </c>
      <c r="D12" s="233">
        <v>279126901.69999999</v>
      </c>
      <c r="E12" s="229">
        <v>849.17</v>
      </c>
      <c r="F12" s="230">
        <v>670.99</v>
      </c>
      <c r="G12" s="232">
        <v>52732</v>
      </c>
      <c r="H12" s="233">
        <v>36383441.670000002</v>
      </c>
      <c r="I12" s="229">
        <v>689.97</v>
      </c>
      <c r="J12" s="230">
        <v>564.45000000000005</v>
      </c>
      <c r="K12" s="232">
        <v>24172</v>
      </c>
      <c r="L12" s="233">
        <v>13567823.539999999</v>
      </c>
      <c r="M12" s="229">
        <v>561.29999999999995</v>
      </c>
      <c r="N12" s="230">
        <v>486.84</v>
      </c>
      <c r="O12" s="232">
        <v>442</v>
      </c>
      <c r="P12" s="233">
        <v>77104.86</v>
      </c>
      <c r="Q12" s="229">
        <v>174.45</v>
      </c>
      <c r="R12" s="230">
        <v>152.61000000000001</v>
      </c>
      <c r="S12" s="232">
        <v>406052</v>
      </c>
      <c r="T12" s="233">
        <v>329155271.76999998</v>
      </c>
      <c r="U12" s="229">
        <v>810.62</v>
      </c>
      <c r="V12" s="217">
        <v>15.59</v>
      </c>
    </row>
    <row r="13" spans="1:22">
      <c r="A13" s="80">
        <v>9</v>
      </c>
      <c r="B13" s="229" t="s">
        <v>112</v>
      </c>
      <c r="C13" s="232">
        <v>283440</v>
      </c>
      <c r="D13" s="233">
        <v>219395307.74000001</v>
      </c>
      <c r="E13" s="229">
        <v>774.04</v>
      </c>
      <c r="F13" s="230">
        <v>584.1</v>
      </c>
      <c r="G13" s="232">
        <v>60728</v>
      </c>
      <c r="H13" s="233">
        <v>41049453.409999996</v>
      </c>
      <c r="I13" s="229">
        <v>675.96</v>
      </c>
      <c r="J13" s="230">
        <v>551.01</v>
      </c>
      <c r="K13" s="232">
        <v>18248</v>
      </c>
      <c r="L13" s="233">
        <v>9910478.3499999996</v>
      </c>
      <c r="M13" s="229">
        <v>543.1</v>
      </c>
      <c r="N13" s="230">
        <v>451.79</v>
      </c>
      <c r="O13" s="232">
        <v>289</v>
      </c>
      <c r="P13" s="233">
        <v>55600.13</v>
      </c>
      <c r="Q13" s="229">
        <v>192.39</v>
      </c>
      <c r="R13" s="230">
        <v>154.29</v>
      </c>
      <c r="S13" s="232">
        <v>362705</v>
      </c>
      <c r="T13" s="233">
        <v>270410839.63</v>
      </c>
      <c r="U13" s="229">
        <v>745.54</v>
      </c>
      <c r="V13" s="217">
        <v>13.92</v>
      </c>
    </row>
    <row r="14" spans="1:22">
      <c r="A14" s="80">
        <v>10</v>
      </c>
      <c r="B14" s="229" t="s">
        <v>120</v>
      </c>
      <c r="C14" s="232">
        <v>160675</v>
      </c>
      <c r="D14" s="233">
        <v>114453416.61</v>
      </c>
      <c r="E14" s="229">
        <v>712.33</v>
      </c>
      <c r="F14" s="230">
        <v>486.84</v>
      </c>
      <c r="G14" s="232">
        <v>46895</v>
      </c>
      <c r="H14" s="233">
        <v>31312319.690000001</v>
      </c>
      <c r="I14" s="229">
        <v>667.71</v>
      </c>
      <c r="J14" s="230">
        <v>533.52</v>
      </c>
      <c r="K14" s="232">
        <v>9935</v>
      </c>
      <c r="L14" s="233">
        <v>5377646.4100000001</v>
      </c>
      <c r="M14" s="229">
        <v>541.28</v>
      </c>
      <c r="N14" s="230">
        <v>421.6</v>
      </c>
      <c r="O14" s="232">
        <v>143</v>
      </c>
      <c r="P14" s="233">
        <v>25705.91</v>
      </c>
      <c r="Q14" s="229">
        <v>179.76</v>
      </c>
      <c r="R14" s="230">
        <v>160.21</v>
      </c>
      <c r="S14" s="232">
        <v>217648</v>
      </c>
      <c r="T14" s="233">
        <v>151169088.62</v>
      </c>
      <c r="U14" s="229">
        <v>694.56</v>
      </c>
      <c r="V14" s="217">
        <v>8.35</v>
      </c>
    </row>
    <row r="15" spans="1:22">
      <c r="A15" s="80">
        <v>11</v>
      </c>
      <c r="B15" s="229" t="s">
        <v>121</v>
      </c>
      <c r="C15" s="232">
        <v>51079</v>
      </c>
      <c r="D15" s="233">
        <v>36055684.68</v>
      </c>
      <c r="E15" s="229">
        <v>705.88</v>
      </c>
      <c r="F15" s="230">
        <v>457.85</v>
      </c>
      <c r="G15" s="232">
        <v>19913</v>
      </c>
      <c r="H15" s="233">
        <v>13250224.49</v>
      </c>
      <c r="I15" s="229">
        <v>665.41</v>
      </c>
      <c r="J15" s="230">
        <v>530.34</v>
      </c>
      <c r="K15" s="232">
        <v>4304</v>
      </c>
      <c r="L15" s="233">
        <v>2256903.13</v>
      </c>
      <c r="M15" s="229">
        <v>524.37</v>
      </c>
      <c r="N15" s="230">
        <v>376.7</v>
      </c>
      <c r="O15" s="232">
        <v>33</v>
      </c>
      <c r="P15" s="233">
        <v>5889.26</v>
      </c>
      <c r="Q15" s="229">
        <v>178.46</v>
      </c>
      <c r="R15" s="230">
        <v>149.92000000000002</v>
      </c>
      <c r="S15" s="232">
        <v>75329</v>
      </c>
      <c r="T15" s="233">
        <v>51568701.560000002</v>
      </c>
      <c r="U15" s="229">
        <v>684.58</v>
      </c>
      <c r="V15" s="217">
        <v>2.89</v>
      </c>
    </row>
    <row r="16" spans="1:22">
      <c r="A16" s="80">
        <v>12</v>
      </c>
      <c r="B16" s="229" t="s">
        <v>122</v>
      </c>
      <c r="C16" s="232">
        <v>10568</v>
      </c>
      <c r="D16" s="233">
        <v>7135231.3700000001</v>
      </c>
      <c r="E16" s="229">
        <v>675.17</v>
      </c>
      <c r="F16" s="230">
        <v>426.51</v>
      </c>
      <c r="G16" s="232">
        <v>5218</v>
      </c>
      <c r="H16" s="233">
        <v>3474721.62</v>
      </c>
      <c r="I16" s="229">
        <v>665.91</v>
      </c>
      <c r="J16" s="230">
        <v>530.34</v>
      </c>
      <c r="K16" s="232">
        <v>1043</v>
      </c>
      <c r="L16" s="233">
        <v>538904.66</v>
      </c>
      <c r="M16" s="229">
        <v>516.69000000000005</v>
      </c>
      <c r="N16" s="230">
        <v>426.51</v>
      </c>
      <c r="O16" s="232">
        <v>8</v>
      </c>
      <c r="P16" s="233">
        <v>1275.74</v>
      </c>
      <c r="Q16" s="229">
        <v>159.47</v>
      </c>
      <c r="R16" s="230">
        <v>162.39000000000001</v>
      </c>
      <c r="S16" s="232">
        <v>16837</v>
      </c>
      <c r="T16" s="233">
        <v>11150133.390000001</v>
      </c>
      <c r="U16" s="229">
        <v>662.24</v>
      </c>
      <c r="V16" s="217">
        <v>0.65</v>
      </c>
    </row>
    <row r="17" spans="1:22" ht="15.75" thickBot="1">
      <c r="A17" s="150">
        <v>13</v>
      </c>
      <c r="B17" s="282" t="s">
        <v>89</v>
      </c>
      <c r="C17" s="283">
        <v>634</v>
      </c>
      <c r="D17" s="284">
        <v>593266.63</v>
      </c>
      <c r="E17" s="282">
        <v>935.75</v>
      </c>
      <c r="F17" s="285">
        <v>811.5</v>
      </c>
      <c r="G17" s="283">
        <v>31</v>
      </c>
      <c r="H17" s="284">
        <v>21044.01</v>
      </c>
      <c r="I17" s="282">
        <v>678.84</v>
      </c>
      <c r="J17" s="285">
        <v>572.45000000000005</v>
      </c>
      <c r="K17" s="283">
        <v>3</v>
      </c>
      <c r="L17" s="284">
        <v>821.85</v>
      </c>
      <c r="M17" s="282">
        <v>273.95</v>
      </c>
      <c r="N17" s="285">
        <v>66.510000000000005</v>
      </c>
      <c r="O17" s="283">
        <v>0</v>
      </c>
      <c r="P17" s="284">
        <v>0</v>
      </c>
      <c r="Q17" s="282">
        <v>0</v>
      </c>
      <c r="R17" s="285" t="s">
        <v>483</v>
      </c>
      <c r="S17" s="283">
        <v>668</v>
      </c>
      <c r="T17" s="284">
        <v>615132.49</v>
      </c>
      <c r="U17" s="282">
        <v>920.86</v>
      </c>
      <c r="V17" s="221">
        <v>0.03</v>
      </c>
    </row>
    <row r="18" spans="1:22" s="59" customFormat="1" ht="16.5" thickBot="1">
      <c r="A18" s="222"/>
      <c r="B18" s="270" t="s">
        <v>607</v>
      </c>
      <c r="C18" s="271">
        <v>1982666</v>
      </c>
      <c r="D18" s="272">
        <v>1939211708.4100001</v>
      </c>
      <c r="E18" s="270">
        <v>978.08</v>
      </c>
      <c r="F18" s="273">
        <v>847.05</v>
      </c>
      <c r="G18" s="271">
        <v>396455</v>
      </c>
      <c r="H18" s="272">
        <v>248944829.43000001</v>
      </c>
      <c r="I18" s="270">
        <v>627.92999999999995</v>
      </c>
      <c r="J18" s="273">
        <v>534.56000000000006</v>
      </c>
      <c r="K18" s="271">
        <v>222127</v>
      </c>
      <c r="L18" s="272">
        <v>137364311.41999999</v>
      </c>
      <c r="M18" s="270">
        <v>618.4</v>
      </c>
      <c r="N18" s="273">
        <v>515.46</v>
      </c>
      <c r="O18" s="271">
        <v>4043</v>
      </c>
      <c r="P18" s="272">
        <v>1760811.23</v>
      </c>
      <c r="Q18" s="270">
        <v>435.52</v>
      </c>
      <c r="R18" s="273">
        <v>360</v>
      </c>
      <c r="S18" s="271">
        <v>2605291</v>
      </c>
      <c r="T18" s="272">
        <v>2327281660.4899998</v>
      </c>
      <c r="U18" s="270">
        <v>893.29</v>
      </c>
      <c r="V18" s="227">
        <v>100</v>
      </c>
    </row>
    <row r="21" spans="1:22" ht="15" customHeight="1">
      <c r="A21" s="537" t="s">
        <v>798</v>
      </c>
      <c r="B21" s="537"/>
      <c r="C21" s="537"/>
      <c r="D21" s="537"/>
      <c r="E21" s="537"/>
      <c r="F21" s="537"/>
      <c r="G21" s="537"/>
      <c r="H21" s="537"/>
      <c r="I21" s="537"/>
      <c r="J21" s="537"/>
      <c r="K21" s="537"/>
      <c r="L21" s="537"/>
      <c r="M21" s="537"/>
      <c r="N21" s="537"/>
      <c r="O21" s="537"/>
      <c r="P21" s="537"/>
      <c r="Q21" s="537"/>
      <c r="R21" s="537"/>
      <c r="S21" s="537"/>
      <c r="T21" s="537"/>
      <c r="U21" s="537"/>
      <c r="V21" s="537"/>
    </row>
    <row r="22" spans="1:22" ht="15.75" thickBot="1"/>
    <row r="23" spans="1:22" ht="15.75">
      <c r="A23" s="565" t="s">
        <v>60</v>
      </c>
      <c r="B23" s="567" t="s">
        <v>113</v>
      </c>
      <c r="C23" s="569" t="s">
        <v>116</v>
      </c>
      <c r="D23" s="570"/>
      <c r="E23" s="570"/>
      <c r="F23" s="571"/>
      <c r="G23" s="569" t="s">
        <v>117</v>
      </c>
      <c r="H23" s="570"/>
      <c r="I23" s="570"/>
      <c r="J23" s="571"/>
      <c r="K23" s="569" t="s">
        <v>118</v>
      </c>
      <c r="L23" s="570"/>
      <c r="M23" s="570"/>
      <c r="N23" s="571"/>
      <c r="O23" s="569" t="s">
        <v>119</v>
      </c>
      <c r="P23" s="570"/>
      <c r="Q23" s="570"/>
      <c r="R23" s="571"/>
      <c r="S23" s="569" t="s">
        <v>115</v>
      </c>
      <c r="T23" s="570"/>
      <c r="U23" s="570"/>
      <c r="V23" s="571"/>
    </row>
    <row r="24" spans="1:22" ht="16.5" thickBot="1">
      <c r="A24" s="572"/>
      <c r="B24" s="538"/>
      <c r="C24" s="209" t="s">
        <v>1</v>
      </c>
      <c r="D24" s="210" t="s">
        <v>114</v>
      </c>
      <c r="E24" s="172" t="s">
        <v>22</v>
      </c>
      <c r="F24" s="211" t="s">
        <v>494</v>
      </c>
      <c r="G24" s="209" t="s">
        <v>1</v>
      </c>
      <c r="H24" s="210" t="s">
        <v>114</v>
      </c>
      <c r="I24" s="172" t="s">
        <v>22</v>
      </c>
      <c r="J24" s="211" t="s">
        <v>494</v>
      </c>
      <c r="K24" s="209" t="s">
        <v>1</v>
      </c>
      <c r="L24" s="210" t="s">
        <v>114</v>
      </c>
      <c r="M24" s="172" t="s">
        <v>22</v>
      </c>
      <c r="N24" s="211" t="s">
        <v>494</v>
      </c>
      <c r="O24" s="209" t="s">
        <v>1</v>
      </c>
      <c r="P24" s="210" t="s">
        <v>114</v>
      </c>
      <c r="Q24" s="172" t="s">
        <v>22</v>
      </c>
      <c r="R24" s="211" t="s">
        <v>494</v>
      </c>
      <c r="S24" s="209" t="s">
        <v>1</v>
      </c>
      <c r="T24" s="210" t="s">
        <v>114</v>
      </c>
      <c r="U24" s="172" t="s">
        <v>22</v>
      </c>
      <c r="V24" s="228" t="s">
        <v>608</v>
      </c>
    </row>
    <row r="25" spans="1:22">
      <c r="A25" s="149">
        <v>1</v>
      </c>
      <c r="B25" s="212" t="s">
        <v>86</v>
      </c>
      <c r="C25" s="213">
        <v>0</v>
      </c>
      <c r="D25" s="234">
        <v>0</v>
      </c>
      <c r="E25" s="214">
        <v>0</v>
      </c>
      <c r="F25" s="214" t="s">
        <v>483</v>
      </c>
      <c r="G25" s="213">
        <v>13805</v>
      </c>
      <c r="H25" s="234">
        <v>4396451.59</v>
      </c>
      <c r="I25" s="214">
        <v>318.47000000000003</v>
      </c>
      <c r="J25" s="214">
        <v>264.92</v>
      </c>
      <c r="K25" s="213">
        <v>1481</v>
      </c>
      <c r="L25" s="234">
        <v>1095536.3999999999</v>
      </c>
      <c r="M25" s="214">
        <v>739.73</v>
      </c>
      <c r="N25" s="214">
        <v>783.3</v>
      </c>
      <c r="O25" s="213">
        <v>224</v>
      </c>
      <c r="P25" s="234">
        <v>176054.33</v>
      </c>
      <c r="Q25" s="214">
        <v>785.96</v>
      </c>
      <c r="R25" s="214">
        <v>783.3</v>
      </c>
      <c r="S25" s="213">
        <v>15510</v>
      </c>
      <c r="T25" s="234">
        <v>5668042.3200000003</v>
      </c>
      <c r="U25" s="214">
        <v>365.44</v>
      </c>
      <c r="V25" s="215">
        <v>1.26</v>
      </c>
    </row>
    <row r="26" spans="1:22">
      <c r="A26" s="80">
        <v>2</v>
      </c>
      <c r="B26" s="79" t="s">
        <v>87</v>
      </c>
      <c r="C26" s="216">
        <v>8360</v>
      </c>
      <c r="D26" s="235">
        <v>11646655.9</v>
      </c>
      <c r="E26" s="173">
        <v>1393.14</v>
      </c>
      <c r="F26" s="173">
        <v>1418.77</v>
      </c>
      <c r="G26" s="216">
        <v>3989</v>
      </c>
      <c r="H26" s="235">
        <v>1946058.8</v>
      </c>
      <c r="I26" s="173">
        <v>487.86</v>
      </c>
      <c r="J26" s="173">
        <v>400.39</v>
      </c>
      <c r="K26" s="216">
        <v>17886</v>
      </c>
      <c r="L26" s="235">
        <v>11199801.83</v>
      </c>
      <c r="M26" s="173">
        <v>626.17999999999995</v>
      </c>
      <c r="N26" s="173">
        <v>526.16</v>
      </c>
      <c r="O26" s="216">
        <v>492</v>
      </c>
      <c r="P26" s="235">
        <v>381630.35</v>
      </c>
      <c r="Q26" s="173">
        <v>775.67</v>
      </c>
      <c r="R26" s="173">
        <v>783.3</v>
      </c>
      <c r="S26" s="216">
        <v>30727</v>
      </c>
      <c r="T26" s="235">
        <v>25174146.879999999</v>
      </c>
      <c r="U26" s="173">
        <v>819.28</v>
      </c>
      <c r="V26" s="217">
        <v>2.4900000000000002</v>
      </c>
    </row>
    <row r="27" spans="1:22">
      <c r="A27" s="80">
        <v>3</v>
      </c>
      <c r="B27" s="79" t="s">
        <v>106</v>
      </c>
      <c r="C27" s="216">
        <v>18860</v>
      </c>
      <c r="D27" s="235">
        <v>27655793.120000001</v>
      </c>
      <c r="E27" s="173">
        <v>1466.37</v>
      </c>
      <c r="F27" s="173">
        <v>1465.11</v>
      </c>
      <c r="G27" s="216">
        <v>1983</v>
      </c>
      <c r="H27" s="235">
        <v>1006073.24</v>
      </c>
      <c r="I27" s="173">
        <v>507.35</v>
      </c>
      <c r="J27" s="173">
        <v>438.16</v>
      </c>
      <c r="K27" s="216">
        <v>11046</v>
      </c>
      <c r="L27" s="235">
        <v>7384659.5</v>
      </c>
      <c r="M27" s="173">
        <v>668.54</v>
      </c>
      <c r="N27" s="173">
        <v>565.31000000000006</v>
      </c>
      <c r="O27" s="216">
        <v>59</v>
      </c>
      <c r="P27" s="235">
        <v>45705.8</v>
      </c>
      <c r="Q27" s="173">
        <v>774.67</v>
      </c>
      <c r="R27" s="173">
        <v>783.3</v>
      </c>
      <c r="S27" s="216">
        <v>31948</v>
      </c>
      <c r="T27" s="235">
        <v>36092231.659999996</v>
      </c>
      <c r="U27" s="173">
        <v>1129.72</v>
      </c>
      <c r="V27" s="217">
        <v>2.59</v>
      </c>
    </row>
    <row r="28" spans="1:22">
      <c r="A28" s="80">
        <v>4</v>
      </c>
      <c r="B28" s="79" t="s">
        <v>107</v>
      </c>
      <c r="C28" s="216">
        <v>51949</v>
      </c>
      <c r="D28" s="235">
        <v>78046750.840000004</v>
      </c>
      <c r="E28" s="173">
        <v>1502.37</v>
      </c>
      <c r="F28" s="173">
        <v>1491.23</v>
      </c>
      <c r="G28" s="216">
        <v>2250</v>
      </c>
      <c r="H28" s="235">
        <v>1248925.97</v>
      </c>
      <c r="I28" s="173">
        <v>555.08000000000004</v>
      </c>
      <c r="J28" s="173">
        <v>464.96</v>
      </c>
      <c r="K28" s="216">
        <v>17045</v>
      </c>
      <c r="L28" s="235">
        <v>12044942.779999999</v>
      </c>
      <c r="M28" s="173">
        <v>706.66</v>
      </c>
      <c r="N28" s="173">
        <v>602.08000000000004</v>
      </c>
      <c r="O28" s="216">
        <v>39</v>
      </c>
      <c r="P28" s="235">
        <v>30274.65</v>
      </c>
      <c r="Q28" s="173">
        <v>776.27</v>
      </c>
      <c r="R28" s="173">
        <v>783.3</v>
      </c>
      <c r="S28" s="216">
        <v>71283</v>
      </c>
      <c r="T28" s="235">
        <v>91370894.239999995</v>
      </c>
      <c r="U28" s="173">
        <v>1281.8</v>
      </c>
      <c r="V28" s="217">
        <v>5.77</v>
      </c>
    </row>
    <row r="29" spans="1:22">
      <c r="A29" s="80">
        <v>5</v>
      </c>
      <c r="B29" s="79" t="s">
        <v>108</v>
      </c>
      <c r="C29" s="216">
        <v>146932</v>
      </c>
      <c r="D29" s="235">
        <v>202389842.36000001</v>
      </c>
      <c r="E29" s="173">
        <v>1377.44</v>
      </c>
      <c r="F29" s="173">
        <v>1387.66</v>
      </c>
      <c r="G29" s="216">
        <v>2106</v>
      </c>
      <c r="H29" s="235">
        <v>1221412.01</v>
      </c>
      <c r="I29" s="173">
        <v>579.97</v>
      </c>
      <c r="J29" s="173">
        <v>486.84</v>
      </c>
      <c r="K29" s="216">
        <v>20793</v>
      </c>
      <c r="L29" s="235">
        <v>14987372.24</v>
      </c>
      <c r="M29" s="173">
        <v>720.79</v>
      </c>
      <c r="N29" s="173">
        <v>624.45000000000005</v>
      </c>
      <c r="O29" s="216">
        <v>21</v>
      </c>
      <c r="P29" s="235">
        <v>16527.7</v>
      </c>
      <c r="Q29" s="173">
        <v>787.03</v>
      </c>
      <c r="R29" s="173">
        <v>783.3</v>
      </c>
      <c r="S29" s="216">
        <v>169852</v>
      </c>
      <c r="T29" s="235">
        <v>218615154.31</v>
      </c>
      <c r="U29" s="173">
        <v>1287.0899999999999</v>
      </c>
      <c r="V29" s="217">
        <v>13.75</v>
      </c>
    </row>
    <row r="30" spans="1:22">
      <c r="A30" s="80">
        <v>6</v>
      </c>
      <c r="B30" s="79" t="s">
        <v>109</v>
      </c>
      <c r="C30" s="216">
        <v>204175</v>
      </c>
      <c r="D30" s="235">
        <v>259367484.43000001</v>
      </c>
      <c r="E30" s="173">
        <v>1270.32</v>
      </c>
      <c r="F30" s="173">
        <v>1300</v>
      </c>
      <c r="G30" s="216">
        <v>1466</v>
      </c>
      <c r="H30" s="235">
        <v>958390.09</v>
      </c>
      <c r="I30" s="173">
        <v>653.74</v>
      </c>
      <c r="J30" s="173">
        <v>533.5</v>
      </c>
      <c r="K30" s="216">
        <v>20648</v>
      </c>
      <c r="L30" s="235">
        <v>14401615.039999999</v>
      </c>
      <c r="M30" s="173">
        <v>697.48</v>
      </c>
      <c r="N30" s="173">
        <v>607.53</v>
      </c>
      <c r="O30" s="216">
        <v>428</v>
      </c>
      <c r="P30" s="235">
        <v>119112.71</v>
      </c>
      <c r="Q30" s="173">
        <v>278.3</v>
      </c>
      <c r="R30" s="173">
        <v>360</v>
      </c>
      <c r="S30" s="216">
        <v>226717</v>
      </c>
      <c r="T30" s="235">
        <v>274846602.26999998</v>
      </c>
      <c r="U30" s="173">
        <v>1212.29</v>
      </c>
      <c r="V30" s="217">
        <v>18.350000000000001</v>
      </c>
    </row>
    <row r="31" spans="1:22">
      <c r="A31" s="80">
        <v>7</v>
      </c>
      <c r="B31" s="79" t="s">
        <v>110</v>
      </c>
      <c r="C31" s="216">
        <v>204003</v>
      </c>
      <c r="D31" s="235">
        <v>224482856.66</v>
      </c>
      <c r="E31" s="173">
        <v>1100.3900000000001</v>
      </c>
      <c r="F31" s="173">
        <v>1044.8399999999999</v>
      </c>
      <c r="G31" s="216">
        <v>1039</v>
      </c>
      <c r="H31" s="235">
        <v>771098.23</v>
      </c>
      <c r="I31" s="173">
        <v>742.15</v>
      </c>
      <c r="J31" s="173">
        <v>638.26</v>
      </c>
      <c r="K31" s="216">
        <v>17326</v>
      </c>
      <c r="L31" s="235">
        <v>11456194.060000001</v>
      </c>
      <c r="M31" s="173">
        <v>661.21</v>
      </c>
      <c r="N31" s="173">
        <v>584.4</v>
      </c>
      <c r="O31" s="216">
        <v>205</v>
      </c>
      <c r="P31" s="235">
        <v>48127.81</v>
      </c>
      <c r="Q31" s="173">
        <v>234.77</v>
      </c>
      <c r="R31" s="173">
        <v>180.78</v>
      </c>
      <c r="S31" s="216">
        <v>222573</v>
      </c>
      <c r="T31" s="235">
        <v>236758276.75999999</v>
      </c>
      <c r="U31" s="173">
        <v>1063.73</v>
      </c>
      <c r="V31" s="217">
        <v>18.010000000000002</v>
      </c>
    </row>
    <row r="32" spans="1:22">
      <c r="A32" s="80">
        <v>8</v>
      </c>
      <c r="B32" s="79" t="s">
        <v>111</v>
      </c>
      <c r="C32" s="216">
        <v>177339</v>
      </c>
      <c r="D32" s="235">
        <v>172718206.02000001</v>
      </c>
      <c r="E32" s="173">
        <v>973.94</v>
      </c>
      <c r="F32" s="173">
        <v>833.2</v>
      </c>
      <c r="G32" s="216">
        <v>823</v>
      </c>
      <c r="H32" s="235">
        <v>586276.74</v>
      </c>
      <c r="I32" s="173">
        <v>712.37</v>
      </c>
      <c r="J32" s="173">
        <v>644.63</v>
      </c>
      <c r="K32" s="216">
        <v>13822</v>
      </c>
      <c r="L32" s="235">
        <v>8511093.0800000001</v>
      </c>
      <c r="M32" s="173">
        <v>615.76</v>
      </c>
      <c r="N32" s="173">
        <v>532.35</v>
      </c>
      <c r="O32" s="216">
        <v>185</v>
      </c>
      <c r="P32" s="235">
        <v>29607.27</v>
      </c>
      <c r="Q32" s="173">
        <v>160.04</v>
      </c>
      <c r="R32" s="173">
        <v>149.92000000000002</v>
      </c>
      <c r="S32" s="216">
        <v>192169</v>
      </c>
      <c r="T32" s="235">
        <v>181845183.11000001</v>
      </c>
      <c r="U32" s="173">
        <v>946.28</v>
      </c>
      <c r="V32" s="217">
        <v>15.55</v>
      </c>
    </row>
    <row r="33" spans="1:22">
      <c r="A33" s="80">
        <v>9</v>
      </c>
      <c r="B33" s="79" t="s">
        <v>112</v>
      </c>
      <c r="C33" s="216">
        <v>146210</v>
      </c>
      <c r="D33" s="235">
        <v>130261615.97</v>
      </c>
      <c r="E33" s="173">
        <v>890.92</v>
      </c>
      <c r="F33" s="173">
        <v>704.66</v>
      </c>
      <c r="G33" s="216">
        <v>871</v>
      </c>
      <c r="H33" s="235">
        <v>597999.21</v>
      </c>
      <c r="I33" s="173">
        <v>686.57</v>
      </c>
      <c r="J33" s="173">
        <v>638.61</v>
      </c>
      <c r="K33" s="216">
        <v>10014</v>
      </c>
      <c r="L33" s="235">
        <v>5984298.3099999996</v>
      </c>
      <c r="M33" s="173">
        <v>597.59</v>
      </c>
      <c r="N33" s="173">
        <v>510.03</v>
      </c>
      <c r="O33" s="216">
        <v>97</v>
      </c>
      <c r="P33" s="235">
        <v>17037.63</v>
      </c>
      <c r="Q33" s="173">
        <v>175.65</v>
      </c>
      <c r="R33" s="173">
        <v>154.29</v>
      </c>
      <c r="S33" s="216">
        <v>157192</v>
      </c>
      <c r="T33" s="235">
        <v>136860951.12</v>
      </c>
      <c r="U33" s="173">
        <v>870.66</v>
      </c>
      <c r="V33" s="217">
        <v>12.72</v>
      </c>
    </row>
    <row r="34" spans="1:22">
      <c r="A34" s="80">
        <v>10</v>
      </c>
      <c r="B34" s="79" t="s">
        <v>120</v>
      </c>
      <c r="C34" s="216">
        <v>80451</v>
      </c>
      <c r="D34" s="235">
        <v>65460147.640000001</v>
      </c>
      <c r="E34" s="173">
        <v>813.66</v>
      </c>
      <c r="F34" s="173">
        <v>622.29</v>
      </c>
      <c r="G34" s="216">
        <v>675</v>
      </c>
      <c r="H34" s="235">
        <v>455601.94</v>
      </c>
      <c r="I34" s="173">
        <v>674.97</v>
      </c>
      <c r="J34" s="173">
        <v>634.27</v>
      </c>
      <c r="K34" s="216">
        <v>5251</v>
      </c>
      <c r="L34" s="235">
        <v>3085232.01</v>
      </c>
      <c r="M34" s="173">
        <v>587.54999999999995</v>
      </c>
      <c r="N34" s="173">
        <v>486.84</v>
      </c>
      <c r="O34" s="216">
        <v>41</v>
      </c>
      <c r="P34" s="235">
        <v>7224.59</v>
      </c>
      <c r="Q34" s="173">
        <v>176.21</v>
      </c>
      <c r="R34" s="173">
        <v>149.92000000000002</v>
      </c>
      <c r="S34" s="216">
        <v>86418</v>
      </c>
      <c r="T34" s="235">
        <v>69008206.180000007</v>
      </c>
      <c r="U34" s="173">
        <v>798.54</v>
      </c>
      <c r="V34" s="217">
        <v>6.99</v>
      </c>
    </row>
    <row r="35" spans="1:22">
      <c r="A35" s="80">
        <v>11</v>
      </c>
      <c r="B35" s="79" t="s">
        <v>121</v>
      </c>
      <c r="C35" s="216">
        <v>23805</v>
      </c>
      <c r="D35" s="235">
        <v>19599078.960000001</v>
      </c>
      <c r="E35" s="173">
        <v>823.32</v>
      </c>
      <c r="F35" s="173">
        <v>607.16</v>
      </c>
      <c r="G35" s="216">
        <v>291</v>
      </c>
      <c r="H35" s="235">
        <v>177158.01</v>
      </c>
      <c r="I35" s="173">
        <v>608.79</v>
      </c>
      <c r="J35" s="173">
        <v>554.23</v>
      </c>
      <c r="K35" s="216">
        <v>1920</v>
      </c>
      <c r="L35" s="235">
        <v>1105478.8999999999</v>
      </c>
      <c r="M35" s="173">
        <v>575.77</v>
      </c>
      <c r="N35" s="173">
        <v>486.84</v>
      </c>
      <c r="O35" s="216">
        <v>3</v>
      </c>
      <c r="P35" s="235">
        <v>434.04</v>
      </c>
      <c r="Q35" s="173">
        <v>144.68</v>
      </c>
      <c r="R35" s="173">
        <v>149.92000000000002</v>
      </c>
      <c r="S35" s="216">
        <v>26019</v>
      </c>
      <c r="T35" s="235">
        <v>20882149.91</v>
      </c>
      <c r="U35" s="173">
        <v>802.57</v>
      </c>
      <c r="V35" s="217">
        <v>2.11</v>
      </c>
    </row>
    <row r="36" spans="1:22">
      <c r="A36" s="80">
        <v>12</v>
      </c>
      <c r="B36" s="79" t="s">
        <v>122</v>
      </c>
      <c r="C36" s="216">
        <v>4290</v>
      </c>
      <c r="D36" s="235">
        <v>3474745.74</v>
      </c>
      <c r="E36" s="173">
        <v>809.96</v>
      </c>
      <c r="F36" s="173">
        <v>592.77</v>
      </c>
      <c r="G36" s="216">
        <v>82</v>
      </c>
      <c r="H36" s="235">
        <v>49077.82</v>
      </c>
      <c r="I36" s="173">
        <v>598.51</v>
      </c>
      <c r="J36" s="173">
        <v>563.91</v>
      </c>
      <c r="K36" s="216">
        <v>475</v>
      </c>
      <c r="L36" s="235">
        <v>249993.71</v>
      </c>
      <c r="M36" s="173">
        <v>526.29999999999995</v>
      </c>
      <c r="N36" s="173">
        <v>486.84</v>
      </c>
      <c r="O36" s="216">
        <v>2</v>
      </c>
      <c r="P36" s="235">
        <v>183.97</v>
      </c>
      <c r="Q36" s="173">
        <v>91.99</v>
      </c>
      <c r="R36" s="173">
        <v>91.99</v>
      </c>
      <c r="S36" s="216">
        <v>4849</v>
      </c>
      <c r="T36" s="235">
        <v>3774001.24</v>
      </c>
      <c r="U36" s="173">
        <v>778.31</v>
      </c>
      <c r="V36" s="217">
        <v>0.39</v>
      </c>
    </row>
    <row r="37" spans="1:22" ht="15.75" thickBot="1">
      <c r="A37" s="150">
        <v>13</v>
      </c>
      <c r="B37" s="218" t="s">
        <v>89</v>
      </c>
      <c r="C37" s="219">
        <v>391</v>
      </c>
      <c r="D37" s="236">
        <v>391623.99</v>
      </c>
      <c r="E37" s="220">
        <v>1001.6</v>
      </c>
      <c r="F37" s="220">
        <v>885.04</v>
      </c>
      <c r="G37" s="219">
        <v>2</v>
      </c>
      <c r="H37" s="236">
        <v>687.45</v>
      </c>
      <c r="I37" s="220">
        <v>343.73</v>
      </c>
      <c r="J37" s="220">
        <v>343.73</v>
      </c>
      <c r="K37" s="219">
        <v>2</v>
      </c>
      <c r="L37" s="236">
        <v>755.34</v>
      </c>
      <c r="M37" s="220">
        <v>377.67</v>
      </c>
      <c r="N37" s="220">
        <v>377.67</v>
      </c>
      <c r="O37" s="219">
        <v>0</v>
      </c>
      <c r="P37" s="236">
        <v>0</v>
      </c>
      <c r="Q37" s="220">
        <v>0</v>
      </c>
      <c r="R37" s="220" t="s">
        <v>483</v>
      </c>
      <c r="S37" s="219">
        <v>395</v>
      </c>
      <c r="T37" s="236">
        <v>393066.78</v>
      </c>
      <c r="U37" s="220">
        <v>995.11</v>
      </c>
      <c r="V37" s="221">
        <v>0.03</v>
      </c>
    </row>
    <row r="38" spans="1:22" ht="16.5" thickBot="1">
      <c r="A38" s="222"/>
      <c r="B38" s="223" t="s">
        <v>607</v>
      </c>
      <c r="C38" s="224">
        <v>1066765</v>
      </c>
      <c r="D38" s="225">
        <v>1195494801.6300001</v>
      </c>
      <c r="E38" s="224">
        <v>1120.67</v>
      </c>
      <c r="F38" s="224">
        <v>1097.08</v>
      </c>
      <c r="G38" s="224">
        <v>29382</v>
      </c>
      <c r="H38" s="225">
        <v>13415211.1</v>
      </c>
      <c r="I38" s="226">
        <v>456.58</v>
      </c>
      <c r="J38" s="226">
        <v>389.36</v>
      </c>
      <c r="K38" s="224">
        <v>137709</v>
      </c>
      <c r="L38" s="225">
        <v>91506973.200000003</v>
      </c>
      <c r="M38" s="226">
        <v>664.5</v>
      </c>
      <c r="N38" s="226">
        <v>572.93000000000006</v>
      </c>
      <c r="O38" s="224">
        <v>1796</v>
      </c>
      <c r="P38" s="225">
        <v>871920.85</v>
      </c>
      <c r="Q38" s="226">
        <v>485.48</v>
      </c>
      <c r="R38" s="226">
        <v>360</v>
      </c>
      <c r="S38" s="224">
        <v>1235652</v>
      </c>
      <c r="T38" s="225">
        <v>1301288906.78</v>
      </c>
      <c r="U38" s="226">
        <v>1053.1199999999999</v>
      </c>
      <c r="V38" s="227">
        <v>100</v>
      </c>
    </row>
    <row r="41" spans="1:22" ht="15.75">
      <c r="A41" s="537" t="s">
        <v>799</v>
      </c>
      <c r="B41" s="537"/>
      <c r="C41" s="537"/>
      <c r="D41" s="537"/>
      <c r="E41" s="537"/>
      <c r="F41" s="537"/>
      <c r="G41" s="537"/>
      <c r="H41" s="537"/>
      <c r="I41" s="537"/>
      <c r="J41" s="537"/>
      <c r="K41" s="537"/>
      <c r="L41" s="537"/>
      <c r="M41" s="537"/>
      <c r="N41" s="537"/>
      <c r="O41" s="537"/>
      <c r="P41" s="537"/>
      <c r="Q41" s="537"/>
      <c r="R41" s="537"/>
      <c r="S41" s="537"/>
      <c r="T41" s="537"/>
      <c r="U41" s="537"/>
      <c r="V41" s="537"/>
    </row>
    <row r="42" spans="1:22" ht="15.75" thickBot="1"/>
    <row r="43" spans="1:22" ht="15.75">
      <c r="A43" s="565" t="s">
        <v>60</v>
      </c>
      <c r="B43" s="567" t="s">
        <v>113</v>
      </c>
      <c r="C43" s="569" t="s">
        <v>116</v>
      </c>
      <c r="D43" s="570"/>
      <c r="E43" s="570"/>
      <c r="F43" s="571"/>
      <c r="G43" s="569" t="s">
        <v>117</v>
      </c>
      <c r="H43" s="570"/>
      <c r="I43" s="570"/>
      <c r="J43" s="571"/>
      <c r="K43" s="569" t="s">
        <v>118</v>
      </c>
      <c r="L43" s="570"/>
      <c r="M43" s="570"/>
      <c r="N43" s="571"/>
      <c r="O43" s="569" t="s">
        <v>119</v>
      </c>
      <c r="P43" s="570"/>
      <c r="Q43" s="570"/>
      <c r="R43" s="571"/>
      <c r="S43" s="569" t="s">
        <v>115</v>
      </c>
      <c r="T43" s="570"/>
      <c r="U43" s="570"/>
      <c r="V43" s="571"/>
    </row>
    <row r="44" spans="1:22" ht="16.5" thickBot="1">
      <c r="A44" s="572"/>
      <c r="B44" s="538"/>
      <c r="C44" s="209" t="s">
        <v>1</v>
      </c>
      <c r="D44" s="210" t="s">
        <v>114</v>
      </c>
      <c r="E44" s="172" t="s">
        <v>22</v>
      </c>
      <c r="F44" s="211" t="s">
        <v>494</v>
      </c>
      <c r="G44" s="209" t="s">
        <v>1</v>
      </c>
      <c r="H44" s="210" t="s">
        <v>114</v>
      </c>
      <c r="I44" s="172" t="s">
        <v>22</v>
      </c>
      <c r="J44" s="211" t="s">
        <v>494</v>
      </c>
      <c r="K44" s="209" t="s">
        <v>1</v>
      </c>
      <c r="L44" s="210" t="s">
        <v>114</v>
      </c>
      <c r="M44" s="172" t="s">
        <v>22</v>
      </c>
      <c r="N44" s="211" t="s">
        <v>494</v>
      </c>
      <c r="O44" s="209" t="s">
        <v>1</v>
      </c>
      <c r="P44" s="210" t="s">
        <v>114</v>
      </c>
      <c r="Q44" s="172" t="s">
        <v>22</v>
      </c>
      <c r="R44" s="211" t="s">
        <v>494</v>
      </c>
      <c r="S44" s="209" t="s">
        <v>1</v>
      </c>
      <c r="T44" s="210" t="s">
        <v>114</v>
      </c>
      <c r="U44" s="172" t="s">
        <v>22</v>
      </c>
      <c r="V44" s="172" t="s">
        <v>608</v>
      </c>
    </row>
    <row r="45" spans="1:22">
      <c r="A45" s="149">
        <v>1</v>
      </c>
      <c r="B45" s="212" t="s">
        <v>86</v>
      </c>
      <c r="C45" s="213">
        <v>0</v>
      </c>
      <c r="D45" s="234">
        <v>0</v>
      </c>
      <c r="E45" s="214">
        <v>0</v>
      </c>
      <c r="F45" s="214" t="s">
        <v>483</v>
      </c>
      <c r="G45" s="213">
        <v>13786</v>
      </c>
      <c r="H45" s="234">
        <v>4528255.8</v>
      </c>
      <c r="I45" s="214">
        <v>328.47</v>
      </c>
      <c r="J45" s="214">
        <v>278.69</v>
      </c>
      <c r="K45" s="213">
        <v>1022</v>
      </c>
      <c r="L45" s="234">
        <v>764648.71</v>
      </c>
      <c r="M45" s="214">
        <v>748.19</v>
      </c>
      <c r="N45" s="214">
        <v>783.3</v>
      </c>
      <c r="O45" s="213">
        <v>156</v>
      </c>
      <c r="P45" s="234">
        <v>122508.4</v>
      </c>
      <c r="Q45" s="214">
        <v>785.31</v>
      </c>
      <c r="R45" s="214">
        <v>783.3</v>
      </c>
      <c r="S45" s="213">
        <v>14964</v>
      </c>
      <c r="T45" s="234">
        <v>5415412.9100000001</v>
      </c>
      <c r="U45" s="214">
        <v>361.9</v>
      </c>
      <c r="V45" s="215">
        <v>1.0900000000000001</v>
      </c>
    </row>
    <row r="46" spans="1:22">
      <c r="A46" s="80">
        <v>2</v>
      </c>
      <c r="B46" s="79" t="s">
        <v>87</v>
      </c>
      <c r="C46" s="216">
        <v>4953</v>
      </c>
      <c r="D46" s="235">
        <v>5654345.4900000002</v>
      </c>
      <c r="E46" s="173">
        <v>1141.5999999999999</v>
      </c>
      <c r="F46" s="173">
        <v>1106.77</v>
      </c>
      <c r="G46" s="216">
        <v>21061</v>
      </c>
      <c r="H46" s="235">
        <v>9523198.8000000007</v>
      </c>
      <c r="I46" s="173">
        <v>452.17</v>
      </c>
      <c r="J46" s="173">
        <v>418.66</v>
      </c>
      <c r="K46" s="216">
        <v>10082</v>
      </c>
      <c r="L46" s="235">
        <v>6197055.0899999999</v>
      </c>
      <c r="M46" s="173">
        <v>614.66999999999996</v>
      </c>
      <c r="N46" s="173">
        <v>503.7</v>
      </c>
      <c r="O46" s="216">
        <v>313</v>
      </c>
      <c r="P46" s="235">
        <v>245056.35</v>
      </c>
      <c r="Q46" s="173">
        <v>782.93</v>
      </c>
      <c r="R46" s="173">
        <v>783.3</v>
      </c>
      <c r="S46" s="216">
        <v>36409</v>
      </c>
      <c r="T46" s="235">
        <v>21619655.73</v>
      </c>
      <c r="U46" s="173">
        <v>593.79999999999995</v>
      </c>
      <c r="V46" s="217">
        <v>2.66</v>
      </c>
    </row>
    <row r="47" spans="1:22">
      <c r="A47" s="80">
        <v>3</v>
      </c>
      <c r="B47" s="79" t="s">
        <v>106</v>
      </c>
      <c r="C47" s="216">
        <v>29381</v>
      </c>
      <c r="D47" s="235">
        <v>29046584.309999999</v>
      </c>
      <c r="E47" s="173">
        <v>988.62</v>
      </c>
      <c r="F47" s="173">
        <v>989.98</v>
      </c>
      <c r="G47" s="216">
        <v>15487</v>
      </c>
      <c r="H47" s="235">
        <v>8533235.3300000001</v>
      </c>
      <c r="I47" s="173">
        <v>550.99</v>
      </c>
      <c r="J47" s="173">
        <v>530.33000000000004</v>
      </c>
      <c r="K47" s="216">
        <v>6146</v>
      </c>
      <c r="L47" s="235">
        <v>3756173.15</v>
      </c>
      <c r="M47" s="173">
        <v>611.16</v>
      </c>
      <c r="N47" s="173">
        <v>495.72</v>
      </c>
      <c r="O47" s="216">
        <v>60</v>
      </c>
      <c r="P47" s="235">
        <v>46253.9</v>
      </c>
      <c r="Q47" s="173">
        <v>770.9</v>
      </c>
      <c r="R47" s="173">
        <v>783.3</v>
      </c>
      <c r="S47" s="216">
        <v>51074</v>
      </c>
      <c r="T47" s="235">
        <v>41382246.689999998</v>
      </c>
      <c r="U47" s="173">
        <v>810.24</v>
      </c>
      <c r="V47" s="217">
        <v>3.73</v>
      </c>
    </row>
    <row r="48" spans="1:22">
      <c r="A48" s="80">
        <v>4</v>
      </c>
      <c r="B48" s="79" t="s">
        <v>107</v>
      </c>
      <c r="C48" s="216">
        <v>68981</v>
      </c>
      <c r="D48" s="235">
        <v>74269456.25</v>
      </c>
      <c r="E48" s="173">
        <v>1076.67</v>
      </c>
      <c r="F48" s="173">
        <v>1062.99</v>
      </c>
      <c r="G48" s="216">
        <v>24310</v>
      </c>
      <c r="H48" s="235">
        <v>14994454.890000001</v>
      </c>
      <c r="I48" s="173">
        <v>616.79999999999995</v>
      </c>
      <c r="J48" s="173">
        <v>560.51</v>
      </c>
      <c r="K48" s="216">
        <v>8671</v>
      </c>
      <c r="L48" s="235">
        <v>5112080.8499999996</v>
      </c>
      <c r="M48" s="173">
        <v>589.55999999999995</v>
      </c>
      <c r="N48" s="173">
        <v>486.84</v>
      </c>
      <c r="O48" s="216">
        <v>52</v>
      </c>
      <c r="P48" s="235">
        <v>40457.550000000003</v>
      </c>
      <c r="Q48" s="173">
        <v>778.03</v>
      </c>
      <c r="R48" s="173">
        <v>783.3</v>
      </c>
      <c r="S48" s="216">
        <v>102014</v>
      </c>
      <c r="T48" s="235">
        <v>94416449.540000007</v>
      </c>
      <c r="U48" s="173">
        <v>925.52</v>
      </c>
      <c r="V48" s="217">
        <v>7.45</v>
      </c>
    </row>
    <row r="49" spans="1:22">
      <c r="A49" s="80">
        <v>5</v>
      </c>
      <c r="B49" s="79" t="s">
        <v>108</v>
      </c>
      <c r="C49" s="216">
        <v>107522</v>
      </c>
      <c r="D49" s="235">
        <v>116284905.70999999</v>
      </c>
      <c r="E49" s="173">
        <v>1081.5</v>
      </c>
      <c r="F49" s="173">
        <v>1043.02</v>
      </c>
      <c r="G49" s="216">
        <v>31246</v>
      </c>
      <c r="H49" s="235">
        <v>19832061.489999998</v>
      </c>
      <c r="I49" s="173">
        <v>634.71</v>
      </c>
      <c r="J49" s="173">
        <v>568.12</v>
      </c>
      <c r="K49" s="216">
        <v>10385</v>
      </c>
      <c r="L49" s="235">
        <v>5818280.1699999999</v>
      </c>
      <c r="M49" s="173">
        <v>560.26</v>
      </c>
      <c r="N49" s="173">
        <v>486.29</v>
      </c>
      <c r="O49" s="216">
        <v>47</v>
      </c>
      <c r="P49" s="235">
        <v>36971.9</v>
      </c>
      <c r="Q49" s="173">
        <v>786.64</v>
      </c>
      <c r="R49" s="173">
        <v>783.3</v>
      </c>
      <c r="S49" s="216">
        <v>149200</v>
      </c>
      <c r="T49" s="235">
        <v>141972219.27000001</v>
      </c>
      <c r="U49" s="173">
        <v>951.56</v>
      </c>
      <c r="V49" s="217">
        <v>10.89</v>
      </c>
    </row>
    <row r="50" spans="1:22">
      <c r="A50" s="80">
        <v>6</v>
      </c>
      <c r="B50" s="79" t="s">
        <v>109</v>
      </c>
      <c r="C50" s="216">
        <v>144299</v>
      </c>
      <c r="D50" s="235">
        <v>131927641.23999999</v>
      </c>
      <c r="E50" s="173">
        <v>914.27</v>
      </c>
      <c r="F50" s="173">
        <v>760.41</v>
      </c>
      <c r="G50" s="216">
        <v>36699</v>
      </c>
      <c r="H50" s="235">
        <v>24944240.57</v>
      </c>
      <c r="I50" s="173">
        <v>679.7</v>
      </c>
      <c r="J50" s="173">
        <v>583.63</v>
      </c>
      <c r="K50" s="216">
        <v>11205</v>
      </c>
      <c r="L50" s="235">
        <v>6002405.5499999998</v>
      </c>
      <c r="M50" s="173">
        <v>535.69000000000005</v>
      </c>
      <c r="N50" s="173">
        <v>484.95</v>
      </c>
      <c r="O50" s="216">
        <v>729</v>
      </c>
      <c r="P50" s="235">
        <v>210438.61</v>
      </c>
      <c r="Q50" s="173">
        <v>288.67</v>
      </c>
      <c r="R50" s="173">
        <v>360</v>
      </c>
      <c r="S50" s="216">
        <v>192932</v>
      </c>
      <c r="T50" s="235">
        <v>163084725.97</v>
      </c>
      <c r="U50" s="173">
        <v>845.3</v>
      </c>
      <c r="V50" s="217">
        <v>14.09</v>
      </c>
    </row>
    <row r="51" spans="1:22">
      <c r="A51" s="80">
        <v>7</v>
      </c>
      <c r="B51" s="79" t="s">
        <v>110</v>
      </c>
      <c r="C51" s="216">
        <v>158149</v>
      </c>
      <c r="D51" s="235">
        <v>121679583.37</v>
      </c>
      <c r="E51" s="173">
        <v>769.4</v>
      </c>
      <c r="F51" s="173">
        <v>609.5</v>
      </c>
      <c r="G51" s="216">
        <v>41711</v>
      </c>
      <c r="H51" s="235">
        <v>29549767.73</v>
      </c>
      <c r="I51" s="173">
        <v>708.44</v>
      </c>
      <c r="J51" s="173">
        <v>587.66999999999996</v>
      </c>
      <c r="K51" s="216">
        <v>10686</v>
      </c>
      <c r="L51" s="235">
        <v>5490968.1100000003</v>
      </c>
      <c r="M51" s="173">
        <v>513.85</v>
      </c>
      <c r="N51" s="173">
        <v>484.45</v>
      </c>
      <c r="O51" s="216">
        <v>303</v>
      </c>
      <c r="P51" s="235">
        <v>76115.27</v>
      </c>
      <c r="Q51" s="173">
        <v>251.21</v>
      </c>
      <c r="R51" s="173">
        <v>174.86</v>
      </c>
      <c r="S51" s="216">
        <v>210849</v>
      </c>
      <c r="T51" s="235">
        <v>156796434.47999999</v>
      </c>
      <c r="U51" s="173">
        <v>743.64</v>
      </c>
      <c r="V51" s="217">
        <v>15.39</v>
      </c>
    </row>
    <row r="52" spans="1:22">
      <c r="A52" s="80">
        <v>8</v>
      </c>
      <c r="B52" s="79" t="s">
        <v>111</v>
      </c>
      <c r="C52" s="216">
        <v>151367</v>
      </c>
      <c r="D52" s="235">
        <v>106408695.68000001</v>
      </c>
      <c r="E52" s="173">
        <v>702.98</v>
      </c>
      <c r="F52" s="173">
        <v>574.1</v>
      </c>
      <c r="G52" s="216">
        <v>51909</v>
      </c>
      <c r="H52" s="235">
        <v>35797164.93</v>
      </c>
      <c r="I52" s="173">
        <v>689.61</v>
      </c>
      <c r="J52" s="173">
        <v>563.86</v>
      </c>
      <c r="K52" s="216">
        <v>10350</v>
      </c>
      <c r="L52" s="235">
        <v>5056730.46</v>
      </c>
      <c r="M52" s="173">
        <v>488.57</v>
      </c>
      <c r="N52" s="173">
        <v>448</v>
      </c>
      <c r="O52" s="216">
        <v>257</v>
      </c>
      <c r="P52" s="235">
        <v>47497.59</v>
      </c>
      <c r="Q52" s="173">
        <v>184.82</v>
      </c>
      <c r="R52" s="173">
        <v>154.41</v>
      </c>
      <c r="S52" s="216">
        <v>213883</v>
      </c>
      <c r="T52" s="235">
        <v>147310088.66</v>
      </c>
      <c r="U52" s="173">
        <v>688.74</v>
      </c>
      <c r="V52" s="217">
        <v>15.62</v>
      </c>
    </row>
    <row r="53" spans="1:22">
      <c r="A53" s="80">
        <v>9</v>
      </c>
      <c r="B53" s="79" t="s">
        <v>112</v>
      </c>
      <c r="C53" s="216">
        <v>137230</v>
      </c>
      <c r="D53" s="235">
        <v>89133691.769999996</v>
      </c>
      <c r="E53" s="173">
        <v>649.52</v>
      </c>
      <c r="F53" s="173">
        <v>526.5</v>
      </c>
      <c r="G53" s="216">
        <v>59857</v>
      </c>
      <c r="H53" s="235">
        <v>40451454.200000003</v>
      </c>
      <c r="I53" s="173">
        <v>675.8</v>
      </c>
      <c r="J53" s="173">
        <v>549.83000000000004</v>
      </c>
      <c r="K53" s="216">
        <v>8234</v>
      </c>
      <c r="L53" s="235">
        <v>3926180.04</v>
      </c>
      <c r="M53" s="173">
        <v>476.83</v>
      </c>
      <c r="N53" s="173">
        <v>386.2</v>
      </c>
      <c r="O53" s="216">
        <v>192</v>
      </c>
      <c r="P53" s="235">
        <v>38562.5</v>
      </c>
      <c r="Q53" s="173">
        <v>200.85</v>
      </c>
      <c r="R53" s="173">
        <v>154.29</v>
      </c>
      <c r="S53" s="216">
        <v>205513</v>
      </c>
      <c r="T53" s="235">
        <v>133549888.51000001</v>
      </c>
      <c r="U53" s="173">
        <v>649.84</v>
      </c>
      <c r="V53" s="217">
        <v>15</v>
      </c>
    </row>
    <row r="54" spans="1:22">
      <c r="A54" s="80">
        <v>10</v>
      </c>
      <c r="B54" s="79" t="s">
        <v>120</v>
      </c>
      <c r="C54" s="216">
        <v>80224</v>
      </c>
      <c r="D54" s="235">
        <v>48993268.969999999</v>
      </c>
      <c r="E54" s="173">
        <v>610.71</v>
      </c>
      <c r="F54" s="173">
        <v>428.05</v>
      </c>
      <c r="G54" s="216">
        <v>46220</v>
      </c>
      <c r="H54" s="235">
        <v>30856717.75</v>
      </c>
      <c r="I54" s="173">
        <v>667.61</v>
      </c>
      <c r="J54" s="173">
        <v>532.48</v>
      </c>
      <c r="K54" s="216">
        <v>4684</v>
      </c>
      <c r="L54" s="235">
        <v>2292414.4</v>
      </c>
      <c r="M54" s="173">
        <v>489.41</v>
      </c>
      <c r="N54" s="173">
        <v>360</v>
      </c>
      <c r="O54" s="216">
        <v>102</v>
      </c>
      <c r="P54" s="235">
        <v>18481.32</v>
      </c>
      <c r="Q54" s="173">
        <v>181.19</v>
      </c>
      <c r="R54" s="173">
        <v>164.57</v>
      </c>
      <c r="S54" s="216">
        <v>131230</v>
      </c>
      <c r="T54" s="235">
        <v>82160882.439999998</v>
      </c>
      <c r="U54" s="173">
        <v>626.08000000000004</v>
      </c>
      <c r="V54" s="217">
        <v>9.58</v>
      </c>
    </row>
    <row r="55" spans="1:22">
      <c r="A55" s="80">
        <v>11</v>
      </c>
      <c r="B55" s="79" t="s">
        <v>121</v>
      </c>
      <c r="C55" s="216">
        <v>27274</v>
      </c>
      <c r="D55" s="235">
        <v>16456605.720000001</v>
      </c>
      <c r="E55" s="173">
        <v>603.38</v>
      </c>
      <c r="F55" s="173">
        <v>382.4</v>
      </c>
      <c r="G55" s="216">
        <v>19622</v>
      </c>
      <c r="H55" s="235">
        <v>13073066.48</v>
      </c>
      <c r="I55" s="173">
        <v>666.25</v>
      </c>
      <c r="J55" s="173">
        <v>530.34</v>
      </c>
      <c r="K55" s="216">
        <v>2384</v>
      </c>
      <c r="L55" s="235">
        <v>1151424.23</v>
      </c>
      <c r="M55" s="173">
        <v>482.98</v>
      </c>
      <c r="N55" s="173">
        <v>360</v>
      </c>
      <c r="O55" s="216">
        <v>30</v>
      </c>
      <c r="P55" s="235">
        <v>5455.22</v>
      </c>
      <c r="Q55" s="173">
        <v>181.84</v>
      </c>
      <c r="R55" s="173">
        <v>150.46</v>
      </c>
      <c r="S55" s="216">
        <v>49310</v>
      </c>
      <c r="T55" s="235">
        <v>30686551.649999999</v>
      </c>
      <c r="U55" s="173">
        <v>622.32000000000005</v>
      </c>
      <c r="V55" s="217">
        <v>3.6</v>
      </c>
    </row>
    <row r="56" spans="1:22">
      <c r="A56" s="80">
        <v>12</v>
      </c>
      <c r="B56" s="79" t="s">
        <v>122</v>
      </c>
      <c r="C56" s="216">
        <v>6278</v>
      </c>
      <c r="D56" s="235">
        <v>3660485.63</v>
      </c>
      <c r="E56" s="173">
        <v>583.07000000000005</v>
      </c>
      <c r="F56" s="173">
        <v>360</v>
      </c>
      <c r="G56" s="216">
        <v>5136</v>
      </c>
      <c r="H56" s="235">
        <v>3425643.8</v>
      </c>
      <c r="I56" s="173">
        <v>666.99</v>
      </c>
      <c r="J56" s="173">
        <v>530.33000000000004</v>
      </c>
      <c r="K56" s="216">
        <v>568</v>
      </c>
      <c r="L56" s="235">
        <v>288910.95</v>
      </c>
      <c r="M56" s="173">
        <v>508.65</v>
      </c>
      <c r="N56" s="173">
        <v>360</v>
      </c>
      <c r="O56" s="216">
        <v>6</v>
      </c>
      <c r="P56" s="235">
        <v>1091.77</v>
      </c>
      <c r="Q56" s="173">
        <v>181.96</v>
      </c>
      <c r="R56" s="173">
        <v>174.86</v>
      </c>
      <c r="S56" s="216">
        <v>11988</v>
      </c>
      <c r="T56" s="235">
        <v>7376132.1500000004</v>
      </c>
      <c r="U56" s="173">
        <v>615.29</v>
      </c>
      <c r="V56" s="217">
        <v>0.88</v>
      </c>
    </row>
    <row r="57" spans="1:22" ht="15.75" thickBot="1">
      <c r="A57" s="150">
        <v>13</v>
      </c>
      <c r="B57" s="218" t="s">
        <v>89</v>
      </c>
      <c r="C57" s="219">
        <v>243</v>
      </c>
      <c r="D57" s="236">
        <v>201642.64</v>
      </c>
      <c r="E57" s="220">
        <v>829.81</v>
      </c>
      <c r="F57" s="220">
        <v>722.46</v>
      </c>
      <c r="G57" s="219">
        <v>29</v>
      </c>
      <c r="H57" s="236">
        <v>20356.560000000001</v>
      </c>
      <c r="I57" s="220">
        <v>701.95</v>
      </c>
      <c r="J57" s="220">
        <v>572.45000000000005</v>
      </c>
      <c r="K57" s="219">
        <v>1</v>
      </c>
      <c r="L57" s="236">
        <v>66.510000000000005</v>
      </c>
      <c r="M57" s="220">
        <v>66.510000000000005</v>
      </c>
      <c r="N57" s="220">
        <v>66.510000000000005</v>
      </c>
      <c r="O57" s="219">
        <v>0</v>
      </c>
      <c r="P57" s="236">
        <v>0</v>
      </c>
      <c r="Q57" s="220">
        <v>0</v>
      </c>
      <c r="R57" s="220" t="s">
        <v>483</v>
      </c>
      <c r="S57" s="219">
        <v>273</v>
      </c>
      <c r="T57" s="236">
        <v>222065.71</v>
      </c>
      <c r="U57" s="220">
        <v>813.43</v>
      </c>
      <c r="V57" s="221">
        <v>0.02</v>
      </c>
    </row>
    <row r="58" spans="1:22" ht="16.5" thickBot="1">
      <c r="A58" s="222"/>
      <c r="B58" s="223" t="s">
        <v>607</v>
      </c>
      <c r="C58" s="224">
        <v>915901</v>
      </c>
      <c r="D58" s="225">
        <v>743716906.77999997</v>
      </c>
      <c r="E58" s="224">
        <v>812.01</v>
      </c>
      <c r="F58" s="224">
        <v>650.4</v>
      </c>
      <c r="G58" s="224">
        <v>367073</v>
      </c>
      <c r="H58" s="225">
        <v>235529618.33000001</v>
      </c>
      <c r="I58" s="226">
        <v>641.64</v>
      </c>
      <c r="J58" s="226">
        <v>544.82000000000005</v>
      </c>
      <c r="K58" s="224">
        <v>84418</v>
      </c>
      <c r="L58" s="225">
        <v>45857338.219999999</v>
      </c>
      <c r="M58" s="226">
        <v>543.22</v>
      </c>
      <c r="N58" s="226">
        <v>476.75</v>
      </c>
      <c r="O58" s="224">
        <v>2247</v>
      </c>
      <c r="P58" s="225">
        <v>888890.38</v>
      </c>
      <c r="Q58" s="226">
        <v>395.59</v>
      </c>
      <c r="R58" s="226">
        <v>360</v>
      </c>
      <c r="S58" s="224">
        <v>1369639</v>
      </c>
      <c r="T58" s="225">
        <v>1025992753.71</v>
      </c>
      <c r="U58" s="226">
        <v>749.1</v>
      </c>
      <c r="V58" s="227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" sqref="A2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37" t="s">
        <v>683</v>
      </c>
      <c r="B1" s="537"/>
      <c r="C1" s="537"/>
      <c r="D1" s="537"/>
    </row>
    <row r="2" spans="1:4">
      <c r="A2" s="51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1954820</v>
      </c>
      <c r="C5" s="21">
        <v>1765043893.5</v>
      </c>
      <c r="D5" s="28">
        <v>902.92</v>
      </c>
    </row>
    <row r="6" spans="1:4">
      <c r="A6" s="5" t="s">
        <v>82</v>
      </c>
      <c r="B6" s="20">
        <v>27846</v>
      </c>
      <c r="C6" s="21">
        <v>9430303.1600000001</v>
      </c>
      <c r="D6" s="28">
        <v>338.66</v>
      </c>
    </row>
    <row r="7" spans="1:4" ht="15" customHeight="1">
      <c r="A7" s="1" t="s">
        <v>6</v>
      </c>
      <c r="B7" s="20">
        <v>396455</v>
      </c>
      <c r="C7" s="21">
        <v>232783775.25</v>
      </c>
      <c r="D7" s="28">
        <v>587.16</v>
      </c>
    </row>
    <row r="8" spans="1:4">
      <c r="A8" s="1" t="s">
        <v>48</v>
      </c>
      <c r="B8" s="20">
        <v>222127</v>
      </c>
      <c r="C8" s="21">
        <v>129213479.48</v>
      </c>
      <c r="D8" s="28">
        <v>581.71</v>
      </c>
    </row>
    <row r="9" spans="1:4" ht="15" customHeight="1">
      <c r="A9" s="1" t="s">
        <v>8</v>
      </c>
      <c r="B9" s="32">
        <v>4043</v>
      </c>
      <c r="C9" s="33">
        <v>1688120.29</v>
      </c>
      <c r="D9" s="34">
        <v>417.54</v>
      </c>
    </row>
    <row r="10" spans="1:4" ht="15.75">
      <c r="A10" s="106" t="s">
        <v>11</v>
      </c>
      <c r="B10" s="103">
        <f>SUM(B5:B9)</f>
        <v>2605291</v>
      </c>
      <c r="C10" s="104">
        <f>SUM(C5:C9)</f>
        <v>2138159571.6800001</v>
      </c>
      <c r="D10" s="107"/>
    </row>
    <row r="11" spans="1:4" ht="15" customHeight="1"/>
    <row r="13" spans="1:4" ht="15.75">
      <c r="A13" s="537" t="s">
        <v>676</v>
      </c>
      <c r="B13" s="537"/>
      <c r="C13" s="537"/>
      <c r="D13" s="537"/>
    </row>
    <row r="14" spans="1:4">
      <c r="A14" s="51"/>
      <c r="B14" s="321"/>
      <c r="C14" s="321"/>
      <c r="D14" s="321"/>
    </row>
    <row r="15" spans="1:4" ht="15.75">
      <c r="A15" s="105" t="s">
        <v>12</v>
      </c>
      <c r="B15" s="346" t="s">
        <v>1</v>
      </c>
      <c r="C15" s="346" t="s">
        <v>2</v>
      </c>
      <c r="D15" s="346" t="s">
        <v>13</v>
      </c>
    </row>
    <row r="16" spans="1:4">
      <c r="A16" s="296" t="s">
        <v>14</v>
      </c>
      <c r="B16" s="3"/>
      <c r="C16" s="297"/>
      <c r="D16" s="297"/>
    </row>
    <row r="17" spans="1:4">
      <c r="A17" s="5" t="s">
        <v>5</v>
      </c>
      <c r="B17" s="20">
        <v>1957483</v>
      </c>
      <c r="C17" s="21">
        <v>1765929419.3800001</v>
      </c>
      <c r="D17" s="302">
        <v>902.14</v>
      </c>
    </row>
    <row r="18" spans="1:4">
      <c r="A18" s="5" t="s">
        <v>82</v>
      </c>
      <c r="B18" s="20">
        <v>28060</v>
      </c>
      <c r="C18" s="21">
        <v>9502722.0299999993</v>
      </c>
      <c r="D18" s="302">
        <v>338.66</v>
      </c>
    </row>
    <row r="19" spans="1:4">
      <c r="A19" s="296" t="s">
        <v>6</v>
      </c>
      <c r="B19" s="20">
        <v>396504</v>
      </c>
      <c r="C19" s="21">
        <v>233267479.81</v>
      </c>
      <c r="D19" s="302">
        <v>588.30999999999995</v>
      </c>
    </row>
    <row r="20" spans="1:4">
      <c r="A20" s="296" t="s">
        <v>48</v>
      </c>
      <c r="B20" s="20">
        <v>222882</v>
      </c>
      <c r="C20" s="21">
        <v>129637178.51000001</v>
      </c>
      <c r="D20" s="302">
        <v>581.64</v>
      </c>
    </row>
    <row r="21" spans="1:4">
      <c r="A21" s="296" t="s">
        <v>8</v>
      </c>
      <c r="B21" s="32">
        <v>3733</v>
      </c>
      <c r="C21" s="33">
        <v>1645219.29</v>
      </c>
      <c r="D21" s="34">
        <v>440.72</v>
      </c>
    </row>
    <row r="22" spans="1:4" ht="15.75">
      <c r="A22" s="106" t="s">
        <v>11</v>
      </c>
      <c r="B22" s="103">
        <f>SUM(B17:B21)</f>
        <v>2608662</v>
      </c>
      <c r="C22" s="104">
        <f>SUM(C17:C21)</f>
        <v>2139982019.02</v>
      </c>
      <c r="D22" s="107"/>
    </row>
    <row r="25" spans="1:4" ht="15.75">
      <c r="A25" s="537" t="s">
        <v>665</v>
      </c>
      <c r="B25" s="537"/>
      <c r="C25" s="537"/>
      <c r="D25" s="537"/>
    </row>
    <row r="26" spans="1:4">
      <c r="A26" s="51"/>
      <c r="B26" s="321"/>
      <c r="C26" s="321"/>
      <c r="D26" s="321"/>
    </row>
    <row r="27" spans="1:4" ht="15.75">
      <c r="A27" s="105" t="s">
        <v>12</v>
      </c>
      <c r="B27" s="346" t="s">
        <v>1</v>
      </c>
      <c r="C27" s="346" t="s">
        <v>2</v>
      </c>
      <c r="D27" s="346" t="s">
        <v>13</v>
      </c>
    </row>
    <row r="28" spans="1:4">
      <c r="A28" s="296" t="s">
        <v>14</v>
      </c>
      <c r="B28" s="3"/>
      <c r="C28" s="297"/>
      <c r="D28" s="297"/>
    </row>
    <row r="29" spans="1:4">
      <c r="A29" s="5" t="s">
        <v>5</v>
      </c>
      <c r="B29" s="20">
        <v>1962098</v>
      </c>
      <c r="C29" s="21">
        <v>1768441442.8</v>
      </c>
      <c r="D29" s="302">
        <v>901.3</v>
      </c>
    </row>
    <row r="30" spans="1:4">
      <c r="A30" s="5" t="s">
        <v>82</v>
      </c>
      <c r="B30" s="20">
        <v>28283</v>
      </c>
      <c r="C30" s="21">
        <v>9578596.3399999999</v>
      </c>
      <c r="D30" s="302">
        <v>338.67</v>
      </c>
    </row>
    <row r="31" spans="1:4">
      <c r="A31" s="296" t="s">
        <v>6</v>
      </c>
      <c r="B31" s="20">
        <v>396573</v>
      </c>
      <c r="C31" s="21">
        <v>233924115.11000001</v>
      </c>
      <c r="D31" s="302">
        <v>589.86</v>
      </c>
    </row>
    <row r="32" spans="1:4">
      <c r="A32" s="296" t="s">
        <v>48</v>
      </c>
      <c r="B32" s="20">
        <v>223569</v>
      </c>
      <c r="C32" s="21">
        <v>130000124.94</v>
      </c>
      <c r="D32" s="302">
        <v>581.48</v>
      </c>
    </row>
    <row r="33" spans="1:4">
      <c r="A33" s="296" t="s">
        <v>8</v>
      </c>
      <c r="B33" s="32">
        <v>3334</v>
      </c>
      <c r="C33" s="33">
        <v>1560177.58</v>
      </c>
      <c r="D33" s="34">
        <v>467.96</v>
      </c>
    </row>
    <row r="34" spans="1:4" ht="15.75">
      <c r="A34" s="106" t="s">
        <v>11</v>
      </c>
      <c r="B34" s="103">
        <f>SUM(B29:B33)</f>
        <v>2613857</v>
      </c>
      <c r="C34" s="104">
        <f>SUM(C29:C33)</f>
        <v>2143504456.77</v>
      </c>
      <c r="D34" s="107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3" sqref="A3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37" t="s">
        <v>792</v>
      </c>
      <c r="B1" s="537"/>
      <c r="C1" s="537"/>
      <c r="D1" s="537"/>
      <c r="E1" s="537"/>
      <c r="F1" s="537"/>
      <c r="G1" s="537"/>
      <c r="H1" s="537"/>
      <c r="I1" s="537"/>
    </row>
    <row r="2" spans="1:12" ht="15.75" thickBot="1">
      <c r="A2" s="66"/>
    </row>
    <row r="3" spans="1:12" ht="33" customHeight="1" thickBot="1">
      <c r="A3" s="411" t="s">
        <v>391</v>
      </c>
      <c r="B3" s="412" t="s">
        <v>392</v>
      </c>
      <c r="C3" s="412" t="s">
        <v>46</v>
      </c>
      <c r="D3" s="412" t="s">
        <v>47</v>
      </c>
      <c r="E3" s="412" t="s">
        <v>5</v>
      </c>
      <c r="F3" s="412" t="s">
        <v>48</v>
      </c>
      <c r="G3" s="412" t="s">
        <v>6</v>
      </c>
      <c r="H3" s="412" t="s">
        <v>54</v>
      </c>
      <c r="I3" s="413" t="s">
        <v>123</v>
      </c>
      <c r="J3" s="413" t="s">
        <v>574</v>
      </c>
      <c r="K3" s="413" t="s">
        <v>575</v>
      </c>
      <c r="L3" s="414" t="s">
        <v>576</v>
      </c>
    </row>
    <row r="4" spans="1:12" s="50" customFormat="1" ht="15.75">
      <c r="A4" s="415">
        <v>1</v>
      </c>
      <c r="B4" s="416" t="s">
        <v>393</v>
      </c>
      <c r="C4" s="416"/>
      <c r="D4" s="416" t="s">
        <v>393</v>
      </c>
      <c r="E4" s="416">
        <v>349913</v>
      </c>
      <c r="F4" s="416">
        <v>14478</v>
      </c>
      <c r="G4" s="416">
        <v>111098</v>
      </c>
      <c r="H4" s="416">
        <v>0</v>
      </c>
      <c r="I4" s="417">
        <v>508153287.58999997</v>
      </c>
      <c r="J4" s="417">
        <v>16680663.58</v>
      </c>
      <c r="K4" s="417">
        <v>29741984.91</v>
      </c>
      <c r="L4" s="418">
        <v>554575936.08000004</v>
      </c>
    </row>
    <row r="5" spans="1:12">
      <c r="A5" s="419"/>
      <c r="B5" s="41" t="s">
        <v>393</v>
      </c>
      <c r="C5" s="115" t="s">
        <v>271</v>
      </c>
      <c r="D5" s="41" t="s">
        <v>451</v>
      </c>
      <c r="E5" s="41">
        <v>397</v>
      </c>
      <c r="F5" s="41">
        <v>6231</v>
      </c>
      <c r="G5" s="41">
        <v>17556</v>
      </c>
      <c r="H5" s="41">
        <v>0</v>
      </c>
      <c r="I5" s="42">
        <v>9617714.5199999996</v>
      </c>
      <c r="J5" s="42">
        <v>2317.96</v>
      </c>
      <c r="K5" s="42">
        <v>494119.11</v>
      </c>
      <c r="L5" s="420">
        <v>10114151.59</v>
      </c>
    </row>
    <row r="6" spans="1:12" s="59" customFormat="1" ht="15.75">
      <c r="A6" s="421"/>
      <c r="B6" s="135" t="s">
        <v>393</v>
      </c>
      <c r="C6" s="135" t="s">
        <v>579</v>
      </c>
      <c r="D6" s="135" t="s">
        <v>649</v>
      </c>
      <c r="E6" s="135">
        <v>349516</v>
      </c>
      <c r="F6" s="135">
        <v>8247</v>
      </c>
      <c r="G6" s="135">
        <v>93542</v>
      </c>
      <c r="H6" s="135">
        <v>0</v>
      </c>
      <c r="I6" s="136">
        <v>498535573.06999999</v>
      </c>
      <c r="J6" s="136">
        <v>16678345.619999999</v>
      </c>
      <c r="K6" s="136">
        <v>29247865.800000001</v>
      </c>
      <c r="L6" s="422">
        <v>544461784.49000001</v>
      </c>
    </row>
    <row r="7" spans="1:12" s="54" customFormat="1">
      <c r="A7" s="419">
        <v>1</v>
      </c>
      <c r="B7" s="63" t="s">
        <v>78</v>
      </c>
      <c r="C7" s="63"/>
      <c r="D7" s="63" t="s">
        <v>78</v>
      </c>
      <c r="E7" s="63">
        <v>12667</v>
      </c>
      <c r="F7" s="63">
        <v>0</v>
      </c>
      <c r="G7" s="63">
        <v>2832</v>
      </c>
      <c r="H7" s="63">
        <v>0</v>
      </c>
      <c r="I7" s="69">
        <v>1137408.97</v>
      </c>
      <c r="J7" s="69">
        <v>0</v>
      </c>
      <c r="K7" s="69">
        <v>0</v>
      </c>
      <c r="L7" s="423">
        <v>1137408.97</v>
      </c>
    </row>
    <row r="8" spans="1:12" s="59" customFormat="1" ht="15.75">
      <c r="A8" s="421"/>
      <c r="B8" s="135" t="s">
        <v>78</v>
      </c>
      <c r="C8" s="135" t="s">
        <v>316</v>
      </c>
      <c r="D8" s="135" t="s">
        <v>78</v>
      </c>
      <c r="E8" s="135">
        <v>12667</v>
      </c>
      <c r="F8" s="135">
        <v>0</v>
      </c>
      <c r="G8" s="135">
        <v>2832</v>
      </c>
      <c r="H8" s="135">
        <v>0</v>
      </c>
      <c r="I8" s="136">
        <v>1137408.97</v>
      </c>
      <c r="J8" s="136">
        <v>0</v>
      </c>
      <c r="K8" s="136">
        <v>0</v>
      </c>
      <c r="L8" s="422">
        <v>1137408.97</v>
      </c>
    </row>
    <row r="9" spans="1:12" s="54" customFormat="1">
      <c r="A9" s="419">
        <v>1</v>
      </c>
      <c r="B9" s="63" t="s">
        <v>394</v>
      </c>
      <c r="C9" s="63"/>
      <c r="D9" s="63" t="s">
        <v>394</v>
      </c>
      <c r="E9" s="63">
        <v>18774</v>
      </c>
      <c r="F9" s="63">
        <v>0</v>
      </c>
      <c r="G9" s="63">
        <v>6950</v>
      </c>
      <c r="H9" s="63">
        <v>0</v>
      </c>
      <c r="I9" s="69">
        <v>3094565.97</v>
      </c>
      <c r="J9" s="69">
        <v>0</v>
      </c>
      <c r="K9" s="69">
        <v>0</v>
      </c>
      <c r="L9" s="423">
        <v>3094565.97</v>
      </c>
    </row>
    <row r="10" spans="1:12" s="59" customFormat="1" ht="15.75">
      <c r="A10" s="421"/>
      <c r="B10" s="135" t="s">
        <v>394</v>
      </c>
      <c r="C10" s="135" t="s">
        <v>317</v>
      </c>
      <c r="D10" s="135" t="s">
        <v>83</v>
      </c>
      <c r="E10" s="135">
        <v>18774</v>
      </c>
      <c r="F10" s="135">
        <v>0</v>
      </c>
      <c r="G10" s="135">
        <v>6950</v>
      </c>
      <c r="H10" s="135">
        <v>0</v>
      </c>
      <c r="I10" s="136">
        <v>3094565.97</v>
      </c>
      <c r="J10" s="136">
        <v>0</v>
      </c>
      <c r="K10" s="136">
        <v>0</v>
      </c>
      <c r="L10" s="422">
        <v>3094565.97</v>
      </c>
    </row>
    <row r="11" spans="1:12" s="54" customFormat="1">
      <c r="A11" s="419">
        <v>1</v>
      </c>
      <c r="B11" s="63" t="s">
        <v>395</v>
      </c>
      <c r="C11" s="63"/>
      <c r="D11" s="63" t="s">
        <v>395</v>
      </c>
      <c r="E11" s="63">
        <v>52250</v>
      </c>
      <c r="F11" s="63">
        <v>2603</v>
      </c>
      <c r="G11" s="63">
        <v>21910</v>
      </c>
      <c r="H11" s="63">
        <v>0</v>
      </c>
      <c r="I11" s="69">
        <v>78962566.480000004</v>
      </c>
      <c r="J11" s="69">
        <v>5870535.4299999997</v>
      </c>
      <c r="K11" s="69">
        <v>4454335.54</v>
      </c>
      <c r="L11" s="423">
        <v>89287437.450000003</v>
      </c>
    </row>
    <row r="12" spans="1:12">
      <c r="A12" s="419"/>
      <c r="B12" s="41" t="s">
        <v>395</v>
      </c>
      <c r="C12" s="41" t="s">
        <v>281</v>
      </c>
      <c r="D12" s="41" t="s">
        <v>376</v>
      </c>
      <c r="E12" s="41">
        <v>15371</v>
      </c>
      <c r="F12" s="41">
        <v>785</v>
      </c>
      <c r="G12" s="41">
        <v>6683</v>
      </c>
      <c r="H12" s="41">
        <v>0</v>
      </c>
      <c r="I12" s="42">
        <v>15623669.220000001</v>
      </c>
      <c r="J12" s="42">
        <v>478493.4</v>
      </c>
      <c r="K12" s="42">
        <v>996866.54</v>
      </c>
      <c r="L12" s="420">
        <v>17099029.16</v>
      </c>
    </row>
    <row r="13" spans="1:12">
      <c r="A13" s="419"/>
      <c r="B13" s="41" t="s">
        <v>395</v>
      </c>
      <c r="C13" s="41" t="s">
        <v>282</v>
      </c>
      <c r="D13" s="41" t="s">
        <v>71</v>
      </c>
      <c r="E13" s="41">
        <v>16104</v>
      </c>
      <c r="F13" s="41">
        <v>533</v>
      </c>
      <c r="G13" s="41">
        <v>8294</v>
      </c>
      <c r="H13" s="41">
        <v>0</v>
      </c>
      <c r="I13" s="42">
        <v>27534119.329999998</v>
      </c>
      <c r="J13" s="42">
        <v>2578437.15</v>
      </c>
      <c r="K13" s="42">
        <v>1490837.34</v>
      </c>
      <c r="L13" s="420">
        <v>31603393.82</v>
      </c>
    </row>
    <row r="14" spans="1:12" s="86" customFormat="1">
      <c r="A14" s="421"/>
      <c r="B14" s="135" t="s">
        <v>395</v>
      </c>
      <c r="C14" s="135" t="s">
        <v>283</v>
      </c>
      <c r="D14" s="135" t="s">
        <v>72</v>
      </c>
      <c r="E14" s="135">
        <v>20775</v>
      </c>
      <c r="F14" s="135">
        <v>1285</v>
      </c>
      <c r="G14" s="135">
        <v>6933</v>
      </c>
      <c r="H14" s="135">
        <v>0</v>
      </c>
      <c r="I14" s="136">
        <v>35804777.93</v>
      </c>
      <c r="J14" s="136">
        <v>2813604.88</v>
      </c>
      <c r="K14" s="136">
        <v>1966631.66</v>
      </c>
      <c r="L14" s="422">
        <v>40585014.469999999</v>
      </c>
    </row>
    <row r="15" spans="1:12" s="54" customFormat="1">
      <c r="A15" s="419">
        <v>1</v>
      </c>
      <c r="B15" s="63" t="s">
        <v>396</v>
      </c>
      <c r="C15" s="63"/>
      <c r="D15" s="63" t="s">
        <v>396</v>
      </c>
      <c r="E15" s="63">
        <v>4933</v>
      </c>
      <c r="F15" s="63">
        <v>418</v>
      </c>
      <c r="G15" s="63">
        <v>1677</v>
      </c>
      <c r="H15" s="63">
        <v>0</v>
      </c>
      <c r="I15" s="69">
        <v>7894156.5099999998</v>
      </c>
      <c r="J15" s="69">
        <v>383813.85</v>
      </c>
      <c r="K15" s="69">
        <v>239787.78</v>
      </c>
      <c r="L15" s="423">
        <v>8517758.1400000006</v>
      </c>
    </row>
    <row r="16" spans="1:12">
      <c r="A16" s="419"/>
      <c r="B16" s="41" t="s">
        <v>396</v>
      </c>
      <c r="C16" s="41" t="s">
        <v>284</v>
      </c>
      <c r="D16" s="41" t="s">
        <v>377</v>
      </c>
      <c r="E16" s="41">
        <v>2604</v>
      </c>
      <c r="F16" s="41">
        <v>240</v>
      </c>
      <c r="G16" s="41">
        <v>712</v>
      </c>
      <c r="H16" s="41">
        <v>0</v>
      </c>
      <c r="I16" s="42">
        <v>4252170.66</v>
      </c>
      <c r="J16" s="42">
        <v>245504.21</v>
      </c>
      <c r="K16" s="42">
        <v>29316.93</v>
      </c>
      <c r="L16" s="420">
        <v>4526991.8</v>
      </c>
    </row>
    <row r="17" spans="1:12" s="50" customFormat="1" ht="15.75">
      <c r="A17" s="419"/>
      <c r="B17" s="135" t="s">
        <v>396</v>
      </c>
      <c r="C17" s="135" t="s">
        <v>285</v>
      </c>
      <c r="D17" s="135" t="s">
        <v>378</v>
      </c>
      <c r="E17" s="135">
        <v>521</v>
      </c>
      <c r="F17" s="135">
        <v>66</v>
      </c>
      <c r="G17" s="135">
        <v>190</v>
      </c>
      <c r="H17" s="135">
        <v>0</v>
      </c>
      <c r="I17" s="136">
        <v>655291.29</v>
      </c>
      <c r="J17" s="136">
        <v>16075.62</v>
      </c>
      <c r="K17" s="136">
        <v>37700.82</v>
      </c>
      <c r="L17" s="422">
        <v>709067.73</v>
      </c>
    </row>
    <row r="18" spans="1:12">
      <c r="A18" s="419"/>
      <c r="B18" s="41" t="s">
        <v>396</v>
      </c>
      <c r="C18" s="41" t="s">
        <v>427</v>
      </c>
      <c r="D18" s="41" t="s">
        <v>397</v>
      </c>
      <c r="E18" s="41">
        <v>645</v>
      </c>
      <c r="F18" s="41">
        <v>48</v>
      </c>
      <c r="G18" s="41">
        <v>342</v>
      </c>
      <c r="H18" s="41">
        <v>0</v>
      </c>
      <c r="I18" s="42">
        <v>1105052.0900000001</v>
      </c>
      <c r="J18" s="42">
        <v>32758.92</v>
      </c>
      <c r="K18" s="42">
        <v>64337.88</v>
      </c>
      <c r="L18" s="420">
        <v>1202148.8900000001</v>
      </c>
    </row>
    <row r="19" spans="1:12">
      <c r="A19" s="419"/>
      <c r="B19" s="41" t="s">
        <v>396</v>
      </c>
      <c r="C19" s="41" t="s">
        <v>428</v>
      </c>
      <c r="D19" s="41" t="s">
        <v>398</v>
      </c>
      <c r="E19" s="41">
        <v>56</v>
      </c>
      <c r="F19" s="41">
        <v>7</v>
      </c>
      <c r="G19" s="41">
        <v>31</v>
      </c>
      <c r="H19" s="41">
        <v>0</v>
      </c>
      <c r="I19" s="42">
        <v>105706.76</v>
      </c>
      <c r="J19" s="42">
        <v>4647.88</v>
      </c>
      <c r="K19" s="42">
        <v>6016.57</v>
      </c>
      <c r="L19" s="420">
        <v>116371.21</v>
      </c>
    </row>
    <row r="20" spans="1:12">
      <c r="A20" s="419"/>
      <c r="B20" s="41" t="s">
        <v>396</v>
      </c>
      <c r="C20" s="41" t="s">
        <v>424</v>
      </c>
      <c r="D20" s="41" t="s">
        <v>399</v>
      </c>
      <c r="E20" s="41">
        <v>1010</v>
      </c>
      <c r="F20" s="41">
        <v>50</v>
      </c>
      <c r="G20" s="41">
        <v>349</v>
      </c>
      <c r="H20" s="41">
        <v>0</v>
      </c>
      <c r="I20" s="42">
        <v>1588509.59</v>
      </c>
      <c r="J20" s="42">
        <v>71645.59</v>
      </c>
      <c r="K20" s="42">
        <v>91012.23</v>
      </c>
      <c r="L20" s="420">
        <v>1751167.41</v>
      </c>
    </row>
    <row r="21" spans="1:12">
      <c r="A21" s="419"/>
      <c r="B21" s="41" t="s">
        <v>396</v>
      </c>
      <c r="C21" s="41" t="s">
        <v>425</v>
      </c>
      <c r="D21" s="41" t="s">
        <v>400</v>
      </c>
      <c r="E21" s="41">
        <v>42</v>
      </c>
      <c r="F21" s="41">
        <v>7</v>
      </c>
      <c r="G21" s="41">
        <v>32</v>
      </c>
      <c r="H21" s="41">
        <v>0</v>
      </c>
      <c r="I21" s="42">
        <v>70950.02</v>
      </c>
      <c r="J21" s="42">
        <v>784.81</v>
      </c>
      <c r="K21" s="42">
        <v>4166.8900000000003</v>
      </c>
      <c r="L21" s="420">
        <v>75901.72</v>
      </c>
    </row>
    <row r="22" spans="1:12">
      <c r="A22" s="419"/>
      <c r="B22" s="41" t="s">
        <v>396</v>
      </c>
      <c r="C22" s="41" t="s">
        <v>422</v>
      </c>
      <c r="D22" s="41" t="s">
        <v>401</v>
      </c>
      <c r="E22" s="41">
        <v>40</v>
      </c>
      <c r="F22" s="41">
        <v>0</v>
      </c>
      <c r="G22" s="41">
        <v>12</v>
      </c>
      <c r="H22" s="41">
        <v>0</v>
      </c>
      <c r="I22" s="42">
        <v>60476.77</v>
      </c>
      <c r="J22" s="42">
        <v>2715.73</v>
      </c>
      <c r="K22" s="42">
        <v>3465.68</v>
      </c>
      <c r="L22" s="420">
        <v>66658.180000000008</v>
      </c>
    </row>
    <row r="23" spans="1:12" s="86" customFormat="1">
      <c r="A23" s="421"/>
      <c r="B23" s="135" t="s">
        <v>396</v>
      </c>
      <c r="C23" s="135" t="s">
        <v>423</v>
      </c>
      <c r="D23" s="135" t="s">
        <v>402</v>
      </c>
      <c r="E23" s="135">
        <v>15</v>
      </c>
      <c r="F23" s="135">
        <v>0</v>
      </c>
      <c r="G23" s="135">
        <v>9</v>
      </c>
      <c r="H23" s="135">
        <v>0</v>
      </c>
      <c r="I23" s="136">
        <v>55999.33</v>
      </c>
      <c r="J23" s="136">
        <v>9681.09</v>
      </c>
      <c r="K23" s="136">
        <v>3770.78</v>
      </c>
      <c r="L23" s="422">
        <v>69451.199999999997</v>
      </c>
    </row>
    <row r="24" spans="1:12" s="54" customFormat="1">
      <c r="A24" s="419">
        <v>1</v>
      </c>
      <c r="B24" s="63" t="s">
        <v>403</v>
      </c>
      <c r="C24" s="63"/>
      <c r="D24" s="63" t="s">
        <v>403</v>
      </c>
      <c r="E24" s="63">
        <v>9875</v>
      </c>
      <c r="F24" s="63">
        <v>29</v>
      </c>
      <c r="G24" s="63">
        <v>110</v>
      </c>
      <c r="H24" s="63">
        <v>0</v>
      </c>
      <c r="I24" s="69">
        <v>5653096.6100000003</v>
      </c>
      <c r="J24" s="69">
        <v>238180.21</v>
      </c>
      <c r="K24" s="69">
        <v>320831.35000000003</v>
      </c>
      <c r="L24" s="423">
        <v>6212108.1699999999</v>
      </c>
    </row>
    <row r="25" spans="1:12">
      <c r="A25" s="419"/>
      <c r="B25" s="41" t="s">
        <v>403</v>
      </c>
      <c r="C25" s="41" t="s">
        <v>431</v>
      </c>
      <c r="D25" s="41" t="s">
        <v>404</v>
      </c>
      <c r="E25" s="41">
        <v>6545</v>
      </c>
      <c r="F25" s="41">
        <v>23</v>
      </c>
      <c r="G25" s="41">
        <v>89</v>
      </c>
      <c r="H25" s="41">
        <v>0</v>
      </c>
      <c r="I25" s="42">
        <v>3937409.17</v>
      </c>
      <c r="J25" s="42">
        <v>172363.08</v>
      </c>
      <c r="K25" s="42">
        <v>220043.41</v>
      </c>
      <c r="L25" s="420">
        <v>4329815.66</v>
      </c>
    </row>
    <row r="26" spans="1:12">
      <c r="A26" s="419"/>
      <c r="B26" s="41" t="s">
        <v>403</v>
      </c>
      <c r="C26" s="41" t="s">
        <v>430</v>
      </c>
      <c r="D26" s="41" t="s">
        <v>337</v>
      </c>
      <c r="E26" s="41">
        <v>2890</v>
      </c>
      <c r="F26" s="41">
        <v>0</v>
      </c>
      <c r="G26" s="41">
        <v>0</v>
      </c>
      <c r="H26" s="41">
        <v>0</v>
      </c>
      <c r="I26" s="42">
        <v>1545028.42</v>
      </c>
      <c r="J26" s="42">
        <v>59904.74</v>
      </c>
      <c r="K26" s="42">
        <v>92506.58</v>
      </c>
      <c r="L26" s="420">
        <v>1697439.74</v>
      </c>
    </row>
    <row r="27" spans="1:12" s="86" customFormat="1">
      <c r="A27" s="421"/>
      <c r="B27" s="135" t="s">
        <v>403</v>
      </c>
      <c r="C27" s="135" t="s">
        <v>429</v>
      </c>
      <c r="D27" s="135" t="s">
        <v>476</v>
      </c>
      <c r="E27" s="135">
        <v>440</v>
      </c>
      <c r="F27" s="135">
        <v>6</v>
      </c>
      <c r="G27" s="135">
        <v>21</v>
      </c>
      <c r="H27" s="135">
        <v>0</v>
      </c>
      <c r="I27" s="136">
        <v>170659.02</v>
      </c>
      <c r="J27" s="136">
        <v>5912.39</v>
      </c>
      <c r="K27" s="136">
        <v>8281.36</v>
      </c>
      <c r="L27" s="422">
        <v>184852.77</v>
      </c>
    </row>
    <row r="28" spans="1:12" s="304" customFormat="1" ht="15.75">
      <c r="A28" s="419">
        <v>1</v>
      </c>
      <c r="B28" s="63" t="s">
        <v>637</v>
      </c>
      <c r="C28" s="63"/>
      <c r="D28" s="63" t="s">
        <v>637</v>
      </c>
      <c r="E28" s="63">
        <v>902056</v>
      </c>
      <c r="F28" s="63">
        <v>74538</v>
      </c>
      <c r="G28" s="63">
        <v>261253</v>
      </c>
      <c r="H28" s="63">
        <v>0</v>
      </c>
      <c r="I28" s="69">
        <v>210254761.88999999</v>
      </c>
      <c r="J28" s="69">
        <v>4082688.04</v>
      </c>
      <c r="K28" s="69">
        <v>12361109.380000001</v>
      </c>
      <c r="L28" s="423">
        <v>226698559.31</v>
      </c>
    </row>
    <row r="29" spans="1:12">
      <c r="A29" s="419"/>
      <c r="B29" s="41" t="s">
        <v>637</v>
      </c>
      <c r="C29" s="41" t="s">
        <v>433</v>
      </c>
      <c r="D29" s="41" t="s">
        <v>611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420">
        <v>25904.47</v>
      </c>
    </row>
    <row r="30" spans="1:12">
      <c r="A30" s="419"/>
      <c r="B30" s="41" t="s">
        <v>637</v>
      </c>
      <c r="C30" s="41" t="s">
        <v>287</v>
      </c>
      <c r="D30" s="41" t="s">
        <v>582</v>
      </c>
      <c r="E30" s="41">
        <v>4233</v>
      </c>
      <c r="F30" s="41">
        <v>355</v>
      </c>
      <c r="G30" s="41">
        <v>1050</v>
      </c>
      <c r="H30" s="41">
        <v>0</v>
      </c>
      <c r="I30" s="42">
        <v>1773728.41</v>
      </c>
      <c r="J30" s="42">
        <v>80202.52</v>
      </c>
      <c r="K30" s="42">
        <v>101609.87</v>
      </c>
      <c r="L30" s="420">
        <v>1955540.8</v>
      </c>
    </row>
    <row r="31" spans="1:12">
      <c r="A31" s="419"/>
      <c r="B31" s="41" t="s">
        <v>637</v>
      </c>
      <c r="C31" s="41" t="s">
        <v>288</v>
      </c>
      <c r="D31" s="41" t="s">
        <v>583</v>
      </c>
      <c r="E31" s="41">
        <v>22547</v>
      </c>
      <c r="F31" s="41">
        <v>2886</v>
      </c>
      <c r="G31" s="41">
        <v>7050</v>
      </c>
      <c r="H31" s="41">
        <v>0</v>
      </c>
      <c r="I31" s="42">
        <v>6866812.8700000001</v>
      </c>
      <c r="J31" s="42">
        <v>116390.73</v>
      </c>
      <c r="K31" s="42">
        <v>405031.87</v>
      </c>
      <c r="L31" s="420">
        <v>7388235.4699999997</v>
      </c>
    </row>
    <row r="32" spans="1:12" s="50" customFormat="1" ht="15.75">
      <c r="A32" s="419"/>
      <c r="B32" s="135" t="s">
        <v>637</v>
      </c>
      <c r="C32" s="135" t="s">
        <v>374</v>
      </c>
      <c r="D32" s="135" t="s">
        <v>584</v>
      </c>
      <c r="E32" s="135">
        <v>3019</v>
      </c>
      <c r="F32" s="135">
        <v>365</v>
      </c>
      <c r="G32" s="135">
        <v>1135</v>
      </c>
      <c r="H32" s="135">
        <v>0</v>
      </c>
      <c r="I32" s="136">
        <v>768634.43</v>
      </c>
      <c r="J32" s="136">
        <v>1761.28</v>
      </c>
      <c r="K32" s="136">
        <v>46016.7</v>
      </c>
      <c r="L32" s="422">
        <v>816412.41</v>
      </c>
    </row>
    <row r="33" spans="1:12">
      <c r="A33" s="419"/>
      <c r="B33" s="41" t="s">
        <v>637</v>
      </c>
      <c r="C33" s="41" t="s">
        <v>289</v>
      </c>
      <c r="D33" s="41" t="s">
        <v>585</v>
      </c>
      <c r="E33" s="41">
        <v>2019</v>
      </c>
      <c r="F33" s="41">
        <v>46</v>
      </c>
      <c r="G33" s="41">
        <v>680</v>
      </c>
      <c r="H33" s="41">
        <v>0</v>
      </c>
      <c r="I33" s="42">
        <v>495785.81</v>
      </c>
      <c r="J33" s="42">
        <v>9161.67</v>
      </c>
      <c r="K33" s="42">
        <v>29197.51</v>
      </c>
      <c r="L33" s="420">
        <v>534144.99</v>
      </c>
    </row>
    <row r="34" spans="1:12">
      <c r="A34" s="419"/>
      <c r="B34" s="41" t="s">
        <v>637</v>
      </c>
      <c r="C34" s="41" t="s">
        <v>290</v>
      </c>
      <c r="D34" s="41" t="s">
        <v>586</v>
      </c>
      <c r="E34" s="41">
        <v>23604</v>
      </c>
      <c r="F34" s="41">
        <v>277</v>
      </c>
      <c r="G34" s="41">
        <v>4503</v>
      </c>
      <c r="H34" s="41">
        <v>0</v>
      </c>
      <c r="I34" s="42">
        <v>7044545.2400000002</v>
      </c>
      <c r="J34" s="42">
        <v>350814.33</v>
      </c>
      <c r="K34" s="42">
        <v>401583.41</v>
      </c>
      <c r="L34" s="420">
        <v>7796942.9800000004</v>
      </c>
    </row>
    <row r="35" spans="1:12">
      <c r="A35" s="419"/>
      <c r="B35" s="41" t="s">
        <v>637</v>
      </c>
      <c r="C35" s="41" t="s">
        <v>291</v>
      </c>
      <c r="D35" s="41" t="s">
        <v>587</v>
      </c>
      <c r="E35" s="41">
        <v>24875</v>
      </c>
      <c r="F35" s="41">
        <v>321</v>
      </c>
      <c r="G35" s="41">
        <v>6263</v>
      </c>
      <c r="H35" s="41">
        <v>0</v>
      </c>
      <c r="I35" s="42">
        <v>6208531.7199999997</v>
      </c>
      <c r="J35" s="42">
        <v>36182.53</v>
      </c>
      <c r="K35" s="42">
        <v>370336.37</v>
      </c>
      <c r="L35" s="420">
        <v>6615050.6200000001</v>
      </c>
    </row>
    <row r="36" spans="1:12">
      <c r="A36" s="419"/>
      <c r="B36" s="41" t="s">
        <v>637</v>
      </c>
      <c r="C36" s="41" t="s">
        <v>292</v>
      </c>
      <c r="D36" s="41" t="s">
        <v>588</v>
      </c>
      <c r="E36" s="41">
        <v>4027</v>
      </c>
      <c r="F36" s="41">
        <v>61</v>
      </c>
      <c r="G36" s="41">
        <v>670</v>
      </c>
      <c r="H36" s="41">
        <v>0</v>
      </c>
      <c r="I36" s="42">
        <v>1628872.57</v>
      </c>
      <c r="J36" s="42">
        <v>153009.81</v>
      </c>
      <c r="K36" s="42">
        <v>88552.73</v>
      </c>
      <c r="L36" s="420">
        <v>1870435.11</v>
      </c>
    </row>
    <row r="37" spans="1:12">
      <c r="A37" s="419"/>
      <c r="B37" s="41" t="s">
        <v>637</v>
      </c>
      <c r="C37" s="41" t="s">
        <v>439</v>
      </c>
      <c r="D37" s="41" t="s">
        <v>638</v>
      </c>
      <c r="E37" s="41">
        <v>2301</v>
      </c>
      <c r="F37" s="41">
        <v>446</v>
      </c>
      <c r="G37" s="41">
        <v>889</v>
      </c>
      <c r="H37" s="41">
        <v>0</v>
      </c>
      <c r="I37" s="42">
        <v>426834.22</v>
      </c>
      <c r="J37" s="42">
        <v>353.8</v>
      </c>
      <c r="K37" s="42">
        <v>25588.04</v>
      </c>
      <c r="L37" s="420">
        <v>452776.06</v>
      </c>
    </row>
    <row r="38" spans="1:12">
      <c r="A38" s="419"/>
      <c r="B38" s="41" t="s">
        <v>637</v>
      </c>
      <c r="C38" s="41" t="s">
        <v>293</v>
      </c>
      <c r="D38" s="41" t="s">
        <v>589</v>
      </c>
      <c r="E38" s="41">
        <v>1001</v>
      </c>
      <c r="F38" s="41">
        <v>0</v>
      </c>
      <c r="G38" s="41">
        <v>542</v>
      </c>
      <c r="H38" s="41">
        <v>0</v>
      </c>
      <c r="I38" s="42">
        <v>535450.09</v>
      </c>
      <c r="J38" s="42">
        <v>19372.62</v>
      </c>
      <c r="K38" s="42">
        <v>30964.17</v>
      </c>
      <c r="L38" s="420">
        <v>585786.88</v>
      </c>
    </row>
    <row r="39" spans="1:12">
      <c r="A39" s="419"/>
      <c r="B39" s="41" t="s">
        <v>637</v>
      </c>
      <c r="C39" s="41" t="s">
        <v>294</v>
      </c>
      <c r="D39" s="41" t="s">
        <v>590</v>
      </c>
      <c r="E39" s="41">
        <v>183212</v>
      </c>
      <c r="F39" s="41">
        <v>1487</v>
      </c>
      <c r="G39" s="41">
        <v>25070</v>
      </c>
      <c r="H39" s="41">
        <v>0</v>
      </c>
      <c r="I39" s="42">
        <v>37533157.060000002</v>
      </c>
      <c r="J39" s="42">
        <v>386324.73</v>
      </c>
      <c r="K39" s="42">
        <v>2228638.52</v>
      </c>
      <c r="L39" s="420">
        <v>40148120.310000002</v>
      </c>
    </row>
    <row r="40" spans="1:12">
      <c r="A40" s="419"/>
      <c r="B40" s="41" t="s">
        <v>637</v>
      </c>
      <c r="C40" s="41" t="s">
        <v>295</v>
      </c>
      <c r="D40" s="41" t="s">
        <v>591</v>
      </c>
      <c r="E40" s="41">
        <v>12260</v>
      </c>
      <c r="F40" s="41">
        <v>0</v>
      </c>
      <c r="G40" s="41">
        <v>2913</v>
      </c>
      <c r="H40" s="41">
        <v>0</v>
      </c>
      <c r="I40" s="42">
        <v>1060367.3500000001</v>
      </c>
      <c r="J40" s="42">
        <v>14.91</v>
      </c>
      <c r="K40" s="42">
        <v>63626.96</v>
      </c>
      <c r="L40" s="420">
        <v>1124009.22</v>
      </c>
    </row>
    <row r="41" spans="1:12">
      <c r="A41" s="419"/>
      <c r="B41" s="41" t="s">
        <v>637</v>
      </c>
      <c r="C41" s="41" t="s">
        <v>296</v>
      </c>
      <c r="D41" s="41" t="s">
        <v>592</v>
      </c>
      <c r="E41" s="41">
        <v>5619</v>
      </c>
      <c r="F41" s="41">
        <v>70</v>
      </c>
      <c r="G41" s="41">
        <v>957</v>
      </c>
      <c r="H41" s="41">
        <v>0</v>
      </c>
      <c r="I41" s="42">
        <v>651259.93000000005</v>
      </c>
      <c r="J41" s="42">
        <v>95.42</v>
      </c>
      <c r="K41" s="42">
        <v>39066.620000000003</v>
      </c>
      <c r="L41" s="420">
        <v>690421.97</v>
      </c>
    </row>
    <row r="42" spans="1:12">
      <c r="A42" s="419"/>
      <c r="B42" s="41" t="s">
        <v>637</v>
      </c>
      <c r="C42" s="41" t="s">
        <v>297</v>
      </c>
      <c r="D42" s="41" t="s">
        <v>593</v>
      </c>
      <c r="E42" s="41">
        <v>26511</v>
      </c>
      <c r="F42" s="41">
        <v>902</v>
      </c>
      <c r="G42" s="41">
        <v>8454</v>
      </c>
      <c r="H42" s="41">
        <v>0</v>
      </c>
      <c r="I42" s="42">
        <v>3632505.59</v>
      </c>
      <c r="J42" s="42">
        <v>0</v>
      </c>
      <c r="K42" s="42">
        <v>217978.04</v>
      </c>
      <c r="L42" s="420">
        <v>3850483.63</v>
      </c>
    </row>
    <row r="43" spans="1:12">
      <c r="A43" s="419"/>
      <c r="B43" s="41" t="s">
        <v>637</v>
      </c>
      <c r="C43" s="41" t="s">
        <v>298</v>
      </c>
      <c r="D43" s="41" t="s">
        <v>594</v>
      </c>
      <c r="E43" s="41">
        <v>1399</v>
      </c>
      <c r="F43" s="41">
        <v>23</v>
      </c>
      <c r="G43" s="41">
        <v>217</v>
      </c>
      <c r="H43" s="41">
        <v>0</v>
      </c>
      <c r="I43" s="42">
        <v>352421.85</v>
      </c>
      <c r="J43" s="42">
        <v>4390.9000000000005</v>
      </c>
      <c r="K43" s="42">
        <v>20881.98</v>
      </c>
      <c r="L43" s="420">
        <v>377694.73</v>
      </c>
    </row>
    <row r="44" spans="1:12">
      <c r="A44" s="419"/>
      <c r="B44" s="41" t="s">
        <v>637</v>
      </c>
      <c r="C44" s="41" t="s">
        <v>299</v>
      </c>
      <c r="D44" s="41" t="s">
        <v>595</v>
      </c>
      <c r="E44" s="41">
        <v>4639</v>
      </c>
      <c r="F44" s="41">
        <v>111</v>
      </c>
      <c r="G44" s="41">
        <v>861</v>
      </c>
      <c r="H44" s="41">
        <v>0</v>
      </c>
      <c r="I44" s="42">
        <v>2581199.44</v>
      </c>
      <c r="J44" s="42">
        <v>386211.78</v>
      </c>
      <c r="K44" s="42">
        <v>131703.86000000002</v>
      </c>
      <c r="L44" s="420">
        <v>3099115.08</v>
      </c>
    </row>
    <row r="45" spans="1:12">
      <c r="A45" s="419"/>
      <c r="B45" s="41" t="s">
        <v>637</v>
      </c>
      <c r="C45" s="41" t="s">
        <v>300</v>
      </c>
      <c r="D45" s="41" t="s">
        <v>596</v>
      </c>
      <c r="E45" s="41">
        <v>7118</v>
      </c>
      <c r="F45" s="41">
        <v>420</v>
      </c>
      <c r="G45" s="41">
        <v>3473</v>
      </c>
      <c r="H45" s="41">
        <v>0</v>
      </c>
      <c r="I45" s="42">
        <v>2361123.59</v>
      </c>
      <c r="J45" s="42">
        <v>17987.36</v>
      </c>
      <c r="K45" s="42">
        <v>136923.93</v>
      </c>
      <c r="L45" s="420">
        <v>2516034.88</v>
      </c>
    </row>
    <row r="46" spans="1:12">
      <c r="A46" s="419"/>
      <c r="B46" s="41" t="s">
        <v>637</v>
      </c>
      <c r="C46" s="41" t="s">
        <v>301</v>
      </c>
      <c r="D46" s="41" t="s">
        <v>597</v>
      </c>
      <c r="E46" s="41">
        <v>403032</v>
      </c>
      <c r="F46" s="41">
        <v>55189</v>
      </c>
      <c r="G46" s="41">
        <v>138794</v>
      </c>
      <c r="H46" s="41">
        <v>0</v>
      </c>
      <c r="I46" s="42">
        <v>89827296.069999993</v>
      </c>
      <c r="J46" s="42">
        <v>781781.59</v>
      </c>
      <c r="K46" s="42">
        <v>5338032.9000000004</v>
      </c>
      <c r="L46" s="420">
        <v>95947110.560000002</v>
      </c>
    </row>
    <row r="47" spans="1:12">
      <c r="A47" s="419"/>
      <c r="B47" s="41" t="s">
        <v>637</v>
      </c>
      <c r="C47" s="41" t="s">
        <v>302</v>
      </c>
      <c r="D47" s="41" t="s">
        <v>598</v>
      </c>
      <c r="E47" s="41">
        <v>33743</v>
      </c>
      <c r="F47" s="41">
        <v>219</v>
      </c>
      <c r="G47" s="41">
        <v>6155</v>
      </c>
      <c r="H47" s="41">
        <v>0</v>
      </c>
      <c r="I47" s="42">
        <v>9007166.9700000007</v>
      </c>
      <c r="J47" s="42">
        <v>59417.440000000002</v>
      </c>
      <c r="K47" s="42">
        <v>536863.06000000006</v>
      </c>
      <c r="L47" s="420">
        <v>9603447.4700000007</v>
      </c>
    </row>
    <row r="48" spans="1:12">
      <c r="A48" s="419"/>
      <c r="B48" s="41" t="s">
        <v>637</v>
      </c>
      <c r="C48" s="41" t="s">
        <v>438</v>
      </c>
      <c r="D48" s="41" t="s">
        <v>599</v>
      </c>
      <c r="E48" s="41">
        <v>483</v>
      </c>
      <c r="F48" s="41">
        <v>0</v>
      </c>
      <c r="G48" s="41">
        <v>49</v>
      </c>
      <c r="H48" s="41">
        <v>0</v>
      </c>
      <c r="I48" s="42">
        <v>111074.95</v>
      </c>
      <c r="J48" s="42">
        <v>1284.8</v>
      </c>
      <c r="K48" s="42">
        <v>6587.4</v>
      </c>
      <c r="L48" s="420">
        <v>118947.15</v>
      </c>
    </row>
    <row r="49" spans="1:12">
      <c r="A49" s="419"/>
      <c r="B49" s="41" t="s">
        <v>637</v>
      </c>
      <c r="C49" s="41" t="s">
        <v>426</v>
      </c>
      <c r="D49" s="41" t="s">
        <v>639</v>
      </c>
      <c r="E49" s="41">
        <v>797</v>
      </c>
      <c r="F49" s="41">
        <v>34</v>
      </c>
      <c r="G49" s="41">
        <v>209</v>
      </c>
      <c r="H49" s="41">
        <v>0</v>
      </c>
      <c r="I49" s="42">
        <v>188234.04</v>
      </c>
      <c r="J49" s="42">
        <v>889.13</v>
      </c>
      <c r="K49" s="42">
        <v>11240.23</v>
      </c>
      <c r="L49" s="420">
        <v>200363.4</v>
      </c>
    </row>
    <row r="50" spans="1:12">
      <c r="A50" s="419"/>
      <c r="B50" s="41" t="s">
        <v>637</v>
      </c>
      <c r="C50" s="41" t="s">
        <v>303</v>
      </c>
      <c r="D50" s="41" t="s">
        <v>338</v>
      </c>
      <c r="E50" s="41">
        <v>606</v>
      </c>
      <c r="F50" s="41">
        <v>3</v>
      </c>
      <c r="G50" s="41">
        <v>152</v>
      </c>
      <c r="H50" s="41">
        <v>0</v>
      </c>
      <c r="I50" s="42">
        <v>236112.8</v>
      </c>
      <c r="J50" s="42">
        <v>8763.65</v>
      </c>
      <c r="K50" s="42">
        <v>13641.03</v>
      </c>
      <c r="L50" s="420">
        <v>258517.48</v>
      </c>
    </row>
    <row r="51" spans="1:12">
      <c r="A51" s="419"/>
      <c r="B51" s="41" t="s">
        <v>637</v>
      </c>
      <c r="C51" s="41" t="s">
        <v>304</v>
      </c>
      <c r="D51" s="41" t="s">
        <v>600</v>
      </c>
      <c r="E51" s="41">
        <v>6882</v>
      </c>
      <c r="F51" s="41">
        <v>624</v>
      </c>
      <c r="G51" s="41">
        <v>1906</v>
      </c>
      <c r="H51" s="41">
        <v>0</v>
      </c>
      <c r="I51" s="42">
        <v>1478139.54</v>
      </c>
      <c r="J51" s="42">
        <v>13788.92</v>
      </c>
      <c r="K51" s="42">
        <v>87865.45</v>
      </c>
      <c r="L51" s="420">
        <v>1579793.91</v>
      </c>
    </row>
    <row r="52" spans="1:12">
      <c r="A52" s="419"/>
      <c r="B52" s="41" t="s">
        <v>637</v>
      </c>
      <c r="C52" s="41" t="s">
        <v>305</v>
      </c>
      <c r="D52" s="41" t="s">
        <v>601</v>
      </c>
      <c r="E52" s="41">
        <v>4690</v>
      </c>
      <c r="F52" s="41">
        <v>78</v>
      </c>
      <c r="G52" s="41">
        <v>658</v>
      </c>
      <c r="H52" s="41">
        <v>0</v>
      </c>
      <c r="I52" s="42">
        <v>2177747.88</v>
      </c>
      <c r="J52" s="42">
        <v>127972.46</v>
      </c>
      <c r="K52" s="42">
        <v>122987.04</v>
      </c>
      <c r="L52" s="420">
        <v>2428707.38</v>
      </c>
    </row>
    <row r="53" spans="1:12" s="50" customFormat="1" ht="15.75">
      <c r="A53" s="419"/>
      <c r="B53" s="135" t="s">
        <v>637</v>
      </c>
      <c r="C53" s="135" t="s">
        <v>306</v>
      </c>
      <c r="D53" s="135" t="s">
        <v>602</v>
      </c>
      <c r="E53" s="135">
        <v>24082</v>
      </c>
      <c r="F53" s="135">
        <v>748</v>
      </c>
      <c r="G53" s="135">
        <v>6660</v>
      </c>
      <c r="H53" s="135">
        <v>0</v>
      </c>
      <c r="I53" s="136">
        <v>8639792.8699999992</v>
      </c>
      <c r="J53" s="136">
        <v>896035.71</v>
      </c>
      <c r="K53" s="136">
        <v>464638.45</v>
      </c>
      <c r="L53" s="422">
        <v>10000467.029999999</v>
      </c>
    </row>
    <row r="54" spans="1:12">
      <c r="A54" s="419"/>
      <c r="B54" s="41" t="s">
        <v>637</v>
      </c>
      <c r="C54" s="41" t="s">
        <v>307</v>
      </c>
      <c r="D54" s="41" t="s">
        <v>603</v>
      </c>
      <c r="E54" s="41">
        <v>22831</v>
      </c>
      <c r="F54" s="41">
        <v>426</v>
      </c>
      <c r="G54" s="41">
        <v>3388</v>
      </c>
      <c r="H54" s="41">
        <v>0</v>
      </c>
      <c r="I54" s="42">
        <v>5693398.5</v>
      </c>
      <c r="J54" s="42">
        <v>416096.79</v>
      </c>
      <c r="K54" s="42">
        <v>316642.68</v>
      </c>
      <c r="L54" s="420">
        <v>6426137.9699999997</v>
      </c>
    </row>
    <row r="55" spans="1:12">
      <c r="A55" s="419"/>
      <c r="B55" s="41" t="s">
        <v>637</v>
      </c>
      <c r="C55" s="41" t="s">
        <v>308</v>
      </c>
      <c r="D55" s="41" t="s">
        <v>339</v>
      </c>
      <c r="E55" s="41">
        <v>7142</v>
      </c>
      <c r="F55" s="41">
        <v>261</v>
      </c>
      <c r="G55" s="41">
        <v>2289</v>
      </c>
      <c r="H55" s="41">
        <v>0</v>
      </c>
      <c r="I55" s="42">
        <v>1329556.28</v>
      </c>
      <c r="J55" s="42">
        <v>12593.62</v>
      </c>
      <c r="K55" s="42">
        <v>79022.150000000009</v>
      </c>
      <c r="L55" s="420">
        <v>1421172.05</v>
      </c>
    </row>
    <row r="56" spans="1:12">
      <c r="A56" s="419"/>
      <c r="B56" s="41" t="s">
        <v>637</v>
      </c>
      <c r="C56" s="41" t="s">
        <v>375</v>
      </c>
      <c r="D56" s="41" t="s">
        <v>604</v>
      </c>
      <c r="E56" s="41">
        <v>447</v>
      </c>
      <c r="F56" s="41">
        <v>54</v>
      </c>
      <c r="G56" s="41">
        <v>191</v>
      </c>
      <c r="H56" s="41">
        <v>0</v>
      </c>
      <c r="I56" s="42">
        <v>147679.97</v>
      </c>
      <c r="J56" s="42">
        <v>2270.5500000000002</v>
      </c>
      <c r="K56" s="42">
        <v>8724.68</v>
      </c>
      <c r="L56" s="420">
        <v>158675.20000000001</v>
      </c>
    </row>
    <row r="57" spans="1:12">
      <c r="A57" s="419"/>
      <c r="B57" s="41" t="s">
        <v>637</v>
      </c>
      <c r="C57" s="41" t="s">
        <v>309</v>
      </c>
      <c r="D57" s="41" t="s">
        <v>605</v>
      </c>
      <c r="E57" s="41">
        <v>1307</v>
      </c>
      <c r="F57" s="41">
        <v>7</v>
      </c>
      <c r="G57" s="41">
        <v>293</v>
      </c>
      <c r="H57" s="41">
        <v>0</v>
      </c>
      <c r="I57" s="42">
        <v>460608.47</v>
      </c>
      <c r="J57" s="42">
        <v>22860.01</v>
      </c>
      <c r="K57" s="42">
        <v>26265.32</v>
      </c>
      <c r="L57" s="420">
        <v>509733.8</v>
      </c>
    </row>
    <row r="58" spans="1:12">
      <c r="A58" s="419"/>
      <c r="B58" s="41" t="s">
        <v>637</v>
      </c>
      <c r="C58" s="41" t="s">
        <v>432</v>
      </c>
      <c r="D58" s="41" t="s">
        <v>405</v>
      </c>
      <c r="E58" s="41">
        <v>66800</v>
      </c>
      <c r="F58" s="41">
        <v>8960</v>
      </c>
      <c r="G58" s="41">
        <v>35382</v>
      </c>
      <c r="H58" s="41">
        <v>0</v>
      </c>
      <c r="I58" s="42">
        <v>16716267.07</v>
      </c>
      <c r="J58" s="42">
        <v>162646.41</v>
      </c>
      <c r="K58" s="42">
        <v>992512.05</v>
      </c>
      <c r="L58" s="420">
        <v>17871425.530000001</v>
      </c>
    </row>
    <row r="59" spans="1:12">
      <c r="A59" s="419"/>
      <c r="B59" s="41" t="s">
        <v>637</v>
      </c>
      <c r="C59" s="41" t="s">
        <v>421</v>
      </c>
      <c r="D59" s="41" t="s">
        <v>640</v>
      </c>
      <c r="E59" s="41">
        <v>171</v>
      </c>
      <c r="F59" s="41">
        <v>120</v>
      </c>
      <c r="G59" s="41">
        <v>237</v>
      </c>
      <c r="H59" s="41">
        <v>0</v>
      </c>
      <c r="I59" s="42">
        <v>35335.01</v>
      </c>
      <c r="J59" s="42">
        <v>151.68</v>
      </c>
      <c r="K59" s="42">
        <v>2110.8200000000002</v>
      </c>
      <c r="L59" s="420">
        <v>37597.51</v>
      </c>
    </row>
    <row r="60" spans="1:12" s="86" customFormat="1">
      <c r="A60" s="421"/>
      <c r="B60" s="135" t="s">
        <v>637</v>
      </c>
      <c r="C60" s="135" t="s">
        <v>310</v>
      </c>
      <c r="D60" s="135" t="s">
        <v>606</v>
      </c>
      <c r="E60" s="135">
        <v>639</v>
      </c>
      <c r="F60" s="135">
        <v>45</v>
      </c>
      <c r="G60" s="135">
        <v>158</v>
      </c>
      <c r="H60" s="135">
        <v>0</v>
      </c>
      <c r="I60" s="136">
        <v>260995.62</v>
      </c>
      <c r="J60" s="136">
        <v>13508.5</v>
      </c>
      <c r="K60" s="136">
        <v>14849.14</v>
      </c>
      <c r="L60" s="422">
        <v>289353.26</v>
      </c>
    </row>
    <row r="61" spans="1:12" s="54" customFormat="1">
      <c r="A61" s="419">
        <v>1</v>
      </c>
      <c r="B61" s="63" t="s">
        <v>63</v>
      </c>
      <c r="C61" s="63"/>
      <c r="D61" s="63" t="s">
        <v>63</v>
      </c>
      <c r="E61" s="63">
        <v>805110</v>
      </c>
      <c r="F61" s="63">
        <v>111060</v>
      </c>
      <c r="G61" s="63">
        <v>304611</v>
      </c>
      <c r="H61" s="63">
        <v>849</v>
      </c>
      <c r="I61" s="69">
        <v>856377913.54999995</v>
      </c>
      <c r="J61" s="69">
        <v>20523352.170000002</v>
      </c>
      <c r="K61" s="69">
        <v>50376985.939999998</v>
      </c>
      <c r="L61" s="423">
        <v>927278251.65999997</v>
      </c>
    </row>
    <row r="62" spans="1:12">
      <c r="A62" s="419"/>
      <c r="B62" s="135" t="s">
        <v>63</v>
      </c>
      <c r="C62" s="135" t="s">
        <v>272</v>
      </c>
      <c r="D62" s="135" t="s">
        <v>63</v>
      </c>
      <c r="E62" s="135">
        <v>582785</v>
      </c>
      <c r="F62" s="135">
        <v>92697</v>
      </c>
      <c r="G62" s="135">
        <v>221612</v>
      </c>
      <c r="H62" s="135">
        <v>0</v>
      </c>
      <c r="I62" s="136">
        <v>553984001.50999999</v>
      </c>
      <c r="J62" s="136">
        <v>6718237.2300000004</v>
      </c>
      <c r="K62" s="136">
        <v>32545401.57</v>
      </c>
      <c r="L62" s="422">
        <v>593247640.30999994</v>
      </c>
    </row>
    <row r="63" spans="1:12">
      <c r="A63" s="419"/>
      <c r="B63" s="135" t="s">
        <v>63</v>
      </c>
      <c r="C63" s="135" t="s">
        <v>274</v>
      </c>
      <c r="D63" s="135" t="s">
        <v>64</v>
      </c>
      <c r="E63" s="135">
        <v>9804</v>
      </c>
      <c r="F63" s="135">
        <v>775</v>
      </c>
      <c r="G63" s="135">
        <v>2466</v>
      </c>
      <c r="H63" s="135">
        <v>0</v>
      </c>
      <c r="I63" s="136">
        <v>10662345.15</v>
      </c>
      <c r="J63" s="136">
        <v>40125.96</v>
      </c>
      <c r="K63" s="136">
        <v>634716.06000000006</v>
      </c>
      <c r="L63" s="422">
        <v>11337187.17</v>
      </c>
    </row>
    <row r="64" spans="1:12">
      <c r="A64" s="419"/>
      <c r="B64" s="135" t="s">
        <v>63</v>
      </c>
      <c r="C64" s="135" t="s">
        <v>435</v>
      </c>
      <c r="D64" s="135" t="s">
        <v>406</v>
      </c>
      <c r="E64" s="135">
        <v>1268</v>
      </c>
      <c r="F64" s="135">
        <v>160</v>
      </c>
      <c r="G64" s="135">
        <v>633</v>
      </c>
      <c r="H64" s="135">
        <v>0</v>
      </c>
      <c r="I64" s="136">
        <v>2787587</v>
      </c>
      <c r="J64" s="136">
        <v>230062.05</v>
      </c>
      <c r="K64" s="136">
        <v>153076.85</v>
      </c>
      <c r="L64" s="422">
        <v>3170725.9</v>
      </c>
    </row>
    <row r="65" spans="1:12" s="50" customFormat="1" ht="15.75">
      <c r="A65" s="419"/>
      <c r="B65" s="135" t="s">
        <v>63</v>
      </c>
      <c r="C65" s="135" t="s">
        <v>373</v>
      </c>
      <c r="D65" s="135" t="s">
        <v>581</v>
      </c>
      <c r="E65" s="135">
        <v>1382</v>
      </c>
      <c r="F65" s="135">
        <v>39</v>
      </c>
      <c r="G65" s="135">
        <v>171</v>
      </c>
      <c r="H65" s="135">
        <v>12</v>
      </c>
      <c r="I65" s="136">
        <v>2073225.84</v>
      </c>
      <c r="J65" s="136">
        <v>118755.16</v>
      </c>
      <c r="K65" s="136">
        <v>116704.65</v>
      </c>
      <c r="L65" s="422">
        <v>2308685.65</v>
      </c>
    </row>
    <row r="66" spans="1:12">
      <c r="A66" s="419"/>
      <c r="B66" s="135" t="s">
        <v>63</v>
      </c>
      <c r="C66" s="135" t="s">
        <v>275</v>
      </c>
      <c r="D66" s="135" t="s">
        <v>65</v>
      </c>
      <c r="E66" s="135">
        <v>13251</v>
      </c>
      <c r="F66" s="135">
        <v>341</v>
      </c>
      <c r="G66" s="135">
        <v>2478</v>
      </c>
      <c r="H66" s="135">
        <v>0</v>
      </c>
      <c r="I66" s="136">
        <v>18263080.719999999</v>
      </c>
      <c r="J66" s="136">
        <v>832816.63</v>
      </c>
      <c r="K66" s="136">
        <v>1104769.82</v>
      </c>
      <c r="L66" s="422">
        <v>20200667.170000002</v>
      </c>
    </row>
    <row r="67" spans="1:12" s="50" customFormat="1" ht="15.75">
      <c r="A67" s="419"/>
      <c r="B67" s="135" t="s">
        <v>63</v>
      </c>
      <c r="C67" s="135" t="s">
        <v>276</v>
      </c>
      <c r="D67" s="135" t="s">
        <v>66</v>
      </c>
      <c r="E67" s="135">
        <v>5716</v>
      </c>
      <c r="F67" s="135">
        <v>167</v>
      </c>
      <c r="G67" s="135">
        <v>1946</v>
      </c>
      <c r="H67" s="135">
        <v>57</v>
      </c>
      <c r="I67" s="136">
        <v>9006180.2400000002</v>
      </c>
      <c r="J67" s="136">
        <v>487752.06</v>
      </c>
      <c r="K67" s="136">
        <v>509281.11</v>
      </c>
      <c r="L67" s="422">
        <v>10003213.41</v>
      </c>
    </row>
    <row r="68" spans="1:12">
      <c r="A68" s="419"/>
      <c r="B68" s="135" t="s">
        <v>63</v>
      </c>
      <c r="C68" s="135" t="s">
        <v>434</v>
      </c>
      <c r="D68" s="135" t="s">
        <v>407</v>
      </c>
      <c r="E68" s="135">
        <v>2482</v>
      </c>
      <c r="F68" s="135">
        <v>127</v>
      </c>
      <c r="G68" s="135">
        <v>469</v>
      </c>
      <c r="H68" s="135">
        <v>0</v>
      </c>
      <c r="I68" s="136">
        <v>3581174.62</v>
      </c>
      <c r="J68" s="136">
        <v>145651.56</v>
      </c>
      <c r="K68" s="136">
        <v>204629.88</v>
      </c>
      <c r="L68" s="422">
        <v>3931456.06</v>
      </c>
    </row>
    <row r="69" spans="1:12" s="50" customFormat="1" ht="15.75">
      <c r="A69" s="419"/>
      <c r="B69" s="135" t="s">
        <v>63</v>
      </c>
      <c r="C69" s="135" t="s">
        <v>277</v>
      </c>
      <c r="D69" s="135" t="s">
        <v>67</v>
      </c>
      <c r="E69" s="135">
        <v>655</v>
      </c>
      <c r="F69" s="135">
        <v>2</v>
      </c>
      <c r="G69" s="135">
        <v>160</v>
      </c>
      <c r="H69" s="135">
        <v>5</v>
      </c>
      <c r="I69" s="136">
        <v>991917.48</v>
      </c>
      <c r="J69" s="136">
        <v>66419.61</v>
      </c>
      <c r="K69" s="136">
        <v>55294.97</v>
      </c>
      <c r="L69" s="422">
        <v>1113632.06</v>
      </c>
    </row>
    <row r="70" spans="1:12">
      <c r="A70" s="419"/>
      <c r="B70" s="135" t="s">
        <v>63</v>
      </c>
      <c r="C70" s="135" t="s">
        <v>278</v>
      </c>
      <c r="D70" s="135" t="s">
        <v>68</v>
      </c>
      <c r="E70" s="135">
        <v>45170</v>
      </c>
      <c r="F70" s="135">
        <v>1384</v>
      </c>
      <c r="G70" s="135">
        <v>10354</v>
      </c>
      <c r="H70" s="135">
        <v>389</v>
      </c>
      <c r="I70" s="136">
        <v>75280463.370000005</v>
      </c>
      <c r="J70" s="136">
        <v>5015750.13</v>
      </c>
      <c r="K70" s="136">
        <v>4206888.58</v>
      </c>
      <c r="L70" s="422">
        <v>84503102.079999998</v>
      </c>
    </row>
    <row r="71" spans="1:12" s="50" customFormat="1" ht="15.75">
      <c r="A71" s="419"/>
      <c r="B71" s="135" t="s">
        <v>63</v>
      </c>
      <c r="C71" s="135" t="s">
        <v>286</v>
      </c>
      <c r="D71" s="135" t="s">
        <v>379</v>
      </c>
      <c r="E71" s="135">
        <v>26386</v>
      </c>
      <c r="F71" s="135">
        <v>901</v>
      </c>
      <c r="G71" s="135">
        <v>9155</v>
      </c>
      <c r="H71" s="135">
        <v>0</v>
      </c>
      <c r="I71" s="136">
        <v>54743170.600000001</v>
      </c>
      <c r="J71" s="136">
        <v>4988478.49</v>
      </c>
      <c r="K71" s="136">
        <v>3480608.09</v>
      </c>
      <c r="L71" s="422">
        <v>63212257.18</v>
      </c>
    </row>
    <row r="72" spans="1:12">
      <c r="A72" s="419"/>
      <c r="B72" s="135" t="s">
        <v>63</v>
      </c>
      <c r="C72" s="135" t="s">
        <v>420</v>
      </c>
      <c r="D72" s="135" t="s">
        <v>408</v>
      </c>
      <c r="E72" s="135">
        <v>115902</v>
      </c>
      <c r="F72" s="135">
        <v>14372</v>
      </c>
      <c r="G72" s="135">
        <v>55161</v>
      </c>
      <c r="H72" s="135">
        <v>386</v>
      </c>
      <c r="I72" s="136">
        <v>124691523.11</v>
      </c>
      <c r="J72" s="136">
        <v>1876616.9300000002</v>
      </c>
      <c r="K72" s="136">
        <v>7346652.9800000004</v>
      </c>
      <c r="L72" s="422">
        <v>133914793.02</v>
      </c>
    </row>
    <row r="73" spans="1:12" s="59" customFormat="1" ht="15.75">
      <c r="A73" s="421"/>
      <c r="B73" s="135" t="s">
        <v>63</v>
      </c>
      <c r="C73" s="135" t="s">
        <v>790</v>
      </c>
      <c r="D73" s="135" t="s">
        <v>791</v>
      </c>
      <c r="E73" s="135">
        <v>225</v>
      </c>
      <c r="F73" s="135">
        <v>91</v>
      </c>
      <c r="G73" s="135">
        <v>0</v>
      </c>
      <c r="H73" s="135">
        <v>0</v>
      </c>
      <c r="I73" s="136">
        <v>224231.44</v>
      </c>
      <c r="J73" s="136">
        <v>1160.19</v>
      </c>
      <c r="K73" s="136">
        <v>13384.49</v>
      </c>
      <c r="L73" s="422">
        <v>238776.12</v>
      </c>
    </row>
    <row r="74" spans="1:12" s="86" customFormat="1">
      <c r="A74" s="421"/>
      <c r="B74" s="135" t="s">
        <v>63</v>
      </c>
      <c r="C74" s="135" t="s">
        <v>445</v>
      </c>
      <c r="D74" s="135" t="s">
        <v>419</v>
      </c>
      <c r="E74" s="135">
        <v>84</v>
      </c>
      <c r="F74" s="135">
        <v>4</v>
      </c>
      <c r="G74" s="135">
        <v>6</v>
      </c>
      <c r="H74" s="135">
        <v>0</v>
      </c>
      <c r="I74" s="136">
        <v>89012.47</v>
      </c>
      <c r="J74" s="136">
        <v>1526.17</v>
      </c>
      <c r="K74" s="136">
        <v>5576.89</v>
      </c>
      <c r="L74" s="422">
        <v>96115.53</v>
      </c>
    </row>
    <row r="75" spans="1:12" s="54" customFormat="1">
      <c r="A75" s="419">
        <v>1</v>
      </c>
      <c r="B75" s="63" t="s">
        <v>409</v>
      </c>
      <c r="C75" s="63"/>
      <c r="D75" s="63" t="s">
        <v>409</v>
      </c>
      <c r="E75" s="63">
        <v>5</v>
      </c>
      <c r="F75" s="63">
        <v>0</v>
      </c>
      <c r="G75" s="63">
        <v>0</v>
      </c>
      <c r="H75" s="63">
        <v>2</v>
      </c>
      <c r="I75" s="69">
        <v>7421.64</v>
      </c>
      <c r="J75" s="69">
        <v>398.32</v>
      </c>
      <c r="K75" s="69">
        <v>466.68</v>
      </c>
      <c r="L75" s="423">
        <v>8286.64</v>
      </c>
    </row>
    <row r="76" spans="1:12" s="59" customFormat="1" ht="15.75">
      <c r="A76" s="421"/>
      <c r="B76" s="135" t="s">
        <v>409</v>
      </c>
      <c r="C76" s="135" t="s">
        <v>436</v>
      </c>
      <c r="D76" s="135" t="s">
        <v>410</v>
      </c>
      <c r="E76" s="135">
        <v>5</v>
      </c>
      <c r="F76" s="135">
        <v>0</v>
      </c>
      <c r="G76" s="135">
        <v>0</v>
      </c>
      <c r="H76" s="135">
        <v>2</v>
      </c>
      <c r="I76" s="136">
        <v>7421.64</v>
      </c>
      <c r="J76" s="136">
        <v>398.32</v>
      </c>
      <c r="K76" s="136">
        <v>466.68</v>
      </c>
      <c r="L76" s="422">
        <v>8286.64</v>
      </c>
    </row>
    <row r="77" spans="1:12" s="54" customFormat="1">
      <c r="A77" s="419">
        <v>1</v>
      </c>
      <c r="B77" s="63" t="s">
        <v>411</v>
      </c>
      <c r="C77" s="63"/>
      <c r="D77" s="63" t="s">
        <v>411</v>
      </c>
      <c r="E77" s="63">
        <v>12014</v>
      </c>
      <c r="F77" s="63">
        <v>50</v>
      </c>
      <c r="G77" s="63">
        <v>2446</v>
      </c>
      <c r="H77" s="63">
        <v>0</v>
      </c>
      <c r="I77" s="69">
        <v>3428116.03</v>
      </c>
      <c r="J77" s="69">
        <v>0</v>
      </c>
      <c r="K77" s="69">
        <v>83813.440000000002</v>
      </c>
      <c r="L77" s="423">
        <v>3511929.47</v>
      </c>
    </row>
    <row r="78" spans="1:12" s="86" customFormat="1">
      <c r="A78" s="421"/>
      <c r="B78" s="135" t="s">
        <v>411</v>
      </c>
      <c r="C78" s="135" t="s">
        <v>314</v>
      </c>
      <c r="D78" s="135" t="s">
        <v>76</v>
      </c>
      <c r="E78" s="135">
        <v>12014</v>
      </c>
      <c r="F78" s="135">
        <v>50</v>
      </c>
      <c r="G78" s="135">
        <v>2446</v>
      </c>
      <c r="H78" s="135">
        <v>0</v>
      </c>
      <c r="I78" s="136">
        <v>3428116.03</v>
      </c>
      <c r="J78" s="136">
        <v>0</v>
      </c>
      <c r="K78" s="136">
        <v>83813.440000000002</v>
      </c>
      <c r="L78" s="422">
        <v>3511929.47</v>
      </c>
    </row>
    <row r="79" spans="1:12" s="54" customFormat="1">
      <c r="A79" s="419">
        <v>1</v>
      </c>
      <c r="B79" s="63" t="s">
        <v>75</v>
      </c>
      <c r="C79" s="63"/>
      <c r="D79" s="63" t="s">
        <v>75</v>
      </c>
      <c r="E79" s="63">
        <v>12667</v>
      </c>
      <c r="F79" s="63">
        <v>0</v>
      </c>
      <c r="G79" s="63">
        <v>2832</v>
      </c>
      <c r="H79" s="63">
        <v>0</v>
      </c>
      <c r="I79" s="69">
        <v>2713541.22</v>
      </c>
      <c r="J79" s="69">
        <v>0</v>
      </c>
      <c r="K79" s="69">
        <v>0</v>
      </c>
      <c r="L79" s="423">
        <v>2713541.22</v>
      </c>
    </row>
    <row r="80" spans="1:12" s="59" customFormat="1" ht="15.75">
      <c r="A80" s="421"/>
      <c r="B80" s="135" t="s">
        <v>75</v>
      </c>
      <c r="C80" s="135" t="s">
        <v>313</v>
      </c>
      <c r="D80" s="135" t="s">
        <v>75</v>
      </c>
      <c r="E80" s="135">
        <v>12667</v>
      </c>
      <c r="F80" s="135">
        <v>0</v>
      </c>
      <c r="G80" s="135">
        <v>2832</v>
      </c>
      <c r="H80" s="135">
        <v>0</v>
      </c>
      <c r="I80" s="136">
        <v>2713541.22</v>
      </c>
      <c r="J80" s="136">
        <v>0</v>
      </c>
      <c r="K80" s="136">
        <v>0</v>
      </c>
      <c r="L80" s="422">
        <v>2713541.22</v>
      </c>
    </row>
    <row r="81" spans="1:12" s="54" customFormat="1">
      <c r="A81" s="419">
        <v>1</v>
      </c>
      <c r="B81" s="63" t="s">
        <v>77</v>
      </c>
      <c r="C81" s="63"/>
      <c r="D81" s="63" t="s">
        <v>77</v>
      </c>
      <c r="E81" s="63">
        <v>239041</v>
      </c>
      <c r="F81" s="63">
        <v>0</v>
      </c>
      <c r="G81" s="63">
        <v>31713</v>
      </c>
      <c r="H81" s="63">
        <v>0</v>
      </c>
      <c r="I81" s="69">
        <v>22773405.93</v>
      </c>
      <c r="J81" s="69">
        <v>718.15</v>
      </c>
      <c r="K81" s="69">
        <v>0</v>
      </c>
      <c r="L81" s="423">
        <v>22774124.079999998</v>
      </c>
    </row>
    <row r="82" spans="1:12" s="86" customFormat="1">
      <c r="A82" s="421"/>
      <c r="B82" s="135" t="s">
        <v>77</v>
      </c>
      <c r="C82" s="135" t="s">
        <v>315</v>
      </c>
      <c r="D82" s="135" t="s">
        <v>77</v>
      </c>
      <c r="E82" s="135">
        <v>239041</v>
      </c>
      <c r="F82" s="135">
        <v>0</v>
      </c>
      <c r="G82" s="135">
        <v>31713</v>
      </c>
      <c r="H82" s="135">
        <v>0</v>
      </c>
      <c r="I82" s="136">
        <v>22773405.93</v>
      </c>
      <c r="J82" s="136">
        <v>718.15</v>
      </c>
      <c r="K82" s="136">
        <v>0</v>
      </c>
      <c r="L82" s="422">
        <v>22774124.079999998</v>
      </c>
    </row>
    <row r="83" spans="1:12" s="54" customFormat="1">
      <c r="A83" s="419">
        <v>1</v>
      </c>
      <c r="B83" s="63" t="s">
        <v>74</v>
      </c>
      <c r="C83" s="63"/>
      <c r="D83" s="63" t="s">
        <v>74</v>
      </c>
      <c r="E83" s="63">
        <v>47117</v>
      </c>
      <c r="F83" s="63">
        <v>0</v>
      </c>
      <c r="G83" s="63">
        <v>19322</v>
      </c>
      <c r="H83" s="63">
        <v>0</v>
      </c>
      <c r="I83" s="69">
        <v>7347282.4000000004</v>
      </c>
      <c r="J83" s="69">
        <v>5061.6400000000003</v>
      </c>
      <c r="K83" s="69">
        <v>180530.12</v>
      </c>
      <c r="L83" s="423">
        <v>7532874.1600000001</v>
      </c>
    </row>
    <row r="84" spans="1:12" s="86" customFormat="1">
      <c r="A84" s="421"/>
      <c r="B84" s="135" t="s">
        <v>74</v>
      </c>
      <c r="C84" s="135" t="s">
        <v>312</v>
      </c>
      <c r="D84" s="135" t="s">
        <v>74</v>
      </c>
      <c r="E84" s="135">
        <v>46615</v>
      </c>
      <c r="F84" s="135">
        <v>0</v>
      </c>
      <c r="G84" s="135">
        <v>19235</v>
      </c>
      <c r="H84" s="135">
        <v>0</v>
      </c>
      <c r="I84" s="136">
        <v>6802282.0499999998</v>
      </c>
      <c r="J84" s="136">
        <v>0</v>
      </c>
      <c r="K84" s="136">
        <v>149635.05000000002</v>
      </c>
      <c r="L84" s="422">
        <v>6951917.0999999996</v>
      </c>
    </row>
    <row r="85" spans="1:12" s="86" customFormat="1">
      <c r="A85" s="421"/>
      <c r="B85" s="135" t="s">
        <v>74</v>
      </c>
      <c r="C85" s="135" t="s">
        <v>437</v>
      </c>
      <c r="D85" s="135" t="s">
        <v>412</v>
      </c>
      <c r="E85" s="135">
        <v>502</v>
      </c>
      <c r="F85" s="135">
        <v>0</v>
      </c>
      <c r="G85" s="135">
        <v>87</v>
      </c>
      <c r="H85" s="135">
        <v>0</v>
      </c>
      <c r="I85" s="136">
        <v>545000.35</v>
      </c>
      <c r="J85" s="136">
        <v>5061.6400000000003</v>
      </c>
      <c r="K85" s="136">
        <v>30895.07</v>
      </c>
      <c r="L85" s="422">
        <v>580957.06000000006</v>
      </c>
    </row>
    <row r="86" spans="1:12" s="54" customFormat="1">
      <c r="A86" s="419">
        <v>1</v>
      </c>
      <c r="B86" s="63" t="s">
        <v>73</v>
      </c>
      <c r="C86" s="63"/>
      <c r="D86" s="63" t="s">
        <v>73</v>
      </c>
      <c r="E86" s="63">
        <v>41959</v>
      </c>
      <c r="F86" s="63">
        <v>3682</v>
      </c>
      <c r="G86" s="63">
        <v>23001</v>
      </c>
      <c r="H86" s="63">
        <v>0</v>
      </c>
      <c r="I86" s="69">
        <v>63539130.890000001</v>
      </c>
      <c r="J86" s="69">
        <v>2802675.82</v>
      </c>
      <c r="K86" s="69">
        <v>3630913.1</v>
      </c>
      <c r="L86" s="423">
        <v>69972719.810000002</v>
      </c>
    </row>
    <row r="87" spans="1:12" s="59" customFormat="1" ht="15.75">
      <c r="A87" s="421"/>
      <c r="B87" s="135" t="s">
        <v>73</v>
      </c>
      <c r="C87" s="135" t="s">
        <v>311</v>
      </c>
      <c r="D87" s="135" t="s">
        <v>73</v>
      </c>
      <c r="E87" s="135">
        <v>41959</v>
      </c>
      <c r="F87" s="135">
        <v>3682</v>
      </c>
      <c r="G87" s="135">
        <v>23001</v>
      </c>
      <c r="H87" s="135">
        <v>0</v>
      </c>
      <c r="I87" s="136">
        <v>63539130.890000001</v>
      </c>
      <c r="J87" s="136">
        <v>2802675.82</v>
      </c>
      <c r="K87" s="136">
        <v>3630913.1</v>
      </c>
      <c r="L87" s="422">
        <v>69972719.810000002</v>
      </c>
    </row>
    <row r="88" spans="1:12" s="54" customFormat="1">
      <c r="A88" s="419">
        <v>1</v>
      </c>
      <c r="B88" s="63" t="s">
        <v>413</v>
      </c>
      <c r="C88" s="63"/>
      <c r="D88" s="63" t="s">
        <v>413</v>
      </c>
      <c r="E88" s="63">
        <v>213713</v>
      </c>
      <c r="F88" s="63">
        <v>31166</v>
      </c>
      <c r="G88" s="63">
        <v>122130</v>
      </c>
      <c r="H88" s="63">
        <v>3220</v>
      </c>
      <c r="I88" s="69">
        <v>271208972.92000002</v>
      </c>
      <c r="J88" s="69">
        <v>3812638.65</v>
      </c>
      <c r="K88" s="69">
        <v>15947008.960000001</v>
      </c>
      <c r="L88" s="423">
        <v>290968620.52999997</v>
      </c>
    </row>
    <row r="89" spans="1:12">
      <c r="A89" s="419"/>
      <c r="B89" s="41" t="s">
        <v>413</v>
      </c>
      <c r="C89" s="41" t="s">
        <v>273</v>
      </c>
      <c r="D89" s="41" t="s">
        <v>85</v>
      </c>
      <c r="E89" s="41">
        <v>354</v>
      </c>
      <c r="F89" s="41">
        <v>142</v>
      </c>
      <c r="G89" s="41">
        <v>94</v>
      </c>
      <c r="H89" s="41">
        <v>0</v>
      </c>
      <c r="I89" s="42">
        <v>475417.33</v>
      </c>
      <c r="J89" s="42">
        <v>3347.26</v>
      </c>
      <c r="K89" s="42">
        <v>25787.19</v>
      </c>
      <c r="L89" s="420">
        <v>504551.78</v>
      </c>
    </row>
    <row r="90" spans="1:12" s="50" customFormat="1" ht="15.75">
      <c r="A90" s="419"/>
      <c r="B90" s="41" t="s">
        <v>413</v>
      </c>
      <c r="C90" s="41" t="s">
        <v>279</v>
      </c>
      <c r="D90" s="41" t="s">
        <v>69</v>
      </c>
      <c r="E90" s="41">
        <v>210525</v>
      </c>
      <c r="F90" s="41">
        <v>30512</v>
      </c>
      <c r="G90" s="41">
        <v>112880</v>
      </c>
      <c r="H90" s="41">
        <v>2831</v>
      </c>
      <c r="I90" s="42">
        <v>263735027.62</v>
      </c>
      <c r="J90" s="42">
        <v>3753648.11</v>
      </c>
      <c r="K90" s="42">
        <v>15515929.58</v>
      </c>
      <c r="L90" s="420">
        <v>283004605.31</v>
      </c>
    </row>
    <row r="91" spans="1:12">
      <c r="A91" s="419"/>
      <c r="B91" s="135" t="s">
        <v>413</v>
      </c>
      <c r="C91" s="135" t="s">
        <v>280</v>
      </c>
      <c r="D91" s="135" t="s">
        <v>70</v>
      </c>
      <c r="E91" s="135">
        <v>1376</v>
      </c>
      <c r="F91" s="135">
        <v>447</v>
      </c>
      <c r="G91" s="135">
        <v>8542</v>
      </c>
      <c r="H91" s="135">
        <v>381</v>
      </c>
      <c r="I91" s="136">
        <v>5544286.79</v>
      </c>
      <c r="J91" s="136">
        <v>24163.5</v>
      </c>
      <c r="K91" s="136">
        <v>320169.82</v>
      </c>
      <c r="L91" s="422">
        <v>5888620.1100000003</v>
      </c>
    </row>
    <row r="92" spans="1:12" s="59" customFormat="1" ht="15.75">
      <c r="A92" s="421"/>
      <c r="B92" s="135" t="s">
        <v>413</v>
      </c>
      <c r="C92" s="135" t="s">
        <v>440</v>
      </c>
      <c r="D92" s="135" t="s">
        <v>414</v>
      </c>
      <c r="E92" s="135">
        <v>1458</v>
      </c>
      <c r="F92" s="135">
        <v>65</v>
      </c>
      <c r="G92" s="135">
        <v>614</v>
      </c>
      <c r="H92" s="135">
        <v>8</v>
      </c>
      <c r="I92" s="136">
        <v>1454241.18</v>
      </c>
      <c r="J92" s="136">
        <v>31479.780000000002</v>
      </c>
      <c r="K92" s="136">
        <v>85122.37</v>
      </c>
      <c r="L92" s="422">
        <v>1570843.33</v>
      </c>
    </row>
    <row r="93" spans="1:12" s="54" customFormat="1">
      <c r="A93" s="419">
        <v>1</v>
      </c>
      <c r="B93" s="63" t="s">
        <v>415</v>
      </c>
      <c r="C93" s="63"/>
      <c r="D93" s="63" t="s">
        <v>415</v>
      </c>
      <c r="E93" s="63">
        <v>528703</v>
      </c>
      <c r="F93" s="63">
        <v>94402</v>
      </c>
      <c r="G93" s="63">
        <v>12994</v>
      </c>
      <c r="H93" s="63">
        <v>2501</v>
      </c>
      <c r="I93" s="69">
        <v>278760496.89999998</v>
      </c>
      <c r="J93" s="69">
        <v>59774.66</v>
      </c>
      <c r="K93" s="69">
        <v>16540814.300000001</v>
      </c>
      <c r="L93" s="423">
        <v>295361085.86000001</v>
      </c>
    </row>
    <row r="94" spans="1:12">
      <c r="A94" s="419"/>
      <c r="B94" s="135" t="s">
        <v>415</v>
      </c>
      <c r="C94" s="135" t="s">
        <v>441</v>
      </c>
      <c r="D94" s="135" t="s">
        <v>415</v>
      </c>
      <c r="E94" s="135">
        <v>528186</v>
      </c>
      <c r="F94" s="135">
        <v>94396</v>
      </c>
      <c r="G94" s="135">
        <v>0</v>
      </c>
      <c r="H94" s="135">
        <v>2501</v>
      </c>
      <c r="I94" s="136">
        <v>275625402.20999998</v>
      </c>
      <c r="J94" s="136">
        <v>10527.26</v>
      </c>
      <c r="K94" s="136">
        <v>16355691.52</v>
      </c>
      <c r="L94" s="422">
        <v>291991620.99000001</v>
      </c>
    </row>
    <row r="95" spans="1:12">
      <c r="A95" s="419"/>
      <c r="B95" s="135" t="s">
        <v>415</v>
      </c>
      <c r="C95" s="135" t="s">
        <v>448</v>
      </c>
      <c r="D95" s="135" t="s">
        <v>449</v>
      </c>
      <c r="E95" s="135">
        <v>0</v>
      </c>
      <c r="F95" s="135">
        <v>0</v>
      </c>
      <c r="G95" s="135">
        <v>12924</v>
      </c>
      <c r="H95" s="135">
        <v>0</v>
      </c>
      <c r="I95" s="136">
        <v>2342751.2200000002</v>
      </c>
      <c r="J95" s="136">
        <v>0</v>
      </c>
      <c r="K95" s="136">
        <v>140561.79</v>
      </c>
      <c r="L95" s="422">
        <v>2483313.0099999998</v>
      </c>
    </row>
    <row r="96" spans="1:12" s="59" customFormat="1" ht="15.75">
      <c r="A96" s="421"/>
      <c r="B96" s="135" t="s">
        <v>415</v>
      </c>
      <c r="C96" s="135" t="s">
        <v>442</v>
      </c>
      <c r="D96" s="135" t="s">
        <v>416</v>
      </c>
      <c r="E96" s="135">
        <v>517</v>
      </c>
      <c r="F96" s="135">
        <v>6</v>
      </c>
      <c r="G96" s="135">
        <v>70</v>
      </c>
      <c r="H96" s="135">
        <v>0</v>
      </c>
      <c r="I96" s="136">
        <v>792343.47</v>
      </c>
      <c r="J96" s="136">
        <v>49247.4</v>
      </c>
      <c r="K96" s="136">
        <v>44560.99</v>
      </c>
      <c r="L96" s="422">
        <v>886151.86</v>
      </c>
    </row>
    <row r="97" spans="1:12" s="304" customFormat="1" ht="15.75">
      <c r="A97" s="419">
        <v>1</v>
      </c>
      <c r="B97" s="63" t="s">
        <v>417</v>
      </c>
      <c r="C97" s="63"/>
      <c r="D97" s="63" t="s">
        <v>417</v>
      </c>
      <c r="E97" s="63">
        <v>14</v>
      </c>
      <c r="F97" s="63">
        <v>1</v>
      </c>
      <c r="G97" s="63">
        <v>4</v>
      </c>
      <c r="H97" s="63">
        <v>0</v>
      </c>
      <c r="I97" s="69">
        <v>8020.3</v>
      </c>
      <c r="J97" s="69">
        <v>579.15</v>
      </c>
      <c r="K97" s="69">
        <v>0</v>
      </c>
      <c r="L97" s="423">
        <v>8599.4500000000007</v>
      </c>
    </row>
    <row r="98" spans="1:12" s="59" customFormat="1" ht="15.75">
      <c r="A98" s="421"/>
      <c r="B98" s="135" t="s">
        <v>417</v>
      </c>
      <c r="C98" s="135" t="s">
        <v>443</v>
      </c>
      <c r="D98" s="135" t="s">
        <v>417</v>
      </c>
      <c r="E98" s="135">
        <v>14</v>
      </c>
      <c r="F98" s="135">
        <v>1</v>
      </c>
      <c r="G98" s="135">
        <v>4</v>
      </c>
      <c r="H98" s="135">
        <v>0</v>
      </c>
      <c r="I98" s="136">
        <v>8020.3</v>
      </c>
      <c r="J98" s="136">
        <v>579.15</v>
      </c>
      <c r="K98" s="136">
        <v>0</v>
      </c>
      <c r="L98" s="422">
        <v>8599.4500000000007</v>
      </c>
    </row>
    <row r="99" spans="1:12" s="54" customFormat="1">
      <c r="A99" s="495">
        <v>1</v>
      </c>
      <c r="B99" s="502" t="s">
        <v>559</v>
      </c>
      <c r="C99" s="502"/>
      <c r="D99" s="502" t="s">
        <v>559</v>
      </c>
      <c r="E99" s="502">
        <v>3371</v>
      </c>
      <c r="F99" s="502">
        <v>149</v>
      </c>
      <c r="G99" s="502">
        <v>1179</v>
      </c>
      <c r="H99" s="502">
        <v>0</v>
      </c>
      <c r="I99" s="503">
        <v>5967514.6900000004</v>
      </c>
      <c r="J99" s="503">
        <v>430887.48</v>
      </c>
      <c r="K99" s="503">
        <v>351540.16</v>
      </c>
      <c r="L99" s="504">
        <v>6749942.3300000001</v>
      </c>
    </row>
    <row r="100" spans="1:12">
      <c r="A100" s="469"/>
      <c r="B100" s="469" t="s">
        <v>559</v>
      </c>
      <c r="C100" s="469" t="s">
        <v>444</v>
      </c>
      <c r="D100" s="469" t="s">
        <v>418</v>
      </c>
      <c r="E100" s="298">
        <v>3371</v>
      </c>
      <c r="F100" s="298">
        <v>149</v>
      </c>
      <c r="G100" s="298">
        <v>1179</v>
      </c>
      <c r="H100" s="298">
        <v>0</v>
      </c>
      <c r="I100" s="465">
        <v>5967514.6900000004</v>
      </c>
      <c r="J100" s="465">
        <v>430887.48</v>
      </c>
      <c r="K100" s="465">
        <v>351540.16</v>
      </c>
      <c r="L100" s="465">
        <v>6749942.3300000001</v>
      </c>
    </row>
  </sheetData>
  <autoFilter ref="A3:L100"/>
  <mergeCells count="1">
    <mergeCell ref="A1:I1"/>
  </mergeCells>
  <pageMargins left="0.7" right="0.7" top="0.75" bottom="0.75" header="0.3" footer="0.3"/>
  <pageSetup paperSize="9" orientation="portrait" r:id="rId1"/>
  <ignoredErrors>
    <ignoredError sqref="C5:C10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1.42578125" style="86" customWidth="1"/>
    <col min="5" max="5" width="8.570312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573" t="s">
        <v>800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>
      <c r="A2" s="116"/>
    </row>
    <row r="3" spans="1:11" s="50" customFormat="1" ht="31.5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641</v>
      </c>
    </row>
    <row r="4" spans="1:11">
      <c r="A4" s="142" t="s">
        <v>271</v>
      </c>
      <c r="B4" s="142" t="s">
        <v>648</v>
      </c>
      <c r="C4" s="142" t="s">
        <v>86</v>
      </c>
      <c r="D4" s="143">
        <v>0</v>
      </c>
      <c r="E4" s="143">
        <v>0</v>
      </c>
      <c r="F4" s="143">
        <v>0</v>
      </c>
      <c r="G4" s="143">
        <v>0</v>
      </c>
      <c r="H4" s="143">
        <v>0</v>
      </c>
      <c r="I4" s="85">
        <v>0</v>
      </c>
      <c r="J4" s="85">
        <v>0</v>
      </c>
      <c r="K4" s="14">
        <v>0</v>
      </c>
    </row>
    <row r="5" spans="1:11">
      <c r="A5" s="142" t="s">
        <v>271</v>
      </c>
      <c r="B5" s="142" t="s">
        <v>648</v>
      </c>
      <c r="C5" s="142" t="s">
        <v>87</v>
      </c>
      <c r="D5" s="143">
        <v>0</v>
      </c>
      <c r="E5" s="143">
        <v>0</v>
      </c>
      <c r="F5" s="143">
        <v>0</v>
      </c>
      <c r="G5" s="143">
        <v>0</v>
      </c>
      <c r="H5" s="143">
        <v>0</v>
      </c>
      <c r="I5" s="85">
        <v>0</v>
      </c>
      <c r="J5" s="85">
        <v>0</v>
      </c>
      <c r="K5" s="14">
        <v>0</v>
      </c>
    </row>
    <row r="6" spans="1:11">
      <c r="A6" s="142" t="s">
        <v>271</v>
      </c>
      <c r="B6" s="142" t="s">
        <v>648</v>
      </c>
      <c r="C6" s="142" t="s">
        <v>106</v>
      </c>
      <c r="D6" s="143">
        <v>0</v>
      </c>
      <c r="E6" s="143">
        <v>1</v>
      </c>
      <c r="F6" s="143">
        <v>0</v>
      </c>
      <c r="G6" s="143">
        <v>0</v>
      </c>
      <c r="H6" s="143">
        <v>1</v>
      </c>
      <c r="I6" s="85">
        <v>714.95</v>
      </c>
      <c r="J6" s="85">
        <v>498.8</v>
      </c>
      <c r="K6" s="14">
        <v>498.8</v>
      </c>
    </row>
    <row r="7" spans="1:11">
      <c r="A7" s="142" t="s">
        <v>271</v>
      </c>
      <c r="B7" s="142" t="s">
        <v>648</v>
      </c>
      <c r="C7" s="142" t="s">
        <v>107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85">
        <v>0</v>
      </c>
      <c r="J7" s="85">
        <v>0</v>
      </c>
      <c r="K7" s="14">
        <v>0</v>
      </c>
    </row>
    <row r="8" spans="1:11">
      <c r="A8" s="142" t="s">
        <v>271</v>
      </c>
      <c r="B8" s="142" t="s">
        <v>648</v>
      </c>
      <c r="C8" s="142" t="s">
        <v>108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85">
        <v>0</v>
      </c>
      <c r="J8" s="85">
        <v>0</v>
      </c>
      <c r="K8" s="14">
        <v>0</v>
      </c>
    </row>
    <row r="9" spans="1:11">
      <c r="A9" s="142" t="s">
        <v>271</v>
      </c>
      <c r="B9" s="142" t="s">
        <v>648</v>
      </c>
      <c r="C9" s="142" t="s">
        <v>109</v>
      </c>
      <c r="D9" s="143">
        <v>0</v>
      </c>
      <c r="E9" s="143">
        <v>1</v>
      </c>
      <c r="F9" s="143">
        <v>0</v>
      </c>
      <c r="G9" s="143">
        <v>0</v>
      </c>
      <c r="H9" s="143">
        <v>1</v>
      </c>
      <c r="I9" s="85">
        <v>5669.69</v>
      </c>
      <c r="J9" s="85">
        <v>473.86</v>
      </c>
      <c r="K9" s="14">
        <v>473.86</v>
      </c>
    </row>
    <row r="10" spans="1:11">
      <c r="A10" s="142" t="s">
        <v>271</v>
      </c>
      <c r="B10" s="142" t="s">
        <v>648</v>
      </c>
      <c r="C10" s="142" t="s">
        <v>110</v>
      </c>
      <c r="D10" s="143">
        <v>0</v>
      </c>
      <c r="E10" s="143">
        <v>1</v>
      </c>
      <c r="F10" s="143">
        <v>0</v>
      </c>
      <c r="G10" s="143">
        <v>0</v>
      </c>
      <c r="H10" s="143">
        <v>1</v>
      </c>
      <c r="I10" s="85">
        <v>2648.43</v>
      </c>
      <c r="J10" s="85">
        <v>340.79</v>
      </c>
      <c r="K10" s="14">
        <v>340.79</v>
      </c>
    </row>
    <row r="11" spans="1:11">
      <c r="A11" s="142" t="s">
        <v>271</v>
      </c>
      <c r="B11" s="142" t="s">
        <v>648</v>
      </c>
      <c r="C11" s="142" t="s">
        <v>111</v>
      </c>
      <c r="D11" s="143">
        <v>0</v>
      </c>
      <c r="E11" s="143">
        <v>2</v>
      </c>
      <c r="F11" s="143">
        <v>0</v>
      </c>
      <c r="G11" s="143">
        <v>0</v>
      </c>
      <c r="H11" s="143">
        <v>2</v>
      </c>
      <c r="I11" s="85">
        <v>1646.04</v>
      </c>
      <c r="J11" s="85">
        <v>972.66</v>
      </c>
      <c r="K11" s="14">
        <v>486.33</v>
      </c>
    </row>
    <row r="12" spans="1:11">
      <c r="A12" s="142" t="s">
        <v>271</v>
      </c>
      <c r="B12" s="142" t="s">
        <v>648</v>
      </c>
      <c r="C12" s="142" t="s">
        <v>112</v>
      </c>
      <c r="D12" s="143">
        <v>0</v>
      </c>
      <c r="E12" s="143">
        <v>6</v>
      </c>
      <c r="F12" s="143">
        <v>0</v>
      </c>
      <c r="G12" s="143">
        <v>0</v>
      </c>
      <c r="H12" s="143">
        <v>6</v>
      </c>
      <c r="I12" s="85">
        <v>8546.24</v>
      </c>
      <c r="J12" s="85">
        <v>1678.6</v>
      </c>
      <c r="K12" s="14">
        <v>279.77</v>
      </c>
    </row>
    <row r="13" spans="1:11">
      <c r="A13" s="142" t="s">
        <v>271</v>
      </c>
      <c r="B13" s="142" t="s">
        <v>648</v>
      </c>
      <c r="C13" s="142" t="s">
        <v>120</v>
      </c>
      <c r="D13" s="143">
        <v>0</v>
      </c>
      <c r="E13" s="143">
        <v>4</v>
      </c>
      <c r="F13" s="143">
        <v>0</v>
      </c>
      <c r="G13" s="143">
        <v>0</v>
      </c>
      <c r="H13" s="143">
        <v>4</v>
      </c>
      <c r="I13" s="85">
        <v>3925.42</v>
      </c>
      <c r="J13" s="85">
        <v>266.04000000000002</v>
      </c>
      <c r="K13" s="14">
        <v>66.510000000000005</v>
      </c>
    </row>
    <row r="14" spans="1:11">
      <c r="A14" s="142" t="s">
        <v>271</v>
      </c>
      <c r="B14" s="142" t="s">
        <v>648</v>
      </c>
      <c r="C14" s="142" t="s">
        <v>121</v>
      </c>
      <c r="D14" s="143">
        <v>0</v>
      </c>
      <c r="E14" s="143">
        <v>2</v>
      </c>
      <c r="F14" s="143">
        <v>0</v>
      </c>
      <c r="G14" s="143">
        <v>0</v>
      </c>
      <c r="H14" s="143">
        <v>2</v>
      </c>
      <c r="I14" s="85">
        <v>1247.02</v>
      </c>
      <c r="J14" s="85">
        <v>565.30999999999995</v>
      </c>
      <c r="K14" s="14">
        <v>282.66000000000003</v>
      </c>
    </row>
    <row r="15" spans="1:11">
      <c r="A15" s="142" t="s">
        <v>271</v>
      </c>
      <c r="B15" s="142" t="s">
        <v>648</v>
      </c>
      <c r="C15" s="142" t="s">
        <v>122</v>
      </c>
      <c r="D15" s="143">
        <v>0</v>
      </c>
      <c r="E15" s="143">
        <v>1</v>
      </c>
      <c r="F15" s="143">
        <v>0</v>
      </c>
      <c r="G15" s="143">
        <v>0</v>
      </c>
      <c r="H15" s="143">
        <v>1</v>
      </c>
      <c r="I15" s="85">
        <v>864.63</v>
      </c>
      <c r="J15" s="85">
        <v>66.510000000000005</v>
      </c>
      <c r="K15" s="14">
        <v>66.510000000000005</v>
      </c>
    </row>
    <row r="16" spans="1:11">
      <c r="A16" s="142" t="s">
        <v>271</v>
      </c>
      <c r="B16" s="142" t="s">
        <v>648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14">
        <v>0</v>
      </c>
    </row>
    <row r="17" spans="1:11">
      <c r="A17" s="142" t="s">
        <v>271</v>
      </c>
      <c r="B17" s="142" t="s">
        <v>648</v>
      </c>
      <c r="C17" s="142" t="s">
        <v>548</v>
      </c>
      <c r="D17" s="143">
        <v>0</v>
      </c>
      <c r="E17" s="143">
        <v>18</v>
      </c>
      <c r="F17" s="143">
        <v>0</v>
      </c>
      <c r="G17" s="143">
        <v>0</v>
      </c>
      <c r="H17" s="143">
        <v>18</v>
      </c>
      <c r="I17" s="85">
        <v>25262.42</v>
      </c>
      <c r="J17" s="85">
        <v>4862.57</v>
      </c>
      <c r="K17" s="14">
        <v>270.14</v>
      </c>
    </row>
    <row r="18" spans="1:11">
      <c r="A18" s="142" t="s">
        <v>579</v>
      </c>
      <c r="B18" s="142" t="s">
        <v>649</v>
      </c>
      <c r="C18" s="142" t="s">
        <v>86</v>
      </c>
      <c r="D18" s="143">
        <v>0</v>
      </c>
      <c r="E18" s="143">
        <v>112</v>
      </c>
      <c r="F18" s="143">
        <v>0</v>
      </c>
      <c r="G18" s="143">
        <v>0</v>
      </c>
      <c r="H18" s="143">
        <v>112</v>
      </c>
      <c r="I18" s="85">
        <v>103120.04</v>
      </c>
      <c r="J18" s="85">
        <v>16000.09</v>
      </c>
      <c r="K18" s="14">
        <v>142.86000000000001</v>
      </c>
    </row>
    <row r="19" spans="1:11">
      <c r="A19" s="142" t="s">
        <v>579</v>
      </c>
      <c r="B19" s="142" t="s">
        <v>649</v>
      </c>
      <c r="C19" s="142" t="s">
        <v>87</v>
      </c>
      <c r="D19" s="143">
        <v>96</v>
      </c>
      <c r="E19" s="143">
        <v>52</v>
      </c>
      <c r="F19" s="143">
        <v>12</v>
      </c>
      <c r="G19" s="143">
        <v>0</v>
      </c>
      <c r="H19" s="143">
        <v>160</v>
      </c>
      <c r="I19" s="85">
        <v>473760.86</v>
      </c>
      <c r="J19" s="85">
        <v>112086.01</v>
      </c>
      <c r="K19" s="14">
        <v>700.54</v>
      </c>
    </row>
    <row r="20" spans="1:11">
      <c r="A20" s="142" t="s">
        <v>579</v>
      </c>
      <c r="B20" s="142" t="s">
        <v>649</v>
      </c>
      <c r="C20" s="142" t="s">
        <v>106</v>
      </c>
      <c r="D20" s="143">
        <v>41</v>
      </c>
      <c r="E20" s="143">
        <v>47</v>
      </c>
      <c r="F20" s="143">
        <v>9</v>
      </c>
      <c r="G20" s="143">
        <v>0</v>
      </c>
      <c r="H20" s="143">
        <v>97</v>
      </c>
      <c r="I20" s="85">
        <v>309214.13</v>
      </c>
      <c r="J20" s="85">
        <v>55880.959999999999</v>
      </c>
      <c r="K20" s="14">
        <v>576.09</v>
      </c>
    </row>
    <row r="21" spans="1:11">
      <c r="A21" s="142" t="s">
        <v>579</v>
      </c>
      <c r="B21" s="142" t="s">
        <v>649</v>
      </c>
      <c r="C21" s="142" t="s">
        <v>107</v>
      </c>
      <c r="D21" s="143">
        <v>42</v>
      </c>
      <c r="E21" s="143">
        <v>50</v>
      </c>
      <c r="F21" s="143">
        <v>4</v>
      </c>
      <c r="G21" s="143">
        <v>0</v>
      </c>
      <c r="H21" s="143">
        <v>96</v>
      </c>
      <c r="I21" s="85">
        <v>435875.41</v>
      </c>
      <c r="J21" s="85">
        <v>59153.45</v>
      </c>
      <c r="K21" s="14">
        <v>616.18000000000006</v>
      </c>
    </row>
    <row r="22" spans="1:11">
      <c r="A22" s="142" t="s">
        <v>579</v>
      </c>
      <c r="B22" s="142" t="s">
        <v>649</v>
      </c>
      <c r="C22" s="142" t="s">
        <v>108</v>
      </c>
      <c r="D22" s="143">
        <v>32</v>
      </c>
      <c r="E22" s="143">
        <v>72</v>
      </c>
      <c r="F22" s="143">
        <v>5</v>
      </c>
      <c r="G22" s="143">
        <v>0</v>
      </c>
      <c r="H22" s="143">
        <v>109</v>
      </c>
      <c r="I22" s="85">
        <v>450335.69</v>
      </c>
      <c r="J22" s="85">
        <v>53375.73</v>
      </c>
      <c r="K22" s="14">
        <v>489.69</v>
      </c>
    </row>
    <row r="23" spans="1:11">
      <c r="A23" s="142" t="s">
        <v>579</v>
      </c>
      <c r="B23" s="142" t="s">
        <v>649</v>
      </c>
      <c r="C23" s="142" t="s">
        <v>109</v>
      </c>
      <c r="D23" s="143">
        <v>10</v>
      </c>
      <c r="E23" s="143">
        <v>91</v>
      </c>
      <c r="F23" s="143">
        <v>0</v>
      </c>
      <c r="G23" s="143">
        <v>0</v>
      </c>
      <c r="H23" s="143">
        <v>101</v>
      </c>
      <c r="I23" s="85">
        <v>345205.23</v>
      </c>
      <c r="J23" s="85">
        <v>42399.71</v>
      </c>
      <c r="K23" s="14">
        <v>419.8</v>
      </c>
    </row>
    <row r="24" spans="1:11">
      <c r="A24" s="142" t="s">
        <v>579</v>
      </c>
      <c r="B24" s="142" t="s">
        <v>649</v>
      </c>
      <c r="C24" s="142" t="s">
        <v>110</v>
      </c>
      <c r="D24" s="143">
        <v>0</v>
      </c>
      <c r="E24" s="143">
        <v>107</v>
      </c>
      <c r="F24" s="143">
        <v>0</v>
      </c>
      <c r="G24" s="143">
        <v>0</v>
      </c>
      <c r="H24" s="143">
        <v>107</v>
      </c>
      <c r="I24" s="85">
        <v>223060.24</v>
      </c>
      <c r="J24" s="85">
        <v>37096.720000000001</v>
      </c>
      <c r="K24" s="14">
        <v>346.7</v>
      </c>
    </row>
    <row r="25" spans="1:11">
      <c r="A25" s="142" t="s">
        <v>579</v>
      </c>
      <c r="B25" s="142" t="s">
        <v>649</v>
      </c>
      <c r="C25" s="142" t="s">
        <v>111</v>
      </c>
      <c r="D25" s="143">
        <v>0</v>
      </c>
      <c r="E25" s="143">
        <v>109</v>
      </c>
      <c r="F25" s="143">
        <v>0</v>
      </c>
      <c r="G25" s="143">
        <v>0</v>
      </c>
      <c r="H25" s="143">
        <v>109</v>
      </c>
      <c r="I25" s="85">
        <v>237016.35</v>
      </c>
      <c r="J25" s="85">
        <v>38215.1</v>
      </c>
      <c r="K25" s="14">
        <v>350.6</v>
      </c>
    </row>
    <row r="26" spans="1:11">
      <c r="A26" s="142" t="s">
        <v>579</v>
      </c>
      <c r="B26" s="142" t="s">
        <v>649</v>
      </c>
      <c r="C26" s="142" t="s">
        <v>112</v>
      </c>
      <c r="D26" s="143">
        <v>1</v>
      </c>
      <c r="E26" s="143">
        <v>103</v>
      </c>
      <c r="F26" s="143">
        <v>0</v>
      </c>
      <c r="G26" s="143">
        <v>0</v>
      </c>
      <c r="H26" s="143">
        <v>104</v>
      </c>
      <c r="I26" s="85">
        <v>268891.15000000002</v>
      </c>
      <c r="J26" s="85">
        <v>37576.26</v>
      </c>
      <c r="K26" s="14">
        <v>361.31</v>
      </c>
    </row>
    <row r="27" spans="1:11">
      <c r="A27" s="142" t="s">
        <v>579</v>
      </c>
      <c r="B27" s="142" t="s">
        <v>649</v>
      </c>
      <c r="C27" s="142" t="s">
        <v>120</v>
      </c>
      <c r="D27" s="143">
        <v>0</v>
      </c>
      <c r="E27" s="143">
        <v>55</v>
      </c>
      <c r="F27" s="143">
        <v>0</v>
      </c>
      <c r="G27" s="143">
        <v>0</v>
      </c>
      <c r="H27" s="143">
        <v>55</v>
      </c>
      <c r="I27" s="85">
        <v>126040.9</v>
      </c>
      <c r="J27" s="85">
        <v>19478.27</v>
      </c>
      <c r="K27" s="14">
        <v>354.15</v>
      </c>
    </row>
    <row r="28" spans="1:11">
      <c r="A28" s="142" t="s">
        <v>579</v>
      </c>
      <c r="B28" s="142" t="s">
        <v>649</v>
      </c>
      <c r="C28" s="142" t="s">
        <v>121</v>
      </c>
      <c r="D28" s="143">
        <v>0</v>
      </c>
      <c r="E28" s="143">
        <v>7</v>
      </c>
      <c r="F28" s="143">
        <v>0</v>
      </c>
      <c r="G28" s="143">
        <v>0</v>
      </c>
      <c r="H28" s="143">
        <v>7</v>
      </c>
      <c r="I28" s="85">
        <v>18993.46</v>
      </c>
      <c r="J28" s="85">
        <v>3023.05</v>
      </c>
      <c r="K28" s="14">
        <v>431.86</v>
      </c>
    </row>
    <row r="29" spans="1:11">
      <c r="A29" s="142" t="s">
        <v>579</v>
      </c>
      <c r="B29" s="142" t="s">
        <v>649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14">
        <v>0</v>
      </c>
    </row>
    <row r="30" spans="1:11">
      <c r="A30" s="142" t="s">
        <v>579</v>
      </c>
      <c r="B30" s="142" t="s">
        <v>649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14">
        <v>0</v>
      </c>
    </row>
    <row r="31" spans="1:11">
      <c r="A31" s="142" t="s">
        <v>579</v>
      </c>
      <c r="B31" s="142" t="s">
        <v>649</v>
      </c>
      <c r="C31" s="142" t="s">
        <v>548</v>
      </c>
      <c r="D31" s="143">
        <v>222</v>
      </c>
      <c r="E31" s="143">
        <v>805</v>
      </c>
      <c r="F31" s="143">
        <v>30</v>
      </c>
      <c r="G31" s="143">
        <v>0</v>
      </c>
      <c r="H31" s="143">
        <v>1057</v>
      </c>
      <c r="I31" s="85">
        <v>2991513.46</v>
      </c>
      <c r="J31" s="85">
        <v>474285.35</v>
      </c>
      <c r="K31" s="14">
        <v>448.71</v>
      </c>
    </row>
    <row r="32" spans="1:11">
      <c r="A32" s="142" t="s">
        <v>272</v>
      </c>
      <c r="B32" s="142" t="s">
        <v>63</v>
      </c>
      <c r="C32" s="142" t="s">
        <v>86</v>
      </c>
      <c r="D32" s="143">
        <v>1</v>
      </c>
      <c r="E32" s="143">
        <v>102</v>
      </c>
      <c r="F32" s="143">
        <v>35</v>
      </c>
      <c r="G32" s="143">
        <v>1</v>
      </c>
      <c r="H32" s="143">
        <v>139</v>
      </c>
      <c r="I32" s="85">
        <v>343667.58</v>
      </c>
      <c r="J32" s="85">
        <v>53876.58</v>
      </c>
      <c r="K32" s="14">
        <v>387.6</v>
      </c>
    </row>
    <row r="33" spans="1:11">
      <c r="A33" s="142" t="s">
        <v>272</v>
      </c>
      <c r="B33" s="142" t="s">
        <v>63</v>
      </c>
      <c r="C33" s="142" t="s">
        <v>87</v>
      </c>
      <c r="D33" s="143">
        <v>9</v>
      </c>
      <c r="E33" s="143">
        <v>70</v>
      </c>
      <c r="F33" s="143">
        <v>483</v>
      </c>
      <c r="G33" s="143">
        <v>8</v>
      </c>
      <c r="H33" s="143">
        <v>570</v>
      </c>
      <c r="I33" s="85">
        <v>1426867.67</v>
      </c>
      <c r="J33" s="85">
        <v>291959.93</v>
      </c>
      <c r="K33" s="14">
        <v>512.21</v>
      </c>
    </row>
    <row r="34" spans="1:11">
      <c r="A34" s="142" t="s">
        <v>272</v>
      </c>
      <c r="B34" s="142" t="s">
        <v>63</v>
      </c>
      <c r="C34" s="142" t="s">
        <v>106</v>
      </c>
      <c r="D34" s="143">
        <v>181</v>
      </c>
      <c r="E34" s="143">
        <v>58</v>
      </c>
      <c r="F34" s="143">
        <v>291</v>
      </c>
      <c r="G34" s="143">
        <v>1</v>
      </c>
      <c r="H34" s="143">
        <v>531</v>
      </c>
      <c r="I34" s="85">
        <v>1997184.09</v>
      </c>
      <c r="J34" s="85">
        <v>302345.18</v>
      </c>
      <c r="K34" s="14">
        <v>569.39</v>
      </c>
    </row>
    <row r="35" spans="1:11">
      <c r="A35" s="142" t="s">
        <v>272</v>
      </c>
      <c r="B35" s="142" t="s">
        <v>63</v>
      </c>
      <c r="C35" s="142" t="s">
        <v>107</v>
      </c>
      <c r="D35" s="143">
        <v>372</v>
      </c>
      <c r="E35" s="143">
        <v>30</v>
      </c>
      <c r="F35" s="143">
        <v>377</v>
      </c>
      <c r="G35" s="143">
        <v>1</v>
      </c>
      <c r="H35" s="143">
        <v>780</v>
      </c>
      <c r="I35" s="85">
        <v>4965215.97</v>
      </c>
      <c r="J35" s="85">
        <v>579564.6</v>
      </c>
      <c r="K35" s="14">
        <v>743.03</v>
      </c>
    </row>
    <row r="36" spans="1:11">
      <c r="A36" s="142" t="s">
        <v>272</v>
      </c>
      <c r="B36" s="142" t="s">
        <v>63</v>
      </c>
      <c r="C36" s="142" t="s">
        <v>108</v>
      </c>
      <c r="D36" s="143">
        <v>743</v>
      </c>
      <c r="E36" s="143">
        <v>39</v>
      </c>
      <c r="F36" s="143">
        <v>226</v>
      </c>
      <c r="G36" s="143">
        <v>2</v>
      </c>
      <c r="H36" s="143">
        <v>1010</v>
      </c>
      <c r="I36" s="85">
        <v>7121235.4000000004</v>
      </c>
      <c r="J36" s="85">
        <v>670452.79</v>
      </c>
      <c r="K36" s="14">
        <v>663.81</v>
      </c>
    </row>
    <row r="37" spans="1:11">
      <c r="A37" s="142" t="s">
        <v>272</v>
      </c>
      <c r="B37" s="142" t="s">
        <v>63</v>
      </c>
      <c r="C37" s="142" t="s">
        <v>109</v>
      </c>
      <c r="D37" s="143">
        <v>306</v>
      </c>
      <c r="E37" s="143">
        <v>58</v>
      </c>
      <c r="F37" s="143">
        <v>108</v>
      </c>
      <c r="G37" s="143">
        <v>0</v>
      </c>
      <c r="H37" s="143">
        <v>472</v>
      </c>
      <c r="I37" s="85">
        <v>3950938.72</v>
      </c>
      <c r="J37" s="85">
        <v>275434.18</v>
      </c>
      <c r="K37" s="14">
        <v>583.55000000000007</v>
      </c>
    </row>
    <row r="38" spans="1:11">
      <c r="A38" s="142" t="s">
        <v>272</v>
      </c>
      <c r="B38" s="142" t="s">
        <v>63</v>
      </c>
      <c r="C38" s="142" t="s">
        <v>110</v>
      </c>
      <c r="D38" s="143">
        <v>57</v>
      </c>
      <c r="E38" s="143">
        <v>58</v>
      </c>
      <c r="F38" s="143">
        <v>33</v>
      </c>
      <c r="G38" s="143">
        <v>0</v>
      </c>
      <c r="H38" s="143">
        <v>148</v>
      </c>
      <c r="I38" s="85">
        <v>869139.66</v>
      </c>
      <c r="J38" s="85">
        <v>61436.32</v>
      </c>
      <c r="K38" s="14">
        <v>415.11</v>
      </c>
    </row>
    <row r="39" spans="1:11">
      <c r="A39" s="142" t="s">
        <v>272</v>
      </c>
      <c r="B39" s="142" t="s">
        <v>63</v>
      </c>
      <c r="C39" s="142" t="s">
        <v>111</v>
      </c>
      <c r="D39" s="143">
        <v>15</v>
      </c>
      <c r="E39" s="143">
        <v>73</v>
      </c>
      <c r="F39" s="143">
        <v>26</v>
      </c>
      <c r="G39" s="143">
        <v>1</v>
      </c>
      <c r="H39" s="143">
        <v>115</v>
      </c>
      <c r="I39" s="85">
        <v>375758.16</v>
      </c>
      <c r="J39" s="85">
        <v>40895.75</v>
      </c>
      <c r="K39" s="14">
        <v>355.62</v>
      </c>
    </row>
    <row r="40" spans="1:11">
      <c r="A40" s="142" t="s">
        <v>272</v>
      </c>
      <c r="B40" s="142" t="s">
        <v>63</v>
      </c>
      <c r="C40" s="142" t="s">
        <v>112</v>
      </c>
      <c r="D40" s="143">
        <v>12</v>
      </c>
      <c r="E40" s="143">
        <v>81</v>
      </c>
      <c r="F40" s="143">
        <v>28</v>
      </c>
      <c r="G40" s="143">
        <v>0</v>
      </c>
      <c r="H40" s="143">
        <v>121</v>
      </c>
      <c r="I40" s="85">
        <v>283605.71000000002</v>
      </c>
      <c r="J40" s="85">
        <v>49443.040000000001</v>
      </c>
      <c r="K40" s="14">
        <v>408.62</v>
      </c>
    </row>
    <row r="41" spans="1:11">
      <c r="A41" s="142" t="s">
        <v>272</v>
      </c>
      <c r="B41" s="142" t="s">
        <v>63</v>
      </c>
      <c r="C41" s="142" t="s">
        <v>120</v>
      </c>
      <c r="D41" s="143">
        <v>8</v>
      </c>
      <c r="E41" s="143">
        <v>52</v>
      </c>
      <c r="F41" s="143">
        <v>9</v>
      </c>
      <c r="G41" s="143">
        <v>0</v>
      </c>
      <c r="H41" s="143">
        <v>69</v>
      </c>
      <c r="I41" s="85">
        <v>170392.75</v>
      </c>
      <c r="J41" s="85">
        <v>31639.7</v>
      </c>
      <c r="K41" s="14">
        <v>458.55</v>
      </c>
    </row>
    <row r="42" spans="1:11">
      <c r="A42" s="142" t="s">
        <v>272</v>
      </c>
      <c r="B42" s="142" t="s">
        <v>63</v>
      </c>
      <c r="C42" s="142" t="s">
        <v>121</v>
      </c>
      <c r="D42" s="143">
        <v>2</v>
      </c>
      <c r="E42" s="143">
        <v>25</v>
      </c>
      <c r="F42" s="143">
        <v>1</v>
      </c>
      <c r="G42" s="143">
        <v>0</v>
      </c>
      <c r="H42" s="143">
        <v>28</v>
      </c>
      <c r="I42" s="85">
        <v>72906.11</v>
      </c>
      <c r="J42" s="85">
        <v>13430.8</v>
      </c>
      <c r="K42" s="14">
        <v>479.67</v>
      </c>
    </row>
    <row r="43" spans="1:11">
      <c r="A43" s="142" t="s">
        <v>272</v>
      </c>
      <c r="B43" s="142" t="s">
        <v>63</v>
      </c>
      <c r="C43" s="142" t="s">
        <v>122</v>
      </c>
      <c r="D43" s="143">
        <v>1</v>
      </c>
      <c r="E43" s="143">
        <v>4</v>
      </c>
      <c r="F43" s="143">
        <v>1</v>
      </c>
      <c r="G43" s="143">
        <v>0</v>
      </c>
      <c r="H43" s="143">
        <v>6</v>
      </c>
      <c r="I43" s="85">
        <v>13457.01</v>
      </c>
      <c r="J43" s="85">
        <v>3543.08</v>
      </c>
      <c r="K43" s="14">
        <v>590.51</v>
      </c>
    </row>
    <row r="44" spans="1:11">
      <c r="A44" s="142" t="s">
        <v>272</v>
      </c>
      <c r="B44" s="142" t="s">
        <v>63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4">
        <v>0</v>
      </c>
    </row>
    <row r="45" spans="1:11">
      <c r="A45" s="142" t="s">
        <v>272</v>
      </c>
      <c r="B45" s="142" t="s">
        <v>63</v>
      </c>
      <c r="C45" s="142" t="s">
        <v>548</v>
      </c>
      <c r="D45" s="143">
        <v>1707</v>
      </c>
      <c r="E45" s="143">
        <v>650</v>
      </c>
      <c r="F45" s="143">
        <v>1618</v>
      </c>
      <c r="G45" s="143">
        <v>14</v>
      </c>
      <c r="H45" s="143">
        <v>3989</v>
      </c>
      <c r="I45" s="85">
        <v>21590368.829999998</v>
      </c>
      <c r="J45" s="85">
        <v>2374021.9500000002</v>
      </c>
      <c r="K45" s="14">
        <v>595.14</v>
      </c>
    </row>
    <row r="46" spans="1:11">
      <c r="A46" s="142" t="s">
        <v>273</v>
      </c>
      <c r="B46" s="142" t="s">
        <v>413</v>
      </c>
      <c r="C46" s="142" t="s">
        <v>86</v>
      </c>
      <c r="D46" s="143">
        <v>0</v>
      </c>
      <c r="E46" s="143">
        <v>164</v>
      </c>
      <c r="F46" s="143">
        <v>0</v>
      </c>
      <c r="G46" s="143">
        <v>1</v>
      </c>
      <c r="H46" s="143">
        <v>165</v>
      </c>
      <c r="I46" s="85">
        <v>78507.429999999993</v>
      </c>
      <c r="J46" s="85">
        <v>32238.32</v>
      </c>
      <c r="K46" s="14">
        <v>195.38</v>
      </c>
    </row>
    <row r="47" spans="1:11">
      <c r="A47" s="142" t="s">
        <v>273</v>
      </c>
      <c r="B47" s="142" t="s">
        <v>413</v>
      </c>
      <c r="C47" s="142" t="s">
        <v>87</v>
      </c>
      <c r="D47" s="143">
        <v>1</v>
      </c>
      <c r="E47" s="143">
        <v>29</v>
      </c>
      <c r="F47" s="143">
        <v>85</v>
      </c>
      <c r="G47" s="143">
        <v>8</v>
      </c>
      <c r="H47" s="143">
        <v>123</v>
      </c>
      <c r="I47" s="85">
        <v>162456.01999999999</v>
      </c>
      <c r="J47" s="85">
        <v>63399.94</v>
      </c>
      <c r="K47" s="14">
        <v>515.45000000000005</v>
      </c>
    </row>
    <row r="48" spans="1:11">
      <c r="A48" s="142" t="s">
        <v>273</v>
      </c>
      <c r="B48" s="142" t="s">
        <v>413</v>
      </c>
      <c r="C48" s="142" t="s">
        <v>106</v>
      </c>
      <c r="D48" s="143">
        <v>5</v>
      </c>
      <c r="E48" s="143">
        <v>19</v>
      </c>
      <c r="F48" s="143">
        <v>78</v>
      </c>
      <c r="G48" s="143">
        <v>7</v>
      </c>
      <c r="H48" s="143">
        <v>109</v>
      </c>
      <c r="I48" s="85">
        <v>313141.52</v>
      </c>
      <c r="J48" s="85">
        <v>74489</v>
      </c>
      <c r="K48" s="14">
        <v>683.39</v>
      </c>
    </row>
    <row r="49" spans="1:11">
      <c r="A49" s="142" t="s">
        <v>273</v>
      </c>
      <c r="B49" s="142" t="s">
        <v>413</v>
      </c>
      <c r="C49" s="142" t="s">
        <v>107</v>
      </c>
      <c r="D49" s="143">
        <v>10</v>
      </c>
      <c r="E49" s="143">
        <v>28</v>
      </c>
      <c r="F49" s="143">
        <v>107</v>
      </c>
      <c r="G49" s="143">
        <v>7</v>
      </c>
      <c r="H49" s="143">
        <v>152</v>
      </c>
      <c r="I49" s="85">
        <v>644415.5</v>
      </c>
      <c r="J49" s="85">
        <v>121248.24</v>
      </c>
      <c r="K49" s="14">
        <v>797.69</v>
      </c>
    </row>
    <row r="50" spans="1:11">
      <c r="A50" s="142" t="s">
        <v>273</v>
      </c>
      <c r="B50" s="142" t="s">
        <v>413</v>
      </c>
      <c r="C50" s="142" t="s">
        <v>108</v>
      </c>
      <c r="D50" s="143">
        <v>335</v>
      </c>
      <c r="E50" s="143">
        <v>16</v>
      </c>
      <c r="F50" s="143">
        <v>80</v>
      </c>
      <c r="G50" s="143">
        <v>3</v>
      </c>
      <c r="H50" s="143">
        <v>434</v>
      </c>
      <c r="I50" s="85">
        <v>4032847.49</v>
      </c>
      <c r="J50" s="85">
        <v>513747.83</v>
      </c>
      <c r="K50" s="14">
        <v>1183.75</v>
      </c>
    </row>
    <row r="51" spans="1:11">
      <c r="A51" s="142" t="s">
        <v>273</v>
      </c>
      <c r="B51" s="142" t="s">
        <v>413</v>
      </c>
      <c r="C51" s="142" t="s">
        <v>109</v>
      </c>
      <c r="D51" s="143">
        <v>240</v>
      </c>
      <c r="E51" s="143">
        <v>11</v>
      </c>
      <c r="F51" s="143">
        <v>39</v>
      </c>
      <c r="G51" s="143">
        <v>5</v>
      </c>
      <c r="H51" s="143">
        <v>295</v>
      </c>
      <c r="I51" s="85">
        <v>2508143</v>
      </c>
      <c r="J51" s="85">
        <v>276513.21999999997</v>
      </c>
      <c r="K51" s="14">
        <v>937.33</v>
      </c>
    </row>
    <row r="52" spans="1:11">
      <c r="A52" s="142" t="s">
        <v>273</v>
      </c>
      <c r="B52" s="142" t="s">
        <v>413</v>
      </c>
      <c r="C52" s="142" t="s">
        <v>110</v>
      </c>
      <c r="D52" s="143">
        <v>96</v>
      </c>
      <c r="E52" s="143">
        <v>7</v>
      </c>
      <c r="F52" s="143">
        <v>5</v>
      </c>
      <c r="G52" s="143">
        <v>4</v>
      </c>
      <c r="H52" s="143">
        <v>112</v>
      </c>
      <c r="I52" s="85">
        <v>864264.13</v>
      </c>
      <c r="J52" s="85">
        <v>106073.81</v>
      </c>
      <c r="K52" s="14">
        <v>947.09</v>
      </c>
    </row>
    <row r="53" spans="1:11">
      <c r="A53" s="142" t="s">
        <v>273</v>
      </c>
      <c r="B53" s="142" t="s">
        <v>413</v>
      </c>
      <c r="C53" s="142" t="s">
        <v>111</v>
      </c>
      <c r="D53" s="143">
        <v>30</v>
      </c>
      <c r="E53" s="143">
        <v>13</v>
      </c>
      <c r="F53" s="143">
        <v>1</v>
      </c>
      <c r="G53" s="143">
        <v>9</v>
      </c>
      <c r="H53" s="143">
        <v>53</v>
      </c>
      <c r="I53" s="85">
        <v>252896.36</v>
      </c>
      <c r="J53" s="85">
        <v>39111.1</v>
      </c>
      <c r="K53" s="14">
        <v>737.95</v>
      </c>
    </row>
    <row r="54" spans="1:11">
      <c r="A54" s="142" t="s">
        <v>273</v>
      </c>
      <c r="B54" s="142" t="s">
        <v>413</v>
      </c>
      <c r="C54" s="142" t="s">
        <v>112</v>
      </c>
      <c r="D54" s="143">
        <v>8</v>
      </c>
      <c r="E54" s="143">
        <v>14</v>
      </c>
      <c r="F54" s="143">
        <v>0</v>
      </c>
      <c r="G54" s="143">
        <v>0</v>
      </c>
      <c r="H54" s="143">
        <v>22</v>
      </c>
      <c r="I54" s="85">
        <v>64199.38</v>
      </c>
      <c r="J54" s="85">
        <v>13054.64</v>
      </c>
      <c r="K54" s="14">
        <v>593.39</v>
      </c>
    </row>
    <row r="55" spans="1:11">
      <c r="A55" s="142" t="s">
        <v>273</v>
      </c>
      <c r="B55" s="142" t="s">
        <v>413</v>
      </c>
      <c r="C55" s="142" t="s">
        <v>120</v>
      </c>
      <c r="D55" s="143">
        <v>4</v>
      </c>
      <c r="E55" s="143">
        <v>13</v>
      </c>
      <c r="F55" s="143">
        <v>3</v>
      </c>
      <c r="G55" s="143">
        <v>1</v>
      </c>
      <c r="H55" s="143">
        <v>21</v>
      </c>
      <c r="I55" s="85">
        <v>29945.73</v>
      </c>
      <c r="J55" s="85">
        <v>12035.73</v>
      </c>
      <c r="K55" s="14">
        <v>573.13</v>
      </c>
    </row>
    <row r="56" spans="1:11">
      <c r="A56" s="142" t="s">
        <v>273</v>
      </c>
      <c r="B56" s="142" t="s">
        <v>413</v>
      </c>
      <c r="C56" s="142" t="s">
        <v>121</v>
      </c>
      <c r="D56" s="143">
        <v>1</v>
      </c>
      <c r="E56" s="143">
        <v>8</v>
      </c>
      <c r="F56" s="143">
        <v>0</v>
      </c>
      <c r="G56" s="143">
        <v>0</v>
      </c>
      <c r="H56" s="143">
        <v>9</v>
      </c>
      <c r="I56" s="85">
        <v>33917.339999999997</v>
      </c>
      <c r="J56" s="85">
        <v>5558.28</v>
      </c>
      <c r="K56" s="14">
        <v>617.59</v>
      </c>
    </row>
    <row r="57" spans="1:11">
      <c r="A57" s="142" t="s">
        <v>273</v>
      </c>
      <c r="B57" s="142" t="s">
        <v>413</v>
      </c>
      <c r="C57" s="142" t="s">
        <v>122</v>
      </c>
      <c r="D57" s="143">
        <v>0</v>
      </c>
      <c r="E57" s="143">
        <v>2</v>
      </c>
      <c r="F57" s="143">
        <v>0</v>
      </c>
      <c r="G57" s="143">
        <v>0</v>
      </c>
      <c r="H57" s="143">
        <v>2</v>
      </c>
      <c r="I57" s="85">
        <v>7921.62</v>
      </c>
      <c r="J57" s="85">
        <v>850.25</v>
      </c>
      <c r="K57" s="14">
        <v>425.13</v>
      </c>
    </row>
    <row r="58" spans="1:11">
      <c r="A58" s="142" t="s">
        <v>273</v>
      </c>
      <c r="B58" s="142" t="s">
        <v>413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4">
        <v>0</v>
      </c>
    </row>
    <row r="59" spans="1:11">
      <c r="A59" s="142" t="s">
        <v>273</v>
      </c>
      <c r="B59" s="142" t="s">
        <v>413</v>
      </c>
      <c r="C59" s="142" t="s">
        <v>548</v>
      </c>
      <c r="D59" s="143">
        <v>730</v>
      </c>
      <c r="E59" s="143">
        <v>324</v>
      </c>
      <c r="F59" s="143">
        <v>398</v>
      </c>
      <c r="G59" s="143">
        <v>45</v>
      </c>
      <c r="H59" s="143">
        <v>1497</v>
      </c>
      <c r="I59" s="85">
        <v>8992655.5199999996</v>
      </c>
      <c r="J59" s="85">
        <v>1258320.3600000001</v>
      </c>
      <c r="K59" s="14">
        <v>840.56</v>
      </c>
    </row>
    <row r="60" spans="1:11">
      <c r="A60" s="142" t="s">
        <v>274</v>
      </c>
      <c r="B60" s="142" t="s">
        <v>553</v>
      </c>
      <c r="C60" s="142" t="s">
        <v>86</v>
      </c>
      <c r="D60" s="143">
        <v>0</v>
      </c>
      <c r="E60" s="143">
        <v>15</v>
      </c>
      <c r="F60" s="143">
        <v>0</v>
      </c>
      <c r="G60" s="143">
        <v>0</v>
      </c>
      <c r="H60" s="143">
        <v>15</v>
      </c>
      <c r="I60" s="85">
        <v>14289.08</v>
      </c>
      <c r="J60" s="85">
        <v>2485.69</v>
      </c>
      <c r="K60" s="14">
        <v>165.71</v>
      </c>
    </row>
    <row r="61" spans="1:11">
      <c r="A61" s="142" t="s">
        <v>274</v>
      </c>
      <c r="B61" s="142" t="s">
        <v>553</v>
      </c>
      <c r="C61" s="142" t="s">
        <v>87</v>
      </c>
      <c r="D61" s="143">
        <v>2</v>
      </c>
      <c r="E61" s="143">
        <v>10</v>
      </c>
      <c r="F61" s="143">
        <v>6</v>
      </c>
      <c r="G61" s="143">
        <v>0</v>
      </c>
      <c r="H61" s="143">
        <v>18</v>
      </c>
      <c r="I61" s="85">
        <v>71071.399999999994</v>
      </c>
      <c r="J61" s="85">
        <v>8223.08</v>
      </c>
      <c r="K61" s="14">
        <v>456.84</v>
      </c>
    </row>
    <row r="62" spans="1:11">
      <c r="A62" s="142" t="s">
        <v>274</v>
      </c>
      <c r="B62" s="142" t="s">
        <v>553</v>
      </c>
      <c r="C62" s="142" t="s">
        <v>106</v>
      </c>
      <c r="D62" s="143">
        <v>28</v>
      </c>
      <c r="E62" s="143">
        <v>7</v>
      </c>
      <c r="F62" s="143">
        <v>6</v>
      </c>
      <c r="G62" s="143">
        <v>0</v>
      </c>
      <c r="H62" s="143">
        <v>41</v>
      </c>
      <c r="I62" s="85">
        <v>262381.42</v>
      </c>
      <c r="J62" s="85">
        <v>33827.769999999997</v>
      </c>
      <c r="K62" s="14">
        <v>825.07</v>
      </c>
    </row>
    <row r="63" spans="1:11">
      <c r="A63" s="142" t="s">
        <v>274</v>
      </c>
      <c r="B63" s="142" t="s">
        <v>553</v>
      </c>
      <c r="C63" s="142" t="s">
        <v>107</v>
      </c>
      <c r="D63" s="143">
        <v>58</v>
      </c>
      <c r="E63" s="143">
        <v>10</v>
      </c>
      <c r="F63" s="143">
        <v>4</v>
      </c>
      <c r="G63" s="143">
        <v>0</v>
      </c>
      <c r="H63" s="143">
        <v>72</v>
      </c>
      <c r="I63" s="85">
        <v>642883.22</v>
      </c>
      <c r="J63" s="85">
        <v>77137.56</v>
      </c>
      <c r="K63" s="14">
        <v>1071.3600000000001</v>
      </c>
    </row>
    <row r="64" spans="1:11">
      <c r="A64" s="142" t="s">
        <v>274</v>
      </c>
      <c r="B64" s="142" t="s">
        <v>553</v>
      </c>
      <c r="C64" s="142" t="s">
        <v>108</v>
      </c>
      <c r="D64" s="143">
        <v>36</v>
      </c>
      <c r="E64" s="143">
        <v>28</v>
      </c>
      <c r="F64" s="143">
        <v>2</v>
      </c>
      <c r="G64" s="143">
        <v>0</v>
      </c>
      <c r="H64" s="143">
        <v>66</v>
      </c>
      <c r="I64" s="85">
        <v>490615.62</v>
      </c>
      <c r="J64" s="85">
        <v>53934.83</v>
      </c>
      <c r="K64" s="14">
        <v>817.19</v>
      </c>
    </row>
    <row r="65" spans="1:11">
      <c r="A65" s="142" t="s">
        <v>274</v>
      </c>
      <c r="B65" s="142" t="s">
        <v>553</v>
      </c>
      <c r="C65" s="142" t="s">
        <v>109</v>
      </c>
      <c r="D65" s="143">
        <v>2</v>
      </c>
      <c r="E65" s="143">
        <v>25</v>
      </c>
      <c r="F65" s="143">
        <v>0</v>
      </c>
      <c r="G65" s="143">
        <v>0</v>
      </c>
      <c r="H65" s="143">
        <v>27</v>
      </c>
      <c r="I65" s="85">
        <v>63004.63</v>
      </c>
      <c r="J65" s="85">
        <v>10777.76</v>
      </c>
      <c r="K65" s="14">
        <v>399.18</v>
      </c>
    </row>
    <row r="66" spans="1:11">
      <c r="A66" s="142" t="s">
        <v>274</v>
      </c>
      <c r="B66" s="142" t="s">
        <v>553</v>
      </c>
      <c r="C66" s="142" t="s">
        <v>110</v>
      </c>
      <c r="D66" s="143">
        <v>0</v>
      </c>
      <c r="E66" s="143">
        <v>33</v>
      </c>
      <c r="F66" s="143">
        <v>0</v>
      </c>
      <c r="G66" s="143">
        <v>0</v>
      </c>
      <c r="H66" s="143">
        <v>33</v>
      </c>
      <c r="I66" s="85">
        <v>42534.63</v>
      </c>
      <c r="J66" s="85">
        <v>12237.46</v>
      </c>
      <c r="K66" s="14">
        <v>370.83</v>
      </c>
    </row>
    <row r="67" spans="1:11">
      <c r="A67" s="142" t="s">
        <v>274</v>
      </c>
      <c r="B67" s="142" t="s">
        <v>553</v>
      </c>
      <c r="C67" s="142" t="s">
        <v>111</v>
      </c>
      <c r="D67" s="143">
        <v>0</v>
      </c>
      <c r="E67" s="143">
        <v>30</v>
      </c>
      <c r="F67" s="143">
        <v>0</v>
      </c>
      <c r="G67" s="143">
        <v>0</v>
      </c>
      <c r="H67" s="143">
        <v>30</v>
      </c>
      <c r="I67" s="85">
        <v>32348.22</v>
      </c>
      <c r="J67" s="85">
        <v>10050.1</v>
      </c>
      <c r="K67" s="14">
        <v>335</v>
      </c>
    </row>
    <row r="68" spans="1:11">
      <c r="A68" s="142" t="s">
        <v>274</v>
      </c>
      <c r="B68" s="142" t="s">
        <v>553</v>
      </c>
      <c r="C68" s="142" t="s">
        <v>112</v>
      </c>
      <c r="D68" s="143">
        <v>0</v>
      </c>
      <c r="E68" s="143">
        <v>31</v>
      </c>
      <c r="F68" s="143">
        <v>0</v>
      </c>
      <c r="G68" s="143">
        <v>0</v>
      </c>
      <c r="H68" s="143">
        <v>31</v>
      </c>
      <c r="I68" s="85">
        <v>37791.86</v>
      </c>
      <c r="J68" s="85">
        <v>11343.38</v>
      </c>
      <c r="K68" s="14">
        <v>365.92</v>
      </c>
    </row>
    <row r="69" spans="1:11">
      <c r="A69" s="142" t="s">
        <v>274</v>
      </c>
      <c r="B69" s="142" t="s">
        <v>553</v>
      </c>
      <c r="C69" s="142" t="s">
        <v>120</v>
      </c>
      <c r="D69" s="143">
        <v>0</v>
      </c>
      <c r="E69" s="143">
        <v>16</v>
      </c>
      <c r="F69" s="143">
        <v>0</v>
      </c>
      <c r="G69" s="143">
        <v>0</v>
      </c>
      <c r="H69" s="143">
        <v>16</v>
      </c>
      <c r="I69" s="85">
        <v>18415.04</v>
      </c>
      <c r="J69" s="85">
        <v>6288.2</v>
      </c>
      <c r="K69" s="14">
        <v>393.01</v>
      </c>
    </row>
    <row r="70" spans="1:11">
      <c r="A70" s="142" t="s">
        <v>274</v>
      </c>
      <c r="B70" s="142" t="s">
        <v>553</v>
      </c>
      <c r="C70" s="142" t="s">
        <v>121</v>
      </c>
      <c r="D70" s="143">
        <v>0</v>
      </c>
      <c r="E70" s="143">
        <v>5</v>
      </c>
      <c r="F70" s="143">
        <v>0</v>
      </c>
      <c r="G70" s="143">
        <v>0</v>
      </c>
      <c r="H70" s="143">
        <v>5</v>
      </c>
      <c r="I70" s="85">
        <v>5078.1499999999996</v>
      </c>
      <c r="J70" s="85">
        <v>1727.97</v>
      </c>
      <c r="K70" s="14">
        <v>345.59</v>
      </c>
    </row>
    <row r="71" spans="1:11">
      <c r="A71" s="142" t="s">
        <v>274</v>
      </c>
      <c r="B71" s="142" t="s">
        <v>553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14">
        <v>0</v>
      </c>
    </row>
    <row r="72" spans="1:11">
      <c r="A72" s="142" t="s">
        <v>274</v>
      </c>
      <c r="B72" s="142" t="s">
        <v>553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14">
        <v>0</v>
      </c>
    </row>
    <row r="73" spans="1:11">
      <c r="A73" s="142" t="s">
        <v>274</v>
      </c>
      <c r="B73" s="142" t="s">
        <v>553</v>
      </c>
      <c r="C73" s="142" t="s">
        <v>548</v>
      </c>
      <c r="D73" s="143">
        <v>126</v>
      </c>
      <c r="E73" s="143">
        <v>210</v>
      </c>
      <c r="F73" s="143">
        <v>18</v>
      </c>
      <c r="G73" s="143">
        <v>0</v>
      </c>
      <c r="H73" s="143">
        <v>354</v>
      </c>
      <c r="I73" s="85">
        <v>1680413.27</v>
      </c>
      <c r="J73" s="85">
        <v>228033.8</v>
      </c>
      <c r="K73" s="14">
        <v>644.16</v>
      </c>
    </row>
    <row r="74" spans="1:11">
      <c r="A74" s="142" t="s">
        <v>444</v>
      </c>
      <c r="B74" s="142" t="s">
        <v>559</v>
      </c>
      <c r="C74" s="142" t="s">
        <v>86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85">
        <v>0</v>
      </c>
      <c r="J74" s="85">
        <v>0</v>
      </c>
      <c r="K74" s="14">
        <v>0</v>
      </c>
    </row>
    <row r="75" spans="1:11">
      <c r="A75" s="142" t="s">
        <v>444</v>
      </c>
      <c r="B75" s="142" t="s">
        <v>559</v>
      </c>
      <c r="C75" s="142" t="s">
        <v>87</v>
      </c>
      <c r="D75" s="143">
        <v>0</v>
      </c>
      <c r="E75" s="143">
        <v>1</v>
      </c>
      <c r="F75" s="143">
        <v>0</v>
      </c>
      <c r="G75" s="143">
        <v>0</v>
      </c>
      <c r="H75" s="143">
        <v>1</v>
      </c>
      <c r="I75" s="85">
        <v>858.92</v>
      </c>
      <c r="J75" s="85">
        <v>343.9</v>
      </c>
      <c r="K75" s="14">
        <v>343.9</v>
      </c>
    </row>
    <row r="76" spans="1:11">
      <c r="A76" s="142" t="s">
        <v>444</v>
      </c>
      <c r="B76" s="142" t="s">
        <v>559</v>
      </c>
      <c r="C76" s="142" t="s">
        <v>106</v>
      </c>
      <c r="D76" s="143">
        <v>0</v>
      </c>
      <c r="E76" s="143">
        <v>0</v>
      </c>
      <c r="F76" s="143">
        <v>0</v>
      </c>
      <c r="G76" s="143">
        <v>0</v>
      </c>
      <c r="H76" s="143">
        <v>0</v>
      </c>
      <c r="I76" s="85">
        <v>0</v>
      </c>
      <c r="J76" s="85">
        <v>0</v>
      </c>
      <c r="K76" s="14">
        <v>0</v>
      </c>
    </row>
    <row r="77" spans="1:11">
      <c r="A77" s="142" t="s">
        <v>444</v>
      </c>
      <c r="B77" s="142" t="s">
        <v>559</v>
      </c>
      <c r="C77" s="142" t="s">
        <v>107</v>
      </c>
      <c r="D77" s="143">
        <v>3</v>
      </c>
      <c r="E77" s="143">
        <v>0</v>
      </c>
      <c r="F77" s="143">
        <v>0</v>
      </c>
      <c r="G77" s="143">
        <v>0</v>
      </c>
      <c r="H77" s="143">
        <v>3</v>
      </c>
      <c r="I77" s="85">
        <v>2903.23</v>
      </c>
      <c r="J77" s="85">
        <v>3862.89</v>
      </c>
      <c r="K77" s="14">
        <v>1287.6300000000001</v>
      </c>
    </row>
    <row r="78" spans="1:11">
      <c r="A78" s="142" t="s">
        <v>444</v>
      </c>
      <c r="B78" s="142" t="s">
        <v>559</v>
      </c>
      <c r="C78" s="142" t="s">
        <v>108</v>
      </c>
      <c r="D78" s="143">
        <v>0</v>
      </c>
      <c r="E78" s="143">
        <v>1</v>
      </c>
      <c r="F78" s="143">
        <v>0</v>
      </c>
      <c r="G78" s="143">
        <v>0</v>
      </c>
      <c r="H78" s="143">
        <v>1</v>
      </c>
      <c r="I78" s="85">
        <v>4856.28</v>
      </c>
      <c r="J78" s="85">
        <v>1262.76</v>
      </c>
      <c r="K78" s="14">
        <v>1262.76</v>
      </c>
    </row>
    <row r="79" spans="1:11">
      <c r="A79" s="142" t="s">
        <v>444</v>
      </c>
      <c r="B79" s="142" t="s">
        <v>559</v>
      </c>
      <c r="C79" s="142" t="s">
        <v>109</v>
      </c>
      <c r="D79" s="143">
        <v>0</v>
      </c>
      <c r="E79" s="143">
        <v>1</v>
      </c>
      <c r="F79" s="143">
        <v>0</v>
      </c>
      <c r="G79" s="143">
        <v>0</v>
      </c>
      <c r="H79" s="143">
        <v>1</v>
      </c>
      <c r="I79" s="85">
        <v>2681.96</v>
      </c>
      <c r="J79" s="85">
        <v>615.41999999999996</v>
      </c>
      <c r="K79" s="14">
        <v>615.41999999999996</v>
      </c>
    </row>
    <row r="80" spans="1:11">
      <c r="A80" s="142" t="s">
        <v>444</v>
      </c>
      <c r="B80" s="142" t="s">
        <v>559</v>
      </c>
      <c r="C80" s="142" t="s">
        <v>110</v>
      </c>
      <c r="D80" s="143">
        <v>0</v>
      </c>
      <c r="E80" s="143">
        <v>1</v>
      </c>
      <c r="F80" s="143">
        <v>0</v>
      </c>
      <c r="G80" s="143">
        <v>0</v>
      </c>
      <c r="H80" s="143">
        <v>1</v>
      </c>
      <c r="I80" s="85">
        <v>1288.3699999999999</v>
      </c>
      <c r="J80" s="85">
        <v>511.33</v>
      </c>
      <c r="K80" s="14">
        <v>511.33</v>
      </c>
    </row>
    <row r="81" spans="1:11">
      <c r="A81" s="142" t="s">
        <v>444</v>
      </c>
      <c r="B81" s="142" t="s">
        <v>559</v>
      </c>
      <c r="C81" s="142" t="s">
        <v>111</v>
      </c>
      <c r="D81" s="143">
        <v>0</v>
      </c>
      <c r="E81" s="143">
        <v>0</v>
      </c>
      <c r="F81" s="143">
        <v>0</v>
      </c>
      <c r="G81" s="143">
        <v>0</v>
      </c>
      <c r="H81" s="143">
        <v>0</v>
      </c>
      <c r="I81" s="85">
        <v>0</v>
      </c>
      <c r="J81" s="85">
        <v>0</v>
      </c>
      <c r="K81" s="14">
        <v>0</v>
      </c>
    </row>
    <row r="82" spans="1:11">
      <c r="A82" s="142" t="s">
        <v>444</v>
      </c>
      <c r="B82" s="142" t="s">
        <v>559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14">
        <v>0</v>
      </c>
    </row>
    <row r="83" spans="1:11">
      <c r="A83" s="142" t="s">
        <v>444</v>
      </c>
      <c r="B83" s="142" t="s">
        <v>559</v>
      </c>
      <c r="C83" s="142" t="s">
        <v>120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85">
        <v>0</v>
      </c>
      <c r="J83" s="85">
        <v>0</v>
      </c>
      <c r="K83" s="14">
        <v>0</v>
      </c>
    </row>
    <row r="84" spans="1:11">
      <c r="A84" s="142" t="s">
        <v>444</v>
      </c>
      <c r="B84" s="142" t="s">
        <v>559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14">
        <v>0</v>
      </c>
    </row>
    <row r="85" spans="1:11">
      <c r="A85" s="142" t="s">
        <v>444</v>
      </c>
      <c r="B85" s="142" t="s">
        <v>559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4">
        <v>0</v>
      </c>
    </row>
    <row r="86" spans="1:11">
      <c r="A86" s="142" t="s">
        <v>444</v>
      </c>
      <c r="B86" s="142" t="s">
        <v>559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4">
        <v>0</v>
      </c>
    </row>
    <row r="87" spans="1:11">
      <c r="A87" s="142" t="s">
        <v>444</v>
      </c>
      <c r="B87" s="142" t="s">
        <v>559</v>
      </c>
      <c r="C87" s="142" t="s">
        <v>548</v>
      </c>
      <c r="D87" s="143">
        <v>3</v>
      </c>
      <c r="E87" s="143">
        <v>4</v>
      </c>
      <c r="F87" s="143">
        <v>0</v>
      </c>
      <c r="G87" s="143">
        <v>0</v>
      </c>
      <c r="H87" s="143">
        <v>7</v>
      </c>
      <c r="I87" s="85">
        <v>12588.76</v>
      </c>
      <c r="J87" s="85">
        <v>6596.3</v>
      </c>
      <c r="K87" s="14">
        <v>942.33</v>
      </c>
    </row>
    <row r="88" spans="1:11">
      <c r="A88" s="142" t="s">
        <v>281</v>
      </c>
      <c r="B88" s="142" t="s">
        <v>395</v>
      </c>
      <c r="C88" s="142" t="s">
        <v>86</v>
      </c>
      <c r="D88" s="143">
        <v>1</v>
      </c>
      <c r="E88" s="143">
        <v>12</v>
      </c>
      <c r="F88" s="143">
        <v>3</v>
      </c>
      <c r="G88" s="143">
        <v>0</v>
      </c>
      <c r="H88" s="143">
        <v>16</v>
      </c>
      <c r="I88" s="85">
        <v>98630.05</v>
      </c>
      <c r="J88" s="85">
        <v>9388.32</v>
      </c>
      <c r="K88" s="14">
        <v>586.77</v>
      </c>
    </row>
    <row r="89" spans="1:11">
      <c r="A89" s="142" t="s">
        <v>281</v>
      </c>
      <c r="B89" s="142" t="s">
        <v>395</v>
      </c>
      <c r="C89" s="142" t="s">
        <v>87</v>
      </c>
      <c r="D89" s="143">
        <v>0</v>
      </c>
      <c r="E89" s="143">
        <v>11</v>
      </c>
      <c r="F89" s="143">
        <v>9</v>
      </c>
      <c r="G89" s="143">
        <v>0</v>
      </c>
      <c r="H89" s="143">
        <v>20</v>
      </c>
      <c r="I89" s="85">
        <v>60076.75</v>
      </c>
      <c r="J89" s="85">
        <v>13645.64</v>
      </c>
      <c r="K89" s="14">
        <v>682.28</v>
      </c>
    </row>
    <row r="90" spans="1:11">
      <c r="A90" s="142" t="s">
        <v>281</v>
      </c>
      <c r="B90" s="142" t="s">
        <v>395</v>
      </c>
      <c r="C90" s="142" t="s">
        <v>106</v>
      </c>
      <c r="D90" s="143">
        <v>3</v>
      </c>
      <c r="E90" s="143">
        <v>8</v>
      </c>
      <c r="F90" s="143">
        <v>6</v>
      </c>
      <c r="G90" s="143">
        <v>0</v>
      </c>
      <c r="H90" s="143">
        <v>17</v>
      </c>
      <c r="I90" s="85">
        <v>79852.179999999993</v>
      </c>
      <c r="J90" s="85">
        <v>11194.07</v>
      </c>
      <c r="K90" s="14">
        <v>658.47</v>
      </c>
    </row>
    <row r="91" spans="1:11">
      <c r="A91" s="142" t="s">
        <v>281</v>
      </c>
      <c r="B91" s="142" t="s">
        <v>395</v>
      </c>
      <c r="C91" s="142" t="s">
        <v>107</v>
      </c>
      <c r="D91" s="143">
        <v>2</v>
      </c>
      <c r="E91" s="143">
        <v>3</v>
      </c>
      <c r="F91" s="143">
        <v>13</v>
      </c>
      <c r="G91" s="143">
        <v>0</v>
      </c>
      <c r="H91" s="143">
        <v>18</v>
      </c>
      <c r="I91" s="85">
        <v>86581.39</v>
      </c>
      <c r="J91" s="85">
        <v>19313.87</v>
      </c>
      <c r="K91" s="14">
        <v>1072.99</v>
      </c>
    </row>
    <row r="92" spans="1:11">
      <c r="A92" s="142" t="s">
        <v>281</v>
      </c>
      <c r="B92" s="142" t="s">
        <v>395</v>
      </c>
      <c r="C92" s="142" t="s">
        <v>108</v>
      </c>
      <c r="D92" s="143">
        <v>72</v>
      </c>
      <c r="E92" s="143">
        <v>6</v>
      </c>
      <c r="F92" s="143">
        <v>17</v>
      </c>
      <c r="G92" s="143">
        <v>0</v>
      </c>
      <c r="H92" s="143">
        <v>95</v>
      </c>
      <c r="I92" s="85">
        <v>1625228.75</v>
      </c>
      <c r="J92" s="85">
        <v>122578.57</v>
      </c>
      <c r="K92" s="14">
        <v>1290.3</v>
      </c>
    </row>
    <row r="93" spans="1:11">
      <c r="A93" s="142" t="s">
        <v>281</v>
      </c>
      <c r="B93" s="142" t="s">
        <v>395</v>
      </c>
      <c r="C93" s="142" t="s">
        <v>109</v>
      </c>
      <c r="D93" s="143">
        <v>55</v>
      </c>
      <c r="E93" s="143">
        <v>13</v>
      </c>
      <c r="F93" s="143">
        <v>4</v>
      </c>
      <c r="G93" s="143">
        <v>0</v>
      </c>
      <c r="H93" s="143">
        <v>72</v>
      </c>
      <c r="I93" s="85">
        <v>1791558.04</v>
      </c>
      <c r="J93" s="85">
        <v>79937.56</v>
      </c>
      <c r="K93" s="14">
        <v>1110.24</v>
      </c>
    </row>
    <row r="94" spans="1:11">
      <c r="A94" s="142" t="s">
        <v>281</v>
      </c>
      <c r="B94" s="142" t="s">
        <v>395</v>
      </c>
      <c r="C94" s="142" t="s">
        <v>110</v>
      </c>
      <c r="D94" s="143">
        <v>22</v>
      </c>
      <c r="E94" s="143">
        <v>6</v>
      </c>
      <c r="F94" s="143">
        <v>0</v>
      </c>
      <c r="G94" s="143">
        <v>0</v>
      </c>
      <c r="H94" s="143">
        <v>28</v>
      </c>
      <c r="I94" s="85">
        <v>712419.13</v>
      </c>
      <c r="J94" s="85">
        <v>38090.589999999997</v>
      </c>
      <c r="K94" s="14">
        <v>1360.38</v>
      </c>
    </row>
    <row r="95" spans="1:11">
      <c r="A95" s="142" t="s">
        <v>281</v>
      </c>
      <c r="B95" s="142" t="s">
        <v>395</v>
      </c>
      <c r="C95" s="142" t="s">
        <v>111</v>
      </c>
      <c r="D95" s="143">
        <v>1</v>
      </c>
      <c r="E95" s="143">
        <v>10</v>
      </c>
      <c r="F95" s="143">
        <v>1</v>
      </c>
      <c r="G95" s="143">
        <v>0</v>
      </c>
      <c r="H95" s="143">
        <v>12</v>
      </c>
      <c r="I95" s="85">
        <v>81310.009999999995</v>
      </c>
      <c r="J95" s="85">
        <v>10430.629999999999</v>
      </c>
      <c r="K95" s="14">
        <v>869.22</v>
      </c>
    </row>
    <row r="96" spans="1:11">
      <c r="A96" s="142" t="s">
        <v>281</v>
      </c>
      <c r="B96" s="142" t="s">
        <v>395</v>
      </c>
      <c r="C96" s="142" t="s">
        <v>112</v>
      </c>
      <c r="D96" s="143">
        <v>2</v>
      </c>
      <c r="E96" s="143">
        <v>11</v>
      </c>
      <c r="F96" s="143">
        <v>0</v>
      </c>
      <c r="G96" s="143">
        <v>0</v>
      </c>
      <c r="H96" s="143">
        <v>13</v>
      </c>
      <c r="I96" s="85">
        <v>107664.34</v>
      </c>
      <c r="J96" s="85">
        <v>13366.95</v>
      </c>
      <c r="K96" s="14">
        <v>1028.23</v>
      </c>
    </row>
    <row r="97" spans="1:11">
      <c r="A97" s="142" t="s">
        <v>281</v>
      </c>
      <c r="B97" s="142" t="s">
        <v>395</v>
      </c>
      <c r="C97" s="142" t="s">
        <v>120</v>
      </c>
      <c r="D97" s="143">
        <v>1</v>
      </c>
      <c r="E97" s="143">
        <v>6</v>
      </c>
      <c r="F97" s="143">
        <v>0</v>
      </c>
      <c r="G97" s="143">
        <v>0</v>
      </c>
      <c r="H97" s="143">
        <v>7</v>
      </c>
      <c r="I97" s="85">
        <v>34496.33</v>
      </c>
      <c r="J97" s="85">
        <v>8122.09</v>
      </c>
      <c r="K97" s="14">
        <v>1160.3</v>
      </c>
    </row>
    <row r="98" spans="1:11">
      <c r="A98" s="142" t="s">
        <v>281</v>
      </c>
      <c r="B98" s="142" t="s">
        <v>395</v>
      </c>
      <c r="C98" s="142" t="s">
        <v>121</v>
      </c>
      <c r="D98" s="143">
        <v>0</v>
      </c>
      <c r="E98" s="143">
        <v>3</v>
      </c>
      <c r="F98" s="143">
        <v>0</v>
      </c>
      <c r="G98" s="143">
        <v>0</v>
      </c>
      <c r="H98" s="143">
        <v>3</v>
      </c>
      <c r="I98" s="85">
        <v>3540.83</v>
      </c>
      <c r="J98" s="85">
        <v>3453.46</v>
      </c>
      <c r="K98" s="14">
        <v>1151.1500000000001</v>
      </c>
    </row>
    <row r="99" spans="1:11">
      <c r="A99" s="142" t="s">
        <v>281</v>
      </c>
      <c r="B99" s="142" t="s">
        <v>395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14">
        <v>0</v>
      </c>
    </row>
    <row r="100" spans="1:11">
      <c r="A100" s="142" t="s">
        <v>281</v>
      </c>
      <c r="B100" s="142" t="s">
        <v>395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4">
        <v>0</v>
      </c>
    </row>
    <row r="101" spans="1:11">
      <c r="A101" s="142" t="s">
        <v>281</v>
      </c>
      <c r="B101" s="142" t="s">
        <v>395</v>
      </c>
      <c r="C101" s="142" t="s">
        <v>548</v>
      </c>
      <c r="D101" s="143">
        <v>159</v>
      </c>
      <c r="E101" s="143">
        <v>89</v>
      </c>
      <c r="F101" s="143">
        <v>53</v>
      </c>
      <c r="G101" s="143">
        <v>0</v>
      </c>
      <c r="H101" s="143">
        <v>301</v>
      </c>
      <c r="I101" s="85">
        <v>4681357.8</v>
      </c>
      <c r="J101" s="85">
        <v>329521.75</v>
      </c>
      <c r="K101" s="14">
        <v>1094.76</v>
      </c>
    </row>
    <row r="102" spans="1:11">
      <c r="A102" s="142" t="s">
        <v>284</v>
      </c>
      <c r="B102" s="142" t="s">
        <v>396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14">
        <v>0</v>
      </c>
    </row>
    <row r="103" spans="1:11">
      <c r="A103" s="142" t="s">
        <v>284</v>
      </c>
      <c r="B103" s="142" t="s">
        <v>396</v>
      </c>
      <c r="C103" s="142" t="s">
        <v>87</v>
      </c>
      <c r="D103" s="143">
        <v>0</v>
      </c>
      <c r="E103" s="143">
        <v>1</v>
      </c>
      <c r="F103" s="143">
        <v>7</v>
      </c>
      <c r="G103" s="143">
        <v>0</v>
      </c>
      <c r="H103" s="143">
        <v>8</v>
      </c>
      <c r="I103" s="85">
        <v>5344.56</v>
      </c>
      <c r="J103" s="85">
        <v>6498.61</v>
      </c>
      <c r="K103" s="14">
        <v>812.33</v>
      </c>
    </row>
    <row r="104" spans="1:11">
      <c r="A104" s="142" t="s">
        <v>284</v>
      </c>
      <c r="B104" s="142" t="s">
        <v>396</v>
      </c>
      <c r="C104" s="142" t="s">
        <v>106</v>
      </c>
      <c r="D104" s="143">
        <v>2</v>
      </c>
      <c r="E104" s="143">
        <v>0</v>
      </c>
      <c r="F104" s="143">
        <v>6</v>
      </c>
      <c r="G104" s="143">
        <v>0</v>
      </c>
      <c r="H104" s="143">
        <v>8</v>
      </c>
      <c r="I104" s="85">
        <v>80426.960000000006</v>
      </c>
      <c r="J104" s="85">
        <v>9553.8799999999992</v>
      </c>
      <c r="K104" s="14">
        <v>1194.24</v>
      </c>
    </row>
    <row r="105" spans="1:11">
      <c r="A105" s="142" t="s">
        <v>284</v>
      </c>
      <c r="B105" s="142" t="s">
        <v>396</v>
      </c>
      <c r="C105" s="142" t="s">
        <v>107</v>
      </c>
      <c r="D105" s="143">
        <v>0</v>
      </c>
      <c r="E105" s="143">
        <v>0</v>
      </c>
      <c r="F105" s="143">
        <v>4</v>
      </c>
      <c r="G105" s="143">
        <v>0</v>
      </c>
      <c r="H105" s="143">
        <v>4</v>
      </c>
      <c r="I105" s="85">
        <v>29800.65</v>
      </c>
      <c r="J105" s="85">
        <v>6250.52</v>
      </c>
      <c r="K105" s="14">
        <v>1562.63</v>
      </c>
    </row>
    <row r="106" spans="1:11">
      <c r="A106" s="142" t="s">
        <v>284</v>
      </c>
      <c r="B106" s="142" t="s">
        <v>396</v>
      </c>
      <c r="C106" s="142" t="s">
        <v>108</v>
      </c>
      <c r="D106" s="143">
        <v>1</v>
      </c>
      <c r="E106" s="143">
        <v>0</v>
      </c>
      <c r="F106" s="143">
        <v>1</v>
      </c>
      <c r="G106" s="143">
        <v>0</v>
      </c>
      <c r="H106" s="143">
        <v>2</v>
      </c>
      <c r="I106" s="85">
        <v>541.44000000000005</v>
      </c>
      <c r="J106" s="85">
        <v>1324.74</v>
      </c>
      <c r="K106" s="14">
        <v>662.37</v>
      </c>
    </row>
    <row r="107" spans="1:11">
      <c r="A107" s="142" t="s">
        <v>284</v>
      </c>
      <c r="B107" s="142" t="s">
        <v>396</v>
      </c>
      <c r="C107" s="142" t="s">
        <v>109</v>
      </c>
      <c r="D107" s="143">
        <v>1</v>
      </c>
      <c r="E107" s="143">
        <v>0</v>
      </c>
      <c r="F107" s="143">
        <v>0</v>
      </c>
      <c r="G107" s="143">
        <v>0</v>
      </c>
      <c r="H107" s="143">
        <v>1</v>
      </c>
      <c r="I107" s="85">
        <v>3885.62</v>
      </c>
      <c r="J107" s="85">
        <v>483.24</v>
      </c>
      <c r="K107" s="14">
        <v>483.24</v>
      </c>
    </row>
    <row r="108" spans="1:11">
      <c r="A108" s="142" t="s">
        <v>284</v>
      </c>
      <c r="B108" s="142" t="s">
        <v>396</v>
      </c>
      <c r="C108" s="142" t="s">
        <v>110</v>
      </c>
      <c r="D108" s="143">
        <v>1</v>
      </c>
      <c r="E108" s="143">
        <v>1</v>
      </c>
      <c r="F108" s="143">
        <v>0</v>
      </c>
      <c r="G108" s="143">
        <v>0</v>
      </c>
      <c r="H108" s="143">
        <v>2</v>
      </c>
      <c r="I108" s="85">
        <v>2397.5100000000002</v>
      </c>
      <c r="J108" s="85">
        <v>1982.53</v>
      </c>
      <c r="K108" s="14">
        <v>991.27</v>
      </c>
    </row>
    <row r="109" spans="1:11">
      <c r="A109" s="142" t="s">
        <v>284</v>
      </c>
      <c r="B109" s="142" t="s">
        <v>396</v>
      </c>
      <c r="C109" s="142" t="s">
        <v>111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85">
        <v>0</v>
      </c>
      <c r="J109" s="85">
        <v>0</v>
      </c>
      <c r="K109" s="14">
        <v>0</v>
      </c>
    </row>
    <row r="110" spans="1:11">
      <c r="A110" s="142" t="s">
        <v>284</v>
      </c>
      <c r="B110" s="142" t="s">
        <v>396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14">
        <v>0</v>
      </c>
    </row>
    <row r="111" spans="1:11">
      <c r="A111" s="142" t="s">
        <v>284</v>
      </c>
      <c r="B111" s="142" t="s">
        <v>396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14">
        <v>0</v>
      </c>
    </row>
    <row r="112" spans="1:11">
      <c r="A112" s="142" t="s">
        <v>284</v>
      </c>
      <c r="B112" s="142" t="s">
        <v>396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14">
        <v>0</v>
      </c>
    </row>
    <row r="113" spans="1:11">
      <c r="A113" s="142" t="s">
        <v>284</v>
      </c>
      <c r="B113" s="142" t="s">
        <v>396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4">
        <v>0</v>
      </c>
    </row>
    <row r="114" spans="1:11">
      <c r="A114" s="142" t="s">
        <v>284</v>
      </c>
      <c r="B114" s="142" t="s">
        <v>396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4">
        <v>0</v>
      </c>
    </row>
    <row r="115" spans="1:11">
      <c r="A115" s="142" t="s">
        <v>284</v>
      </c>
      <c r="B115" s="142" t="s">
        <v>396</v>
      </c>
      <c r="C115" s="142" t="s">
        <v>548</v>
      </c>
      <c r="D115" s="143">
        <v>5</v>
      </c>
      <c r="E115" s="143">
        <v>2</v>
      </c>
      <c r="F115" s="143">
        <v>18</v>
      </c>
      <c r="G115" s="143">
        <v>0</v>
      </c>
      <c r="H115" s="143">
        <v>25</v>
      </c>
      <c r="I115" s="85">
        <v>122396.74</v>
      </c>
      <c r="J115" s="85">
        <v>26093.52</v>
      </c>
      <c r="K115" s="14">
        <v>1043.74</v>
      </c>
    </row>
    <row r="116" spans="1:11">
      <c r="A116" s="142" t="s">
        <v>441</v>
      </c>
      <c r="B116" s="142" t="s">
        <v>415</v>
      </c>
      <c r="C116" s="142" t="s">
        <v>86</v>
      </c>
      <c r="D116" s="143">
        <v>0</v>
      </c>
      <c r="E116" s="143">
        <v>0</v>
      </c>
      <c r="F116" s="143">
        <v>9</v>
      </c>
      <c r="G116" s="143">
        <v>0</v>
      </c>
      <c r="H116" s="143">
        <v>9</v>
      </c>
      <c r="I116" s="85">
        <v>45561.3</v>
      </c>
      <c r="J116" s="85">
        <v>5573.21</v>
      </c>
      <c r="K116" s="14">
        <v>619.25</v>
      </c>
    </row>
    <row r="117" spans="1:11">
      <c r="A117" s="142" t="s">
        <v>441</v>
      </c>
      <c r="B117" s="142" t="s">
        <v>415</v>
      </c>
      <c r="C117" s="142" t="s">
        <v>87</v>
      </c>
      <c r="D117" s="143">
        <v>0</v>
      </c>
      <c r="E117" s="143">
        <v>0</v>
      </c>
      <c r="F117" s="143">
        <v>36</v>
      </c>
      <c r="G117" s="143">
        <v>0</v>
      </c>
      <c r="H117" s="143">
        <v>36</v>
      </c>
      <c r="I117" s="85">
        <v>265248.7</v>
      </c>
      <c r="J117" s="85">
        <v>23311.25</v>
      </c>
      <c r="K117" s="14">
        <v>647.53</v>
      </c>
    </row>
    <row r="118" spans="1:11">
      <c r="A118" s="142" t="s">
        <v>441</v>
      </c>
      <c r="B118" s="142" t="s">
        <v>415</v>
      </c>
      <c r="C118" s="142" t="s">
        <v>106</v>
      </c>
      <c r="D118" s="143">
        <v>2</v>
      </c>
      <c r="E118" s="143">
        <v>0</v>
      </c>
      <c r="F118" s="143">
        <v>21</v>
      </c>
      <c r="G118" s="143">
        <v>0</v>
      </c>
      <c r="H118" s="143">
        <v>23</v>
      </c>
      <c r="I118" s="85">
        <v>156157.74</v>
      </c>
      <c r="J118" s="85">
        <v>11030.39</v>
      </c>
      <c r="K118" s="14">
        <v>479.58</v>
      </c>
    </row>
    <row r="119" spans="1:11">
      <c r="A119" s="142" t="s">
        <v>441</v>
      </c>
      <c r="B119" s="142" t="s">
        <v>415</v>
      </c>
      <c r="C119" s="142" t="s">
        <v>107</v>
      </c>
      <c r="D119" s="143">
        <v>3</v>
      </c>
      <c r="E119" s="143">
        <v>0</v>
      </c>
      <c r="F119" s="143">
        <v>27</v>
      </c>
      <c r="G119" s="143">
        <v>0</v>
      </c>
      <c r="H119" s="143">
        <v>30</v>
      </c>
      <c r="I119" s="85">
        <v>183623.39</v>
      </c>
      <c r="J119" s="85">
        <v>16416.59</v>
      </c>
      <c r="K119" s="14">
        <v>547.22</v>
      </c>
    </row>
    <row r="120" spans="1:11">
      <c r="A120" s="142" t="s">
        <v>441</v>
      </c>
      <c r="B120" s="142" t="s">
        <v>415</v>
      </c>
      <c r="C120" s="142" t="s">
        <v>108</v>
      </c>
      <c r="D120" s="143">
        <v>13</v>
      </c>
      <c r="E120" s="143">
        <v>0</v>
      </c>
      <c r="F120" s="143">
        <v>41</v>
      </c>
      <c r="G120" s="143">
        <v>0</v>
      </c>
      <c r="H120" s="143">
        <v>54</v>
      </c>
      <c r="I120" s="85">
        <v>297541.90999999997</v>
      </c>
      <c r="J120" s="85">
        <v>26517.5</v>
      </c>
      <c r="K120" s="14">
        <v>491.06</v>
      </c>
    </row>
    <row r="121" spans="1:11">
      <c r="A121" s="142" t="s">
        <v>441</v>
      </c>
      <c r="B121" s="142" t="s">
        <v>415</v>
      </c>
      <c r="C121" s="142" t="s">
        <v>109</v>
      </c>
      <c r="D121" s="143">
        <v>313</v>
      </c>
      <c r="E121" s="143">
        <v>0</v>
      </c>
      <c r="F121" s="143">
        <v>22</v>
      </c>
      <c r="G121" s="143">
        <v>114</v>
      </c>
      <c r="H121" s="143">
        <v>449</v>
      </c>
      <c r="I121" s="85">
        <v>1960151.47</v>
      </c>
      <c r="J121" s="85">
        <v>169430.35</v>
      </c>
      <c r="K121" s="14">
        <v>377.35</v>
      </c>
    </row>
    <row r="122" spans="1:11">
      <c r="A122" s="142" t="s">
        <v>441</v>
      </c>
      <c r="B122" s="142" t="s">
        <v>415</v>
      </c>
      <c r="C122" s="142" t="s">
        <v>110</v>
      </c>
      <c r="D122" s="143">
        <v>16</v>
      </c>
      <c r="E122" s="143">
        <v>0</v>
      </c>
      <c r="F122" s="143">
        <v>4</v>
      </c>
      <c r="G122" s="143">
        <v>75</v>
      </c>
      <c r="H122" s="143">
        <v>95</v>
      </c>
      <c r="I122" s="85">
        <v>357174.29</v>
      </c>
      <c r="J122" s="85">
        <v>19620.150000000001</v>
      </c>
      <c r="K122" s="14">
        <v>206.53</v>
      </c>
    </row>
    <row r="123" spans="1:11">
      <c r="A123" s="142" t="s">
        <v>441</v>
      </c>
      <c r="B123" s="142" t="s">
        <v>415</v>
      </c>
      <c r="C123" s="142" t="s">
        <v>111</v>
      </c>
      <c r="D123" s="143">
        <v>4</v>
      </c>
      <c r="E123" s="143">
        <v>0</v>
      </c>
      <c r="F123" s="143">
        <v>7</v>
      </c>
      <c r="G123" s="143">
        <v>78</v>
      </c>
      <c r="H123" s="143">
        <v>89</v>
      </c>
      <c r="I123" s="85">
        <v>154184.26</v>
      </c>
      <c r="J123" s="85">
        <v>17850.36</v>
      </c>
      <c r="K123" s="14">
        <v>200.57</v>
      </c>
    </row>
    <row r="124" spans="1:11">
      <c r="A124" s="142" t="s">
        <v>441</v>
      </c>
      <c r="B124" s="142" t="s">
        <v>415</v>
      </c>
      <c r="C124" s="142" t="s">
        <v>112</v>
      </c>
      <c r="D124" s="143">
        <v>0</v>
      </c>
      <c r="E124" s="143">
        <v>0</v>
      </c>
      <c r="F124" s="143">
        <v>13</v>
      </c>
      <c r="G124" s="143">
        <v>44</v>
      </c>
      <c r="H124" s="143">
        <v>57</v>
      </c>
      <c r="I124" s="85">
        <v>116731.31</v>
      </c>
      <c r="J124" s="85">
        <v>17080.11</v>
      </c>
      <c r="K124" s="14">
        <v>299.65000000000003</v>
      </c>
    </row>
    <row r="125" spans="1:11">
      <c r="A125" s="142" t="s">
        <v>441</v>
      </c>
      <c r="B125" s="142" t="s">
        <v>415</v>
      </c>
      <c r="C125" s="142" t="s">
        <v>120</v>
      </c>
      <c r="D125" s="143">
        <v>0</v>
      </c>
      <c r="E125" s="143">
        <v>0</v>
      </c>
      <c r="F125" s="143">
        <v>13</v>
      </c>
      <c r="G125" s="143">
        <v>22</v>
      </c>
      <c r="H125" s="143">
        <v>35</v>
      </c>
      <c r="I125" s="85">
        <v>78921.919999999998</v>
      </c>
      <c r="J125" s="85">
        <v>12809</v>
      </c>
      <c r="K125" s="14">
        <v>365.97</v>
      </c>
    </row>
    <row r="126" spans="1:11">
      <c r="A126" s="142" t="s">
        <v>441</v>
      </c>
      <c r="B126" s="142" t="s">
        <v>415</v>
      </c>
      <c r="C126" s="142" t="s">
        <v>121</v>
      </c>
      <c r="D126" s="143">
        <v>0</v>
      </c>
      <c r="E126" s="143">
        <v>0</v>
      </c>
      <c r="F126" s="143">
        <v>7</v>
      </c>
      <c r="G126" s="143">
        <v>2</v>
      </c>
      <c r="H126" s="143">
        <v>9</v>
      </c>
      <c r="I126" s="85">
        <v>39001.440000000002</v>
      </c>
      <c r="J126" s="85">
        <v>6099.89</v>
      </c>
      <c r="K126" s="14">
        <v>677.77</v>
      </c>
    </row>
    <row r="127" spans="1:11">
      <c r="A127" s="142" t="s">
        <v>441</v>
      </c>
      <c r="B127" s="142" t="s">
        <v>415</v>
      </c>
      <c r="C127" s="142" t="s">
        <v>122</v>
      </c>
      <c r="D127" s="143">
        <v>0</v>
      </c>
      <c r="E127" s="143">
        <v>0</v>
      </c>
      <c r="F127" s="143">
        <v>1</v>
      </c>
      <c r="G127" s="143">
        <v>2</v>
      </c>
      <c r="H127" s="143">
        <v>3</v>
      </c>
      <c r="I127" s="85">
        <v>11597.69</v>
      </c>
      <c r="J127" s="85">
        <v>1327.27</v>
      </c>
      <c r="K127" s="14">
        <v>442.42</v>
      </c>
    </row>
    <row r="128" spans="1:11">
      <c r="A128" s="142" t="s">
        <v>441</v>
      </c>
      <c r="B128" s="142" t="s">
        <v>415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4">
        <v>0</v>
      </c>
    </row>
    <row r="129" spans="1:11">
      <c r="A129" s="142" t="s">
        <v>441</v>
      </c>
      <c r="B129" s="142" t="s">
        <v>415</v>
      </c>
      <c r="C129" s="142" t="s">
        <v>548</v>
      </c>
      <c r="D129" s="143">
        <v>351</v>
      </c>
      <c r="E129" s="143">
        <v>0</v>
      </c>
      <c r="F129" s="143">
        <v>201</v>
      </c>
      <c r="G129" s="143">
        <v>337</v>
      </c>
      <c r="H129" s="143">
        <v>889</v>
      </c>
      <c r="I129" s="85">
        <v>3665895.42</v>
      </c>
      <c r="J129" s="85">
        <v>327066.07</v>
      </c>
      <c r="K129" s="14">
        <v>367.9</v>
      </c>
    </row>
    <row r="130" spans="1:11">
      <c r="A130" s="142" t="s">
        <v>433</v>
      </c>
      <c r="B130" s="142" t="s">
        <v>637</v>
      </c>
      <c r="C130" s="142" t="s">
        <v>86</v>
      </c>
      <c r="D130" s="143">
        <v>0</v>
      </c>
      <c r="E130" s="143">
        <v>64</v>
      </c>
      <c r="F130" s="143">
        <v>0</v>
      </c>
      <c r="G130" s="143">
        <v>0</v>
      </c>
      <c r="H130" s="143">
        <v>64</v>
      </c>
      <c r="I130" s="85">
        <v>51893.55</v>
      </c>
      <c r="J130" s="85">
        <v>4607.47</v>
      </c>
      <c r="K130" s="14">
        <v>71.989999999999995</v>
      </c>
    </row>
    <row r="131" spans="1:11">
      <c r="A131" s="142" t="s">
        <v>433</v>
      </c>
      <c r="B131" s="142" t="s">
        <v>637</v>
      </c>
      <c r="C131" s="142" t="s">
        <v>87</v>
      </c>
      <c r="D131" s="143">
        <v>38</v>
      </c>
      <c r="E131" s="143">
        <v>37</v>
      </c>
      <c r="F131" s="143">
        <v>29</v>
      </c>
      <c r="G131" s="143">
        <v>0</v>
      </c>
      <c r="H131" s="143">
        <v>104</v>
      </c>
      <c r="I131" s="85">
        <v>321915.56</v>
      </c>
      <c r="J131" s="85">
        <v>13688.26</v>
      </c>
      <c r="K131" s="14">
        <v>131.62</v>
      </c>
    </row>
    <row r="132" spans="1:11">
      <c r="A132" s="142" t="s">
        <v>433</v>
      </c>
      <c r="B132" s="142" t="s">
        <v>637</v>
      </c>
      <c r="C132" s="142" t="s">
        <v>106</v>
      </c>
      <c r="D132" s="143">
        <v>367</v>
      </c>
      <c r="E132" s="143">
        <v>23</v>
      </c>
      <c r="F132" s="143">
        <v>12</v>
      </c>
      <c r="G132" s="143">
        <v>0</v>
      </c>
      <c r="H132" s="143">
        <v>402</v>
      </c>
      <c r="I132" s="85">
        <v>1887757.5</v>
      </c>
      <c r="J132" s="85">
        <v>74589.97</v>
      </c>
      <c r="K132" s="14">
        <v>185.55</v>
      </c>
    </row>
    <row r="133" spans="1:11">
      <c r="A133" s="142" t="s">
        <v>433</v>
      </c>
      <c r="B133" s="142" t="s">
        <v>637</v>
      </c>
      <c r="C133" s="142" t="s">
        <v>107</v>
      </c>
      <c r="D133" s="143">
        <v>972</v>
      </c>
      <c r="E133" s="143">
        <v>43</v>
      </c>
      <c r="F133" s="143">
        <v>13</v>
      </c>
      <c r="G133" s="143">
        <v>0</v>
      </c>
      <c r="H133" s="143">
        <v>1028</v>
      </c>
      <c r="I133" s="85">
        <v>5266922.43</v>
      </c>
      <c r="J133" s="85">
        <v>197097.24</v>
      </c>
      <c r="K133" s="14">
        <v>191.73</v>
      </c>
    </row>
    <row r="134" spans="1:11">
      <c r="A134" s="142" t="s">
        <v>433</v>
      </c>
      <c r="B134" s="142" t="s">
        <v>637</v>
      </c>
      <c r="C134" s="142" t="s">
        <v>108</v>
      </c>
      <c r="D134" s="143">
        <v>1120</v>
      </c>
      <c r="E134" s="143">
        <v>63</v>
      </c>
      <c r="F134" s="143">
        <v>5</v>
      </c>
      <c r="G134" s="143">
        <v>0</v>
      </c>
      <c r="H134" s="143">
        <v>1188</v>
      </c>
      <c r="I134" s="85">
        <v>6468209.3300000001</v>
      </c>
      <c r="J134" s="85">
        <v>224500.74</v>
      </c>
      <c r="K134" s="14">
        <v>188.97</v>
      </c>
    </row>
    <row r="135" spans="1:11">
      <c r="A135" s="142" t="s">
        <v>433</v>
      </c>
      <c r="B135" s="142" t="s">
        <v>637</v>
      </c>
      <c r="C135" s="142" t="s">
        <v>109</v>
      </c>
      <c r="D135" s="143">
        <v>532</v>
      </c>
      <c r="E135" s="143">
        <v>88</v>
      </c>
      <c r="F135" s="143">
        <v>5</v>
      </c>
      <c r="G135" s="143">
        <v>0</v>
      </c>
      <c r="H135" s="143">
        <v>625</v>
      </c>
      <c r="I135" s="85">
        <v>3134293.8</v>
      </c>
      <c r="J135" s="85">
        <v>113988.61</v>
      </c>
      <c r="K135" s="14">
        <v>182.38</v>
      </c>
    </row>
    <row r="136" spans="1:11">
      <c r="A136" s="142" t="s">
        <v>433</v>
      </c>
      <c r="B136" s="142" t="s">
        <v>637</v>
      </c>
      <c r="C136" s="142" t="s">
        <v>110</v>
      </c>
      <c r="D136" s="143">
        <v>171</v>
      </c>
      <c r="E136" s="143">
        <v>71</v>
      </c>
      <c r="F136" s="143">
        <v>1</v>
      </c>
      <c r="G136" s="143">
        <v>0</v>
      </c>
      <c r="H136" s="143">
        <v>243</v>
      </c>
      <c r="I136" s="85">
        <v>1127085.23</v>
      </c>
      <c r="J136" s="85">
        <v>41281.33</v>
      </c>
      <c r="K136" s="14">
        <v>169.88</v>
      </c>
    </row>
    <row r="137" spans="1:11">
      <c r="A137" s="142" t="s">
        <v>433</v>
      </c>
      <c r="B137" s="142" t="s">
        <v>637</v>
      </c>
      <c r="C137" s="142" t="s">
        <v>111</v>
      </c>
      <c r="D137" s="143">
        <v>3</v>
      </c>
      <c r="E137" s="143">
        <v>102</v>
      </c>
      <c r="F137" s="143">
        <v>0</v>
      </c>
      <c r="G137" s="143">
        <v>0</v>
      </c>
      <c r="H137" s="143">
        <v>105</v>
      </c>
      <c r="I137" s="85">
        <v>92619.78</v>
      </c>
      <c r="J137" s="85">
        <v>10975.49</v>
      </c>
      <c r="K137" s="14">
        <v>104.53</v>
      </c>
    </row>
    <row r="138" spans="1:11">
      <c r="A138" s="142" t="s">
        <v>433</v>
      </c>
      <c r="B138" s="142" t="s">
        <v>637</v>
      </c>
      <c r="C138" s="142" t="s">
        <v>112</v>
      </c>
      <c r="D138" s="143">
        <v>5</v>
      </c>
      <c r="E138" s="143">
        <v>79</v>
      </c>
      <c r="F138" s="143">
        <v>0</v>
      </c>
      <c r="G138" s="143">
        <v>0</v>
      </c>
      <c r="H138" s="143">
        <v>84</v>
      </c>
      <c r="I138" s="85">
        <v>68520.91</v>
      </c>
      <c r="J138" s="85">
        <v>7771.3</v>
      </c>
      <c r="K138" s="14">
        <v>92.52</v>
      </c>
    </row>
    <row r="139" spans="1:11">
      <c r="A139" s="142" t="s">
        <v>433</v>
      </c>
      <c r="B139" s="142" t="s">
        <v>637</v>
      </c>
      <c r="C139" s="142" t="s">
        <v>120</v>
      </c>
      <c r="D139" s="143">
        <v>1</v>
      </c>
      <c r="E139" s="143">
        <v>40</v>
      </c>
      <c r="F139" s="143">
        <v>0</v>
      </c>
      <c r="G139" s="143">
        <v>0</v>
      </c>
      <c r="H139" s="143">
        <v>41</v>
      </c>
      <c r="I139" s="85">
        <v>38967.279999999999</v>
      </c>
      <c r="J139" s="85">
        <v>3959.82</v>
      </c>
      <c r="K139" s="14">
        <v>96.58</v>
      </c>
    </row>
    <row r="140" spans="1:11">
      <c r="A140" s="142" t="s">
        <v>433</v>
      </c>
      <c r="B140" s="142" t="s">
        <v>637</v>
      </c>
      <c r="C140" s="142" t="s">
        <v>121</v>
      </c>
      <c r="D140" s="143">
        <v>1</v>
      </c>
      <c r="E140" s="143">
        <v>5</v>
      </c>
      <c r="F140" s="143">
        <v>0</v>
      </c>
      <c r="G140" s="143">
        <v>0</v>
      </c>
      <c r="H140" s="143">
        <v>6</v>
      </c>
      <c r="I140" s="85">
        <v>2024.75</v>
      </c>
      <c r="J140" s="85">
        <v>324.37</v>
      </c>
      <c r="K140" s="14">
        <v>54.06</v>
      </c>
    </row>
    <row r="141" spans="1:11">
      <c r="A141" s="142" t="s">
        <v>433</v>
      </c>
      <c r="B141" s="142" t="s">
        <v>637</v>
      </c>
      <c r="C141" s="142" t="s">
        <v>122</v>
      </c>
      <c r="D141" s="143">
        <v>1</v>
      </c>
      <c r="E141" s="143">
        <v>3</v>
      </c>
      <c r="F141" s="143">
        <v>0</v>
      </c>
      <c r="G141" s="143">
        <v>0</v>
      </c>
      <c r="H141" s="143">
        <v>4</v>
      </c>
      <c r="I141" s="85">
        <v>1585.21</v>
      </c>
      <c r="J141" s="85">
        <v>526.21</v>
      </c>
      <c r="K141" s="14">
        <v>131.55000000000001</v>
      </c>
    </row>
    <row r="142" spans="1:11">
      <c r="A142" s="142" t="s">
        <v>433</v>
      </c>
      <c r="B142" s="142" t="s">
        <v>637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4">
        <v>0</v>
      </c>
    </row>
    <row r="143" spans="1:11">
      <c r="A143" s="142" t="s">
        <v>433</v>
      </c>
      <c r="B143" s="142" t="s">
        <v>637</v>
      </c>
      <c r="C143" s="142" t="s">
        <v>548</v>
      </c>
      <c r="D143" s="143">
        <v>3211</v>
      </c>
      <c r="E143" s="143">
        <v>618</v>
      </c>
      <c r="F143" s="143">
        <v>65</v>
      </c>
      <c r="G143" s="143">
        <v>0</v>
      </c>
      <c r="H143" s="143">
        <v>3894</v>
      </c>
      <c r="I143" s="85">
        <v>18461795.329999998</v>
      </c>
      <c r="J143" s="85">
        <v>693310.81</v>
      </c>
      <c r="K143" s="14">
        <v>178.05</v>
      </c>
    </row>
    <row r="144" spans="1:11">
      <c r="A144" s="142" t="s">
        <v>436</v>
      </c>
      <c r="B144" s="142" t="s">
        <v>409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4">
        <v>0</v>
      </c>
    </row>
    <row r="145" spans="1:11">
      <c r="A145" s="142" t="s">
        <v>436</v>
      </c>
      <c r="B145" s="142" t="s">
        <v>409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14">
        <v>0</v>
      </c>
    </row>
    <row r="146" spans="1:11">
      <c r="A146" s="142" t="s">
        <v>436</v>
      </c>
      <c r="B146" s="142" t="s">
        <v>409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14">
        <v>0</v>
      </c>
    </row>
    <row r="147" spans="1:11">
      <c r="A147" s="142" t="s">
        <v>436</v>
      </c>
      <c r="B147" s="142" t="s">
        <v>409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14">
        <v>0</v>
      </c>
    </row>
    <row r="148" spans="1:11">
      <c r="A148" s="142" t="s">
        <v>436</v>
      </c>
      <c r="B148" s="142" t="s">
        <v>409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14">
        <v>0</v>
      </c>
    </row>
    <row r="149" spans="1:11">
      <c r="A149" s="142" t="s">
        <v>436</v>
      </c>
      <c r="B149" s="142" t="s">
        <v>409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14">
        <v>0</v>
      </c>
    </row>
    <row r="150" spans="1:11">
      <c r="A150" s="142" t="s">
        <v>436</v>
      </c>
      <c r="B150" s="142" t="s">
        <v>409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14">
        <v>0</v>
      </c>
    </row>
    <row r="151" spans="1:11">
      <c r="A151" s="142" t="s">
        <v>436</v>
      </c>
      <c r="B151" s="142" t="s">
        <v>409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14">
        <v>0</v>
      </c>
    </row>
    <row r="152" spans="1:11">
      <c r="A152" s="142" t="s">
        <v>436</v>
      </c>
      <c r="B152" s="142" t="s">
        <v>409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14">
        <v>0</v>
      </c>
    </row>
    <row r="153" spans="1:11">
      <c r="A153" s="142" t="s">
        <v>436</v>
      </c>
      <c r="B153" s="142" t="s">
        <v>409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14">
        <v>0</v>
      </c>
    </row>
    <row r="154" spans="1:11">
      <c r="A154" s="142" t="s">
        <v>436</v>
      </c>
      <c r="B154" s="142" t="s">
        <v>409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4">
        <v>0</v>
      </c>
    </row>
    <row r="155" spans="1:11">
      <c r="A155" s="142" t="s">
        <v>436</v>
      </c>
      <c r="B155" s="142" t="s">
        <v>409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4">
        <v>0</v>
      </c>
    </row>
    <row r="156" spans="1:11">
      <c r="A156" s="142" t="s">
        <v>436</v>
      </c>
      <c r="B156" s="142" t="s">
        <v>409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4">
        <v>0</v>
      </c>
    </row>
    <row r="157" spans="1:11">
      <c r="A157" s="142" t="s">
        <v>436</v>
      </c>
      <c r="B157" s="142" t="s">
        <v>409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14">
        <v>0</v>
      </c>
    </row>
    <row r="158" spans="1:11">
      <c r="A158" s="142" t="s">
        <v>431</v>
      </c>
      <c r="B158" s="142" t="s">
        <v>675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4">
        <v>0</v>
      </c>
    </row>
    <row r="159" spans="1:11">
      <c r="A159" s="142" t="s">
        <v>431</v>
      </c>
      <c r="B159" s="142" t="s">
        <v>675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14">
        <v>0</v>
      </c>
    </row>
    <row r="160" spans="1:11">
      <c r="A160" s="142" t="s">
        <v>431</v>
      </c>
      <c r="B160" s="142" t="s">
        <v>675</v>
      </c>
      <c r="C160" s="142" t="s">
        <v>106</v>
      </c>
      <c r="D160" s="143">
        <v>8</v>
      </c>
      <c r="E160" s="143">
        <v>0</v>
      </c>
      <c r="F160" s="143">
        <v>0</v>
      </c>
      <c r="G160" s="143">
        <v>0</v>
      </c>
      <c r="H160" s="143">
        <v>8</v>
      </c>
      <c r="I160" s="85">
        <v>0</v>
      </c>
      <c r="J160" s="85">
        <v>4740.3999999999996</v>
      </c>
      <c r="K160" s="14">
        <v>592.55000000000007</v>
      </c>
    </row>
    <row r="161" spans="1:11">
      <c r="A161" s="142" t="s">
        <v>431</v>
      </c>
      <c r="B161" s="142" t="s">
        <v>675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14">
        <v>0</v>
      </c>
    </row>
    <row r="162" spans="1:11">
      <c r="A162" s="142" t="s">
        <v>431</v>
      </c>
      <c r="B162" s="142" t="s">
        <v>675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14">
        <v>0</v>
      </c>
    </row>
    <row r="163" spans="1:11">
      <c r="A163" s="142" t="s">
        <v>431</v>
      </c>
      <c r="B163" s="142" t="s">
        <v>675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4">
        <v>0</v>
      </c>
    </row>
    <row r="164" spans="1:11">
      <c r="A164" s="142" t="s">
        <v>431</v>
      </c>
      <c r="B164" s="142" t="s">
        <v>675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4">
        <v>0</v>
      </c>
    </row>
    <row r="165" spans="1:11">
      <c r="A165" s="142" t="s">
        <v>431</v>
      </c>
      <c r="B165" s="142" t="s">
        <v>675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4">
        <v>0</v>
      </c>
    </row>
    <row r="166" spans="1:11">
      <c r="A166" s="142" t="s">
        <v>431</v>
      </c>
      <c r="B166" s="142" t="s">
        <v>675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4">
        <v>0</v>
      </c>
    </row>
    <row r="167" spans="1:11">
      <c r="A167" s="142" t="s">
        <v>431</v>
      </c>
      <c r="B167" s="142" t="s">
        <v>675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4">
        <v>0</v>
      </c>
    </row>
    <row r="168" spans="1:11">
      <c r="A168" s="142" t="s">
        <v>431</v>
      </c>
      <c r="B168" s="142" t="s">
        <v>675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4">
        <v>0</v>
      </c>
    </row>
    <row r="169" spans="1:11">
      <c r="A169" s="142" t="s">
        <v>431</v>
      </c>
      <c r="B169" s="142" t="s">
        <v>675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4">
        <v>0</v>
      </c>
    </row>
    <row r="170" spans="1:11">
      <c r="A170" s="142" t="s">
        <v>431</v>
      </c>
      <c r="B170" s="142" t="s">
        <v>675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4">
        <v>0</v>
      </c>
    </row>
    <row r="171" spans="1:11">
      <c r="A171" s="142" t="s">
        <v>431</v>
      </c>
      <c r="B171" s="142" t="s">
        <v>675</v>
      </c>
      <c r="C171" s="142" t="s">
        <v>548</v>
      </c>
      <c r="D171" s="143">
        <v>8</v>
      </c>
      <c r="E171" s="143">
        <v>0</v>
      </c>
      <c r="F171" s="143">
        <v>0</v>
      </c>
      <c r="G171" s="143">
        <v>0</v>
      </c>
      <c r="H171" s="143">
        <v>8</v>
      </c>
      <c r="I171" s="85">
        <v>0</v>
      </c>
      <c r="J171" s="85">
        <v>4740.3999999999996</v>
      </c>
      <c r="K171" s="14">
        <v>592.55000000000007</v>
      </c>
    </row>
    <row r="172" spans="1:11">
      <c r="A172" s="301" t="s">
        <v>311</v>
      </c>
      <c r="B172" s="301" t="s">
        <v>73</v>
      </c>
      <c r="C172" s="301" t="s">
        <v>86</v>
      </c>
      <c r="D172" s="301">
        <v>0</v>
      </c>
      <c r="E172" s="301">
        <v>0</v>
      </c>
      <c r="F172" s="301">
        <v>0</v>
      </c>
      <c r="G172" s="301">
        <v>0</v>
      </c>
      <c r="H172" s="301">
        <v>0</v>
      </c>
      <c r="I172" s="357">
        <v>0</v>
      </c>
      <c r="J172" s="357">
        <v>0</v>
      </c>
      <c r="K172" s="357">
        <v>0</v>
      </c>
    </row>
    <row r="173" spans="1:11">
      <c r="A173" s="301" t="s">
        <v>311</v>
      </c>
      <c r="B173" s="301" t="s">
        <v>73</v>
      </c>
      <c r="C173" s="301" t="s">
        <v>87</v>
      </c>
      <c r="D173" s="301">
        <v>0</v>
      </c>
      <c r="E173" s="301">
        <v>0</v>
      </c>
      <c r="F173" s="301">
        <v>0</v>
      </c>
      <c r="G173" s="301">
        <v>0</v>
      </c>
      <c r="H173" s="301">
        <v>0</v>
      </c>
      <c r="I173" s="357">
        <v>0</v>
      </c>
      <c r="J173" s="357">
        <v>0</v>
      </c>
      <c r="K173" s="357">
        <v>0</v>
      </c>
    </row>
    <row r="174" spans="1:11">
      <c r="A174" s="301" t="s">
        <v>311</v>
      </c>
      <c r="B174" s="301" t="s">
        <v>73</v>
      </c>
      <c r="C174" s="301" t="s">
        <v>106</v>
      </c>
      <c r="D174" s="301">
        <v>0</v>
      </c>
      <c r="E174" s="301">
        <v>0</v>
      </c>
      <c r="F174" s="301">
        <v>0</v>
      </c>
      <c r="G174" s="301">
        <v>0</v>
      </c>
      <c r="H174" s="301">
        <v>0</v>
      </c>
      <c r="I174" s="357">
        <v>0</v>
      </c>
      <c r="J174" s="357">
        <v>0</v>
      </c>
      <c r="K174" s="357">
        <v>0</v>
      </c>
    </row>
    <row r="175" spans="1:11">
      <c r="A175" s="301" t="s">
        <v>311</v>
      </c>
      <c r="B175" s="301" t="s">
        <v>73</v>
      </c>
      <c r="C175" s="301" t="s">
        <v>107</v>
      </c>
      <c r="D175" s="301">
        <v>0</v>
      </c>
      <c r="E175" s="301">
        <v>0</v>
      </c>
      <c r="F175" s="301">
        <v>0</v>
      </c>
      <c r="G175" s="301">
        <v>0</v>
      </c>
      <c r="H175" s="301">
        <v>0</v>
      </c>
      <c r="I175" s="357">
        <v>0</v>
      </c>
      <c r="J175" s="357">
        <v>0</v>
      </c>
      <c r="K175" s="357">
        <v>0</v>
      </c>
    </row>
    <row r="176" spans="1:11">
      <c r="A176" s="301" t="s">
        <v>311</v>
      </c>
      <c r="B176" s="301" t="s">
        <v>73</v>
      </c>
      <c r="C176" s="301" t="s">
        <v>108</v>
      </c>
      <c r="D176" s="301">
        <v>0</v>
      </c>
      <c r="E176" s="301">
        <v>0</v>
      </c>
      <c r="F176" s="301">
        <v>0</v>
      </c>
      <c r="G176" s="301">
        <v>0</v>
      </c>
      <c r="H176" s="301">
        <v>0</v>
      </c>
      <c r="I176" s="357">
        <v>0</v>
      </c>
      <c r="J176" s="357">
        <v>0</v>
      </c>
      <c r="K176" s="357">
        <v>0</v>
      </c>
    </row>
    <row r="177" spans="1:11">
      <c r="A177" s="301" t="s">
        <v>311</v>
      </c>
      <c r="B177" s="301" t="s">
        <v>73</v>
      </c>
      <c r="C177" s="301" t="s">
        <v>109</v>
      </c>
      <c r="D177" s="301">
        <v>0</v>
      </c>
      <c r="E177" s="301">
        <v>0</v>
      </c>
      <c r="F177" s="301">
        <v>0</v>
      </c>
      <c r="G177" s="301">
        <v>0</v>
      </c>
      <c r="H177" s="301">
        <v>0</v>
      </c>
      <c r="I177" s="357">
        <v>0</v>
      </c>
      <c r="J177" s="357">
        <v>0</v>
      </c>
      <c r="K177" s="357">
        <v>0</v>
      </c>
    </row>
    <row r="178" spans="1:11">
      <c r="A178" s="301" t="s">
        <v>311</v>
      </c>
      <c r="B178" s="301" t="s">
        <v>73</v>
      </c>
      <c r="C178" s="301" t="s">
        <v>110</v>
      </c>
      <c r="D178" s="301">
        <v>0</v>
      </c>
      <c r="E178" s="301">
        <v>0</v>
      </c>
      <c r="F178" s="301">
        <v>0</v>
      </c>
      <c r="G178" s="301">
        <v>0</v>
      </c>
      <c r="H178" s="301">
        <v>0</v>
      </c>
      <c r="I178" s="357">
        <v>0</v>
      </c>
      <c r="J178" s="357">
        <v>0</v>
      </c>
      <c r="K178" s="357">
        <v>0</v>
      </c>
    </row>
    <row r="179" spans="1:11">
      <c r="A179" s="301" t="s">
        <v>311</v>
      </c>
      <c r="B179" s="301" t="s">
        <v>73</v>
      </c>
      <c r="C179" s="301" t="s">
        <v>111</v>
      </c>
      <c r="D179" s="301">
        <v>0</v>
      </c>
      <c r="E179" s="301">
        <v>0</v>
      </c>
      <c r="F179" s="301">
        <v>0</v>
      </c>
      <c r="G179" s="301">
        <v>0</v>
      </c>
      <c r="H179" s="301">
        <v>0</v>
      </c>
      <c r="I179" s="357">
        <v>0</v>
      </c>
      <c r="J179" s="357">
        <v>0</v>
      </c>
      <c r="K179" s="357">
        <v>0</v>
      </c>
    </row>
    <row r="180" spans="1:11">
      <c r="A180" s="301" t="s">
        <v>311</v>
      </c>
      <c r="B180" s="301" t="s">
        <v>73</v>
      </c>
      <c r="C180" s="301" t="s">
        <v>112</v>
      </c>
      <c r="D180" s="301">
        <v>0</v>
      </c>
      <c r="E180" s="301">
        <v>0</v>
      </c>
      <c r="F180" s="301">
        <v>0</v>
      </c>
      <c r="G180" s="301">
        <v>0</v>
      </c>
      <c r="H180" s="301">
        <v>0</v>
      </c>
      <c r="I180" s="357">
        <v>0</v>
      </c>
      <c r="J180" s="357">
        <v>0</v>
      </c>
      <c r="K180" s="357">
        <v>0</v>
      </c>
    </row>
    <row r="181" spans="1:11">
      <c r="A181" s="301" t="s">
        <v>311</v>
      </c>
      <c r="B181" s="301" t="s">
        <v>73</v>
      </c>
      <c r="C181" s="301" t="s">
        <v>120</v>
      </c>
      <c r="D181" s="301">
        <v>0</v>
      </c>
      <c r="E181" s="301">
        <v>0</v>
      </c>
      <c r="F181" s="301">
        <v>0</v>
      </c>
      <c r="G181" s="301">
        <v>0</v>
      </c>
      <c r="H181" s="301">
        <v>0</v>
      </c>
      <c r="I181" s="357">
        <v>0</v>
      </c>
      <c r="J181" s="357">
        <v>0</v>
      </c>
      <c r="K181" s="357">
        <v>0</v>
      </c>
    </row>
    <row r="182" spans="1:11">
      <c r="A182" s="301" t="s">
        <v>311</v>
      </c>
      <c r="B182" s="301" t="s">
        <v>73</v>
      </c>
      <c r="C182" s="301" t="s">
        <v>121</v>
      </c>
      <c r="D182" s="301">
        <v>0</v>
      </c>
      <c r="E182" s="301">
        <v>0</v>
      </c>
      <c r="F182" s="301">
        <v>0</v>
      </c>
      <c r="G182" s="301">
        <v>0</v>
      </c>
      <c r="H182" s="301">
        <v>0</v>
      </c>
      <c r="I182" s="357">
        <v>0</v>
      </c>
      <c r="J182" s="357">
        <v>0</v>
      </c>
      <c r="K182" s="357">
        <v>0</v>
      </c>
    </row>
    <row r="183" spans="1:11">
      <c r="A183" s="301" t="s">
        <v>311</v>
      </c>
      <c r="B183" s="301" t="s">
        <v>73</v>
      </c>
      <c r="C183" s="301" t="s">
        <v>122</v>
      </c>
      <c r="D183" s="301">
        <v>0</v>
      </c>
      <c r="E183" s="301">
        <v>0</v>
      </c>
      <c r="F183" s="301">
        <v>0</v>
      </c>
      <c r="G183" s="301">
        <v>0</v>
      </c>
      <c r="H183" s="301">
        <v>0</v>
      </c>
      <c r="I183" s="357">
        <v>0</v>
      </c>
      <c r="J183" s="357">
        <v>0</v>
      </c>
      <c r="K183" s="357">
        <v>0</v>
      </c>
    </row>
    <row r="184" spans="1:11">
      <c r="A184" s="301" t="s">
        <v>311</v>
      </c>
      <c r="B184" s="301" t="s">
        <v>73</v>
      </c>
      <c r="C184" s="301" t="s">
        <v>470</v>
      </c>
      <c r="D184" s="301">
        <v>0</v>
      </c>
      <c r="E184" s="301">
        <v>0</v>
      </c>
      <c r="F184" s="301">
        <v>0</v>
      </c>
      <c r="G184" s="301">
        <v>0</v>
      </c>
      <c r="H184" s="301">
        <v>0</v>
      </c>
      <c r="I184" s="357">
        <v>0</v>
      </c>
      <c r="J184" s="357">
        <v>0</v>
      </c>
      <c r="K184" s="357">
        <v>0</v>
      </c>
    </row>
    <row r="185" spans="1:11">
      <c r="A185" s="301" t="s">
        <v>311</v>
      </c>
      <c r="B185" s="301" t="s">
        <v>73</v>
      </c>
      <c r="C185" s="301" t="s">
        <v>548</v>
      </c>
      <c r="D185" s="301">
        <v>0</v>
      </c>
      <c r="E185" s="301">
        <v>0</v>
      </c>
      <c r="F185" s="301">
        <v>0</v>
      </c>
      <c r="G185" s="301">
        <v>0</v>
      </c>
      <c r="H185" s="301">
        <v>0</v>
      </c>
      <c r="I185" s="357">
        <v>0</v>
      </c>
      <c r="J185" s="357">
        <v>0</v>
      </c>
      <c r="K185" s="357">
        <v>0</v>
      </c>
    </row>
    <row r="186" spans="1:11">
      <c r="A186" s="301" t="s">
        <v>437</v>
      </c>
      <c r="B186" s="301" t="s">
        <v>412</v>
      </c>
      <c r="C186" s="301" t="s">
        <v>86</v>
      </c>
      <c r="D186" s="301">
        <v>0</v>
      </c>
      <c r="E186" s="301">
        <v>0</v>
      </c>
      <c r="F186" s="301">
        <v>0</v>
      </c>
      <c r="G186" s="301">
        <v>0</v>
      </c>
      <c r="H186" s="301">
        <v>0</v>
      </c>
      <c r="I186" s="301">
        <v>0</v>
      </c>
      <c r="J186" s="301">
        <v>0</v>
      </c>
      <c r="K186" s="301">
        <v>0</v>
      </c>
    </row>
    <row r="187" spans="1:11">
      <c r="A187" s="301" t="s">
        <v>437</v>
      </c>
      <c r="B187" s="301" t="s">
        <v>412</v>
      </c>
      <c r="C187" s="301" t="s">
        <v>87</v>
      </c>
      <c r="D187" s="301">
        <v>0</v>
      </c>
      <c r="E187" s="301">
        <v>0</v>
      </c>
      <c r="F187" s="301">
        <v>0</v>
      </c>
      <c r="G187" s="301">
        <v>0</v>
      </c>
      <c r="H187" s="301">
        <v>0</v>
      </c>
      <c r="I187" s="301">
        <v>0</v>
      </c>
      <c r="J187" s="301">
        <v>0</v>
      </c>
      <c r="K187" s="301">
        <v>0</v>
      </c>
    </row>
    <row r="188" spans="1:11">
      <c r="A188" s="301" t="s">
        <v>437</v>
      </c>
      <c r="B188" s="301" t="s">
        <v>412</v>
      </c>
      <c r="C188" s="301" t="s">
        <v>106</v>
      </c>
      <c r="D188" s="301">
        <v>0</v>
      </c>
      <c r="E188" s="301">
        <v>0</v>
      </c>
      <c r="F188" s="301">
        <v>0</v>
      </c>
      <c r="G188" s="301">
        <v>0</v>
      </c>
      <c r="H188" s="301">
        <v>0</v>
      </c>
      <c r="I188" s="301">
        <v>0</v>
      </c>
      <c r="J188" s="301">
        <v>0</v>
      </c>
      <c r="K188" s="301">
        <v>0</v>
      </c>
    </row>
    <row r="189" spans="1:11">
      <c r="A189" s="301" t="s">
        <v>437</v>
      </c>
      <c r="B189" s="301" t="s">
        <v>412</v>
      </c>
      <c r="C189" s="301" t="s">
        <v>107</v>
      </c>
      <c r="D189" s="301">
        <v>0</v>
      </c>
      <c r="E189" s="301">
        <v>0</v>
      </c>
      <c r="F189" s="301">
        <v>0</v>
      </c>
      <c r="G189" s="301">
        <v>0</v>
      </c>
      <c r="H189" s="301">
        <v>0</v>
      </c>
      <c r="I189" s="301">
        <v>0</v>
      </c>
      <c r="J189" s="301">
        <v>0</v>
      </c>
      <c r="K189" s="301">
        <v>0</v>
      </c>
    </row>
    <row r="190" spans="1:11">
      <c r="A190" s="301" t="s">
        <v>437</v>
      </c>
      <c r="B190" s="301" t="s">
        <v>412</v>
      </c>
      <c r="C190" s="301" t="s">
        <v>108</v>
      </c>
      <c r="D190" s="301">
        <v>0</v>
      </c>
      <c r="E190" s="301">
        <v>0</v>
      </c>
      <c r="F190" s="301">
        <v>0</v>
      </c>
      <c r="G190" s="301">
        <v>0</v>
      </c>
      <c r="H190" s="301">
        <v>0</v>
      </c>
      <c r="I190" s="301">
        <v>0</v>
      </c>
      <c r="J190" s="301">
        <v>0</v>
      </c>
      <c r="K190" s="301">
        <v>0</v>
      </c>
    </row>
    <row r="191" spans="1:11">
      <c r="A191" s="301" t="s">
        <v>437</v>
      </c>
      <c r="B191" s="301" t="s">
        <v>412</v>
      </c>
      <c r="C191" s="301" t="s">
        <v>109</v>
      </c>
      <c r="D191" s="301">
        <v>0</v>
      </c>
      <c r="E191" s="301">
        <v>0</v>
      </c>
      <c r="F191" s="301">
        <v>0</v>
      </c>
      <c r="G191" s="301">
        <v>0</v>
      </c>
      <c r="H191" s="301">
        <v>0</v>
      </c>
      <c r="I191" s="301">
        <v>0</v>
      </c>
      <c r="J191" s="301">
        <v>0</v>
      </c>
      <c r="K191" s="301">
        <v>0</v>
      </c>
    </row>
    <row r="192" spans="1:11">
      <c r="A192" s="301" t="s">
        <v>437</v>
      </c>
      <c r="B192" s="301" t="s">
        <v>412</v>
      </c>
      <c r="C192" s="301" t="s">
        <v>110</v>
      </c>
      <c r="D192" s="301">
        <v>0</v>
      </c>
      <c r="E192" s="301">
        <v>0</v>
      </c>
      <c r="F192" s="301">
        <v>0</v>
      </c>
      <c r="G192" s="301">
        <v>0</v>
      </c>
      <c r="H192" s="301">
        <v>0</v>
      </c>
      <c r="I192" s="301">
        <v>0</v>
      </c>
      <c r="J192" s="301">
        <v>0</v>
      </c>
      <c r="K192" s="301">
        <v>0</v>
      </c>
    </row>
    <row r="193" spans="1:11">
      <c r="A193" s="301" t="s">
        <v>437</v>
      </c>
      <c r="B193" s="301" t="s">
        <v>412</v>
      </c>
      <c r="C193" s="301" t="s">
        <v>111</v>
      </c>
      <c r="D193" s="301">
        <v>0</v>
      </c>
      <c r="E193" s="301">
        <v>0</v>
      </c>
      <c r="F193" s="301">
        <v>0</v>
      </c>
      <c r="G193" s="301">
        <v>0</v>
      </c>
      <c r="H193" s="301">
        <v>0</v>
      </c>
      <c r="I193" s="301">
        <v>0</v>
      </c>
      <c r="J193" s="301">
        <v>0</v>
      </c>
      <c r="K193" s="301">
        <v>0</v>
      </c>
    </row>
    <row r="194" spans="1:11">
      <c r="A194" s="301" t="s">
        <v>437</v>
      </c>
      <c r="B194" s="301" t="s">
        <v>412</v>
      </c>
      <c r="C194" s="301" t="s">
        <v>112</v>
      </c>
      <c r="D194" s="301">
        <v>0</v>
      </c>
      <c r="E194" s="301">
        <v>0</v>
      </c>
      <c r="F194" s="301">
        <v>0</v>
      </c>
      <c r="G194" s="301">
        <v>0</v>
      </c>
      <c r="H194" s="301">
        <v>0</v>
      </c>
      <c r="I194" s="301">
        <v>0</v>
      </c>
      <c r="J194" s="301">
        <v>0</v>
      </c>
      <c r="K194" s="301">
        <v>0</v>
      </c>
    </row>
    <row r="195" spans="1:11">
      <c r="A195" s="301" t="s">
        <v>437</v>
      </c>
      <c r="B195" s="301" t="s">
        <v>412</v>
      </c>
      <c r="C195" s="301" t="s">
        <v>120</v>
      </c>
      <c r="D195" s="301">
        <v>0</v>
      </c>
      <c r="E195" s="301">
        <v>0</v>
      </c>
      <c r="F195" s="301">
        <v>0</v>
      </c>
      <c r="G195" s="301">
        <v>0</v>
      </c>
      <c r="H195" s="301">
        <v>0</v>
      </c>
      <c r="I195" s="301">
        <v>0</v>
      </c>
      <c r="J195" s="301">
        <v>0</v>
      </c>
      <c r="K195" s="301">
        <v>0</v>
      </c>
    </row>
    <row r="196" spans="1:11">
      <c r="A196" s="301" t="s">
        <v>437</v>
      </c>
      <c r="B196" s="301" t="s">
        <v>412</v>
      </c>
      <c r="C196" s="301" t="s">
        <v>121</v>
      </c>
      <c r="D196" s="301">
        <v>0</v>
      </c>
      <c r="E196" s="301">
        <v>0</v>
      </c>
      <c r="F196" s="301">
        <v>0</v>
      </c>
      <c r="G196" s="301">
        <v>0</v>
      </c>
      <c r="H196" s="301">
        <v>0</v>
      </c>
      <c r="I196" s="301">
        <v>0</v>
      </c>
      <c r="J196" s="301">
        <v>0</v>
      </c>
      <c r="K196" s="301">
        <v>0</v>
      </c>
    </row>
    <row r="197" spans="1:11">
      <c r="A197" s="301" t="s">
        <v>437</v>
      </c>
      <c r="B197" s="301" t="s">
        <v>412</v>
      </c>
      <c r="C197" s="301" t="s">
        <v>122</v>
      </c>
      <c r="D197" s="301">
        <v>0</v>
      </c>
      <c r="E197" s="301">
        <v>0</v>
      </c>
      <c r="F197" s="301">
        <v>0</v>
      </c>
      <c r="G197" s="301">
        <v>0</v>
      </c>
      <c r="H197" s="301">
        <v>0</v>
      </c>
      <c r="I197" s="301">
        <v>0</v>
      </c>
      <c r="J197" s="301">
        <v>0</v>
      </c>
      <c r="K197" s="301">
        <v>0</v>
      </c>
    </row>
    <row r="198" spans="1:11">
      <c r="A198" s="301" t="s">
        <v>437</v>
      </c>
      <c r="B198" s="301" t="s">
        <v>412</v>
      </c>
      <c r="C198" s="301" t="s">
        <v>470</v>
      </c>
      <c r="D198" s="301">
        <v>0</v>
      </c>
      <c r="E198" s="301">
        <v>0</v>
      </c>
      <c r="F198" s="301">
        <v>0</v>
      </c>
      <c r="G198" s="301">
        <v>0</v>
      </c>
      <c r="H198" s="301">
        <v>0</v>
      </c>
      <c r="I198" s="301">
        <v>0</v>
      </c>
      <c r="J198" s="301">
        <v>0</v>
      </c>
      <c r="K198" s="301">
        <v>0</v>
      </c>
    </row>
    <row r="199" spans="1:11">
      <c r="A199" s="301" t="s">
        <v>437</v>
      </c>
      <c r="B199" s="301" t="s">
        <v>412</v>
      </c>
      <c r="C199" s="301" t="s">
        <v>548</v>
      </c>
      <c r="D199" s="301">
        <v>0</v>
      </c>
      <c r="E199" s="301">
        <v>0</v>
      </c>
      <c r="F199" s="301">
        <v>0</v>
      </c>
      <c r="G199" s="301">
        <v>0</v>
      </c>
      <c r="H199" s="301">
        <v>0</v>
      </c>
      <c r="I199" s="301">
        <v>0</v>
      </c>
      <c r="J199" s="301">
        <v>0</v>
      </c>
      <c r="K199" s="301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4"/>
  <sheetViews>
    <sheetView workbookViewId="0">
      <selection sqref="A1:K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73" t="s">
        <v>805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s="65" customFormat="1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9.5" customHeight="1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641</v>
      </c>
    </row>
    <row r="4" spans="1:11">
      <c r="A4" s="142" t="s">
        <v>272</v>
      </c>
      <c r="B4" s="142" t="s">
        <v>63</v>
      </c>
      <c r="C4" s="142" t="s">
        <v>86</v>
      </c>
      <c r="D4" s="143">
        <v>0</v>
      </c>
      <c r="E4" s="143">
        <v>133</v>
      </c>
      <c r="F4" s="143">
        <v>0</v>
      </c>
      <c r="G4" s="143">
        <v>0</v>
      </c>
      <c r="H4" s="143">
        <v>133</v>
      </c>
      <c r="I4" s="85">
        <v>97378.26</v>
      </c>
      <c r="J4" s="85">
        <v>16687.439999999999</v>
      </c>
      <c r="K4" s="177">
        <v>125.47</v>
      </c>
    </row>
    <row r="5" spans="1:11">
      <c r="A5" s="142" t="s">
        <v>272</v>
      </c>
      <c r="B5" s="142" t="s">
        <v>63</v>
      </c>
      <c r="C5" s="142" t="s">
        <v>87</v>
      </c>
      <c r="D5" s="143">
        <v>13</v>
      </c>
      <c r="E5" s="143">
        <v>79</v>
      </c>
      <c r="F5" s="143">
        <v>69</v>
      </c>
      <c r="G5" s="143">
        <v>0</v>
      </c>
      <c r="H5" s="143">
        <v>161</v>
      </c>
      <c r="I5" s="85">
        <v>291060.64</v>
      </c>
      <c r="J5" s="85">
        <v>50465.75</v>
      </c>
      <c r="K5" s="177">
        <v>313.45</v>
      </c>
    </row>
    <row r="6" spans="1:11">
      <c r="A6" s="142" t="s">
        <v>272</v>
      </c>
      <c r="B6" s="142" t="s">
        <v>63</v>
      </c>
      <c r="C6" s="142" t="s">
        <v>106</v>
      </c>
      <c r="D6" s="143">
        <v>77</v>
      </c>
      <c r="E6" s="143">
        <v>50</v>
      </c>
      <c r="F6" s="143">
        <v>50</v>
      </c>
      <c r="G6" s="143">
        <v>0</v>
      </c>
      <c r="H6" s="143">
        <v>177</v>
      </c>
      <c r="I6" s="85">
        <v>353954.85</v>
      </c>
      <c r="J6" s="85">
        <v>77624.600000000006</v>
      </c>
      <c r="K6" s="177">
        <v>438.56</v>
      </c>
    </row>
    <row r="7" spans="1:11">
      <c r="A7" s="142" t="s">
        <v>272</v>
      </c>
      <c r="B7" s="142" t="s">
        <v>63</v>
      </c>
      <c r="C7" s="142" t="s">
        <v>107</v>
      </c>
      <c r="D7" s="143">
        <v>359</v>
      </c>
      <c r="E7" s="143">
        <v>82</v>
      </c>
      <c r="F7" s="143">
        <v>56</v>
      </c>
      <c r="G7" s="143">
        <v>0</v>
      </c>
      <c r="H7" s="143">
        <v>497</v>
      </c>
      <c r="I7" s="85">
        <v>1065842.8999999999</v>
      </c>
      <c r="J7" s="85">
        <v>261888.72</v>
      </c>
      <c r="K7" s="177">
        <v>526.94000000000005</v>
      </c>
    </row>
    <row r="8" spans="1:11">
      <c r="A8" s="142" t="s">
        <v>272</v>
      </c>
      <c r="B8" s="142" t="s">
        <v>63</v>
      </c>
      <c r="C8" s="142" t="s">
        <v>108</v>
      </c>
      <c r="D8" s="143">
        <v>402</v>
      </c>
      <c r="E8" s="143">
        <v>144</v>
      </c>
      <c r="F8" s="143">
        <v>31</v>
      </c>
      <c r="G8" s="143">
        <v>0</v>
      </c>
      <c r="H8" s="143">
        <v>577</v>
      </c>
      <c r="I8" s="85">
        <v>1134964.1599999999</v>
      </c>
      <c r="J8" s="85">
        <v>256464.27</v>
      </c>
      <c r="K8" s="177">
        <v>444.48</v>
      </c>
    </row>
    <row r="9" spans="1:11">
      <c r="A9" s="142" t="s">
        <v>272</v>
      </c>
      <c r="B9" s="142" t="s">
        <v>63</v>
      </c>
      <c r="C9" s="142" t="s">
        <v>109</v>
      </c>
      <c r="D9" s="143">
        <v>169</v>
      </c>
      <c r="E9" s="143">
        <v>195</v>
      </c>
      <c r="F9" s="143">
        <v>3</v>
      </c>
      <c r="G9" s="143">
        <v>0</v>
      </c>
      <c r="H9" s="143">
        <v>367</v>
      </c>
      <c r="I9" s="85">
        <v>679854.8</v>
      </c>
      <c r="J9" s="85">
        <v>149658.18</v>
      </c>
      <c r="K9" s="177">
        <v>407.79</v>
      </c>
    </row>
    <row r="10" spans="1:11">
      <c r="A10" s="142" t="s">
        <v>272</v>
      </c>
      <c r="B10" s="142" t="s">
        <v>63</v>
      </c>
      <c r="C10" s="142" t="s">
        <v>110</v>
      </c>
      <c r="D10" s="143">
        <v>20</v>
      </c>
      <c r="E10" s="143">
        <v>195</v>
      </c>
      <c r="F10" s="143">
        <v>1</v>
      </c>
      <c r="G10" s="143">
        <v>0</v>
      </c>
      <c r="H10" s="143">
        <v>216</v>
      </c>
      <c r="I10" s="85">
        <v>304095.15999999997</v>
      </c>
      <c r="J10" s="85">
        <v>76179.44</v>
      </c>
      <c r="K10" s="177">
        <v>352.68</v>
      </c>
    </row>
    <row r="11" spans="1:11">
      <c r="A11" s="142" t="s">
        <v>272</v>
      </c>
      <c r="B11" s="142" t="s">
        <v>63</v>
      </c>
      <c r="C11" s="142" t="s">
        <v>111</v>
      </c>
      <c r="D11" s="143">
        <v>2</v>
      </c>
      <c r="E11" s="143">
        <v>199</v>
      </c>
      <c r="F11" s="143">
        <v>0</v>
      </c>
      <c r="G11" s="143">
        <v>0</v>
      </c>
      <c r="H11" s="143">
        <v>201</v>
      </c>
      <c r="I11" s="85">
        <v>261350.63</v>
      </c>
      <c r="J11" s="85">
        <v>66208.03</v>
      </c>
      <c r="K11" s="177">
        <v>329.39</v>
      </c>
    </row>
    <row r="12" spans="1:11">
      <c r="A12" s="142" t="s">
        <v>272</v>
      </c>
      <c r="B12" s="142" t="s">
        <v>63</v>
      </c>
      <c r="C12" s="142" t="s">
        <v>112</v>
      </c>
      <c r="D12" s="143">
        <v>0</v>
      </c>
      <c r="E12" s="143">
        <v>191</v>
      </c>
      <c r="F12" s="143">
        <v>0</v>
      </c>
      <c r="G12" s="143">
        <v>0</v>
      </c>
      <c r="H12" s="143">
        <v>191</v>
      </c>
      <c r="I12" s="85">
        <v>260854.53</v>
      </c>
      <c r="J12" s="85">
        <v>62821.52</v>
      </c>
      <c r="K12" s="177">
        <v>328.91</v>
      </c>
    </row>
    <row r="13" spans="1:11">
      <c r="A13" s="142" t="s">
        <v>272</v>
      </c>
      <c r="B13" s="142" t="s">
        <v>63</v>
      </c>
      <c r="C13" s="142" t="s">
        <v>120</v>
      </c>
      <c r="D13" s="143">
        <v>0</v>
      </c>
      <c r="E13" s="143">
        <v>88</v>
      </c>
      <c r="F13" s="143">
        <v>0</v>
      </c>
      <c r="G13" s="143">
        <v>0</v>
      </c>
      <c r="H13" s="143">
        <v>88</v>
      </c>
      <c r="I13" s="85">
        <v>125592.58</v>
      </c>
      <c r="J13" s="85">
        <v>29062.67</v>
      </c>
      <c r="K13" s="177">
        <v>330.26</v>
      </c>
    </row>
    <row r="14" spans="1:11">
      <c r="A14" s="142" t="s">
        <v>272</v>
      </c>
      <c r="B14" s="142" t="s">
        <v>63</v>
      </c>
      <c r="C14" s="142" t="s">
        <v>121</v>
      </c>
      <c r="D14" s="143">
        <v>0</v>
      </c>
      <c r="E14" s="143">
        <v>20</v>
      </c>
      <c r="F14" s="143">
        <v>0</v>
      </c>
      <c r="G14" s="143">
        <v>0</v>
      </c>
      <c r="H14" s="143">
        <v>20</v>
      </c>
      <c r="I14" s="85">
        <v>29099.8</v>
      </c>
      <c r="J14" s="85">
        <v>6250.02</v>
      </c>
      <c r="K14" s="177">
        <v>312.5</v>
      </c>
    </row>
    <row r="15" spans="1:11">
      <c r="A15" s="142" t="s">
        <v>272</v>
      </c>
      <c r="B15" s="142" t="s">
        <v>63</v>
      </c>
      <c r="C15" s="142" t="s">
        <v>122</v>
      </c>
      <c r="D15" s="143">
        <v>0</v>
      </c>
      <c r="E15" s="143">
        <v>3</v>
      </c>
      <c r="F15" s="143">
        <v>0</v>
      </c>
      <c r="G15" s="143">
        <v>0</v>
      </c>
      <c r="H15" s="143">
        <v>3</v>
      </c>
      <c r="I15" s="85">
        <v>3801.6</v>
      </c>
      <c r="J15" s="85">
        <v>1000.11</v>
      </c>
      <c r="K15" s="177">
        <v>333.37</v>
      </c>
    </row>
    <row r="16" spans="1:11">
      <c r="A16" s="142" t="s">
        <v>272</v>
      </c>
      <c r="B16" s="142" t="s">
        <v>63</v>
      </c>
      <c r="C16" s="142" t="s">
        <v>470</v>
      </c>
      <c r="D16" s="143">
        <v>0</v>
      </c>
      <c r="E16" s="143">
        <v>1</v>
      </c>
      <c r="F16" s="143">
        <v>0</v>
      </c>
      <c r="G16" s="143">
        <v>0</v>
      </c>
      <c r="H16" s="143">
        <v>1</v>
      </c>
      <c r="I16" s="85">
        <v>394.5</v>
      </c>
      <c r="J16" s="85">
        <v>78.900000000000006</v>
      </c>
      <c r="K16" s="177">
        <v>78.900000000000006</v>
      </c>
    </row>
    <row r="17" spans="1:11">
      <c r="A17" s="142" t="s">
        <v>272</v>
      </c>
      <c r="B17" s="142" t="s">
        <v>63</v>
      </c>
      <c r="C17" s="142" t="s">
        <v>548</v>
      </c>
      <c r="D17" s="143">
        <v>1042</v>
      </c>
      <c r="E17" s="143">
        <v>1380</v>
      </c>
      <c r="F17" s="143">
        <v>210</v>
      </c>
      <c r="G17" s="143">
        <v>0</v>
      </c>
      <c r="H17" s="143">
        <v>2632</v>
      </c>
      <c r="I17" s="85">
        <v>4608244.41</v>
      </c>
      <c r="J17" s="85">
        <v>1054389.6499999999</v>
      </c>
      <c r="K17" s="177">
        <v>400.6</v>
      </c>
    </row>
    <row r="18" spans="1:11">
      <c r="A18" s="142" t="s">
        <v>273</v>
      </c>
      <c r="B18" s="142" t="s">
        <v>413</v>
      </c>
      <c r="C18" s="142" t="s">
        <v>86</v>
      </c>
      <c r="D18" s="143">
        <v>0</v>
      </c>
      <c r="E18" s="143">
        <v>1</v>
      </c>
      <c r="F18" s="143">
        <v>0</v>
      </c>
      <c r="G18" s="143">
        <v>0</v>
      </c>
      <c r="H18" s="143">
        <v>1</v>
      </c>
      <c r="I18" s="85">
        <v>0</v>
      </c>
      <c r="J18" s="85">
        <v>66</v>
      </c>
      <c r="K18" s="177">
        <v>66</v>
      </c>
    </row>
    <row r="19" spans="1:11">
      <c r="A19" s="142" t="s">
        <v>273</v>
      </c>
      <c r="B19" s="142" t="s">
        <v>413</v>
      </c>
      <c r="C19" s="142" t="s">
        <v>87</v>
      </c>
      <c r="D19" s="143">
        <v>0</v>
      </c>
      <c r="E19" s="143">
        <v>18</v>
      </c>
      <c r="F19" s="143">
        <v>19</v>
      </c>
      <c r="G19" s="143">
        <v>0</v>
      </c>
      <c r="H19" s="143">
        <v>37</v>
      </c>
      <c r="I19" s="85">
        <v>102801.67</v>
      </c>
      <c r="J19" s="85">
        <v>14091.37</v>
      </c>
      <c r="K19" s="177">
        <v>380.85</v>
      </c>
    </row>
    <row r="20" spans="1:11">
      <c r="A20" s="142" t="s">
        <v>273</v>
      </c>
      <c r="B20" s="142" t="s">
        <v>413</v>
      </c>
      <c r="C20" s="142" t="s">
        <v>106</v>
      </c>
      <c r="D20" s="143">
        <v>2</v>
      </c>
      <c r="E20" s="143">
        <v>15</v>
      </c>
      <c r="F20" s="143">
        <v>17</v>
      </c>
      <c r="G20" s="143">
        <v>0</v>
      </c>
      <c r="H20" s="143">
        <v>34</v>
      </c>
      <c r="I20" s="85">
        <v>85016.37</v>
      </c>
      <c r="J20" s="85">
        <v>15170.55</v>
      </c>
      <c r="K20" s="177">
        <v>446.19</v>
      </c>
    </row>
    <row r="21" spans="1:11">
      <c r="A21" s="142" t="s">
        <v>273</v>
      </c>
      <c r="B21" s="142" t="s">
        <v>413</v>
      </c>
      <c r="C21" s="142" t="s">
        <v>107</v>
      </c>
      <c r="D21" s="143">
        <v>2</v>
      </c>
      <c r="E21" s="143">
        <v>44</v>
      </c>
      <c r="F21" s="143">
        <v>25</v>
      </c>
      <c r="G21" s="143">
        <v>0</v>
      </c>
      <c r="H21" s="143">
        <v>71</v>
      </c>
      <c r="I21" s="85">
        <v>238386.96</v>
      </c>
      <c r="J21" s="85">
        <v>30090.39</v>
      </c>
      <c r="K21" s="177">
        <v>423.81</v>
      </c>
    </row>
    <row r="22" spans="1:11">
      <c r="A22" s="142" t="s">
        <v>273</v>
      </c>
      <c r="B22" s="142" t="s">
        <v>413</v>
      </c>
      <c r="C22" s="142" t="s">
        <v>108</v>
      </c>
      <c r="D22" s="143">
        <v>214</v>
      </c>
      <c r="E22" s="143">
        <v>67</v>
      </c>
      <c r="F22" s="143">
        <v>13</v>
      </c>
      <c r="G22" s="143">
        <v>0</v>
      </c>
      <c r="H22" s="143">
        <v>294</v>
      </c>
      <c r="I22" s="85">
        <v>1194900.5900000001</v>
      </c>
      <c r="J22" s="85">
        <v>185423.71</v>
      </c>
      <c r="K22" s="177">
        <v>630.69000000000005</v>
      </c>
    </row>
    <row r="23" spans="1:11">
      <c r="A23" s="142" t="s">
        <v>273</v>
      </c>
      <c r="B23" s="142" t="s">
        <v>413</v>
      </c>
      <c r="C23" s="142" t="s">
        <v>109</v>
      </c>
      <c r="D23" s="143">
        <v>254</v>
      </c>
      <c r="E23" s="143">
        <v>94</v>
      </c>
      <c r="F23" s="143">
        <v>4</v>
      </c>
      <c r="G23" s="143">
        <v>0</v>
      </c>
      <c r="H23" s="143">
        <v>352</v>
      </c>
      <c r="I23" s="85">
        <v>1117240.6100000001</v>
      </c>
      <c r="J23" s="85">
        <v>195130.15</v>
      </c>
      <c r="K23" s="177">
        <v>554.35</v>
      </c>
    </row>
    <row r="24" spans="1:11">
      <c r="A24" s="142" t="s">
        <v>273</v>
      </c>
      <c r="B24" s="142" t="s">
        <v>413</v>
      </c>
      <c r="C24" s="142" t="s">
        <v>110</v>
      </c>
      <c r="D24" s="143">
        <v>14</v>
      </c>
      <c r="E24" s="143">
        <v>101</v>
      </c>
      <c r="F24" s="143">
        <v>0</v>
      </c>
      <c r="G24" s="143">
        <v>0</v>
      </c>
      <c r="H24" s="143">
        <v>115</v>
      </c>
      <c r="I24" s="85">
        <v>263211.93</v>
      </c>
      <c r="J24" s="85">
        <v>45305.19</v>
      </c>
      <c r="K24" s="177">
        <v>393.96</v>
      </c>
    </row>
    <row r="25" spans="1:11">
      <c r="A25" s="142" t="s">
        <v>273</v>
      </c>
      <c r="B25" s="142" t="s">
        <v>413</v>
      </c>
      <c r="C25" s="142" t="s">
        <v>111</v>
      </c>
      <c r="D25" s="143">
        <v>7</v>
      </c>
      <c r="E25" s="143">
        <v>108</v>
      </c>
      <c r="F25" s="143">
        <v>0</v>
      </c>
      <c r="G25" s="143">
        <v>0</v>
      </c>
      <c r="H25" s="143">
        <v>115</v>
      </c>
      <c r="I25" s="85">
        <v>230859.6</v>
      </c>
      <c r="J25" s="85">
        <v>41917.65</v>
      </c>
      <c r="K25" s="177">
        <v>364.5</v>
      </c>
    </row>
    <row r="26" spans="1:11">
      <c r="A26" s="142" t="s">
        <v>273</v>
      </c>
      <c r="B26" s="142" t="s">
        <v>413</v>
      </c>
      <c r="C26" s="142" t="s">
        <v>112</v>
      </c>
      <c r="D26" s="143">
        <v>0</v>
      </c>
      <c r="E26" s="143">
        <v>94</v>
      </c>
      <c r="F26" s="143">
        <v>0</v>
      </c>
      <c r="G26" s="143">
        <v>0</v>
      </c>
      <c r="H26" s="143">
        <v>94</v>
      </c>
      <c r="I26" s="85">
        <v>218106.9</v>
      </c>
      <c r="J26" s="85">
        <v>32408.1</v>
      </c>
      <c r="K26" s="177">
        <v>344.77</v>
      </c>
    </row>
    <row r="27" spans="1:11">
      <c r="A27" s="142" t="s">
        <v>273</v>
      </c>
      <c r="B27" s="142" t="s">
        <v>413</v>
      </c>
      <c r="C27" s="142" t="s">
        <v>120</v>
      </c>
      <c r="D27" s="143">
        <v>1</v>
      </c>
      <c r="E27" s="143">
        <v>32</v>
      </c>
      <c r="F27" s="143">
        <v>0</v>
      </c>
      <c r="G27" s="143">
        <v>0</v>
      </c>
      <c r="H27" s="143">
        <v>33</v>
      </c>
      <c r="I27" s="85">
        <v>65625.600000000006</v>
      </c>
      <c r="J27" s="85">
        <v>11459.2</v>
      </c>
      <c r="K27" s="177">
        <v>347.25</v>
      </c>
    </row>
    <row r="28" spans="1:11">
      <c r="A28" s="142" t="s">
        <v>273</v>
      </c>
      <c r="B28" s="142" t="s">
        <v>413</v>
      </c>
      <c r="C28" s="142" t="s">
        <v>121</v>
      </c>
      <c r="D28" s="143">
        <v>0</v>
      </c>
      <c r="E28" s="143">
        <v>3</v>
      </c>
      <c r="F28" s="143">
        <v>0</v>
      </c>
      <c r="G28" s="143">
        <v>0</v>
      </c>
      <c r="H28" s="143">
        <v>3</v>
      </c>
      <c r="I28" s="85">
        <v>3110.4</v>
      </c>
      <c r="J28" s="85">
        <v>1036.8</v>
      </c>
      <c r="K28" s="177">
        <v>345.6</v>
      </c>
    </row>
    <row r="29" spans="1:11">
      <c r="A29" s="142" t="s">
        <v>273</v>
      </c>
      <c r="B29" s="142" t="s">
        <v>413</v>
      </c>
      <c r="C29" s="142" t="s">
        <v>122</v>
      </c>
      <c r="D29" s="143">
        <v>0</v>
      </c>
      <c r="E29" s="143">
        <v>1</v>
      </c>
      <c r="F29" s="143">
        <v>0</v>
      </c>
      <c r="G29" s="143">
        <v>0</v>
      </c>
      <c r="H29" s="143">
        <v>1</v>
      </c>
      <c r="I29" s="85">
        <v>2764.8</v>
      </c>
      <c r="J29" s="85">
        <v>345.6</v>
      </c>
      <c r="K29" s="177">
        <v>345.6</v>
      </c>
    </row>
    <row r="30" spans="1:11">
      <c r="A30" s="142" t="s">
        <v>273</v>
      </c>
      <c r="B30" s="142" t="s">
        <v>413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177">
        <v>0</v>
      </c>
    </row>
    <row r="31" spans="1:11">
      <c r="A31" s="142" t="s">
        <v>273</v>
      </c>
      <c r="B31" s="142" t="s">
        <v>413</v>
      </c>
      <c r="C31" s="142" t="s">
        <v>548</v>
      </c>
      <c r="D31" s="143">
        <v>494</v>
      </c>
      <c r="E31" s="143">
        <v>578</v>
      </c>
      <c r="F31" s="143">
        <v>78</v>
      </c>
      <c r="G31" s="143">
        <v>0</v>
      </c>
      <c r="H31" s="143">
        <v>1150</v>
      </c>
      <c r="I31" s="85">
        <v>3522025.43</v>
      </c>
      <c r="J31" s="85">
        <v>572444.71</v>
      </c>
      <c r="K31" s="177">
        <v>497.78</v>
      </c>
    </row>
    <row r="32" spans="1:11">
      <c r="A32" s="142" t="s">
        <v>274</v>
      </c>
      <c r="B32" s="142" t="s">
        <v>553</v>
      </c>
      <c r="C32" s="142" t="s">
        <v>86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85">
        <v>0</v>
      </c>
      <c r="J32" s="85">
        <v>0</v>
      </c>
      <c r="K32" s="177">
        <v>0</v>
      </c>
    </row>
    <row r="33" spans="1:11">
      <c r="A33" s="142" t="s">
        <v>274</v>
      </c>
      <c r="B33" s="142" t="s">
        <v>553</v>
      </c>
      <c r="C33" s="142" t="s">
        <v>87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85">
        <v>0</v>
      </c>
      <c r="J33" s="85">
        <v>0</v>
      </c>
      <c r="K33" s="177">
        <v>0</v>
      </c>
    </row>
    <row r="34" spans="1:11">
      <c r="A34" s="142" t="s">
        <v>274</v>
      </c>
      <c r="B34" s="142" t="s">
        <v>553</v>
      </c>
      <c r="C34" s="142" t="s">
        <v>106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85">
        <v>0</v>
      </c>
      <c r="J34" s="85">
        <v>0</v>
      </c>
      <c r="K34" s="177">
        <v>0</v>
      </c>
    </row>
    <row r="35" spans="1:11">
      <c r="A35" s="142" t="s">
        <v>274</v>
      </c>
      <c r="B35" s="142" t="s">
        <v>553</v>
      </c>
      <c r="C35" s="142" t="s">
        <v>107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85">
        <v>0</v>
      </c>
      <c r="J35" s="85">
        <v>0</v>
      </c>
      <c r="K35" s="177">
        <v>0</v>
      </c>
    </row>
    <row r="36" spans="1:11">
      <c r="A36" s="142" t="s">
        <v>274</v>
      </c>
      <c r="B36" s="142" t="s">
        <v>553</v>
      </c>
      <c r="C36" s="142" t="s">
        <v>108</v>
      </c>
      <c r="D36" s="143">
        <v>0</v>
      </c>
      <c r="E36" s="143">
        <v>0</v>
      </c>
      <c r="F36" s="143">
        <v>0</v>
      </c>
      <c r="G36" s="143">
        <v>0</v>
      </c>
      <c r="H36" s="143">
        <v>0</v>
      </c>
      <c r="I36" s="85">
        <v>0</v>
      </c>
      <c r="J36" s="85">
        <v>0</v>
      </c>
      <c r="K36" s="177">
        <v>0</v>
      </c>
    </row>
    <row r="37" spans="1:11">
      <c r="A37" s="142" t="s">
        <v>274</v>
      </c>
      <c r="B37" s="142" t="s">
        <v>553</v>
      </c>
      <c r="C37" s="142" t="s">
        <v>109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85">
        <v>0</v>
      </c>
      <c r="J37" s="85">
        <v>0</v>
      </c>
      <c r="K37" s="177">
        <v>0</v>
      </c>
    </row>
    <row r="38" spans="1:11">
      <c r="A38" s="142" t="s">
        <v>274</v>
      </c>
      <c r="B38" s="142" t="s">
        <v>553</v>
      </c>
      <c r="C38" s="142" t="s">
        <v>110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85">
        <v>0</v>
      </c>
      <c r="J38" s="85">
        <v>0</v>
      </c>
      <c r="K38" s="177">
        <v>0</v>
      </c>
    </row>
    <row r="39" spans="1:11">
      <c r="A39" s="142" t="s">
        <v>274</v>
      </c>
      <c r="B39" s="142" t="s">
        <v>553</v>
      </c>
      <c r="C39" s="142" t="s">
        <v>111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85">
        <v>0</v>
      </c>
      <c r="J39" s="85">
        <v>0</v>
      </c>
      <c r="K39" s="177">
        <v>0</v>
      </c>
    </row>
    <row r="40" spans="1:11">
      <c r="A40" s="142" t="s">
        <v>274</v>
      </c>
      <c r="B40" s="142" t="s">
        <v>553</v>
      </c>
      <c r="C40" s="142" t="s">
        <v>112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85">
        <v>0</v>
      </c>
      <c r="J40" s="85">
        <v>0</v>
      </c>
      <c r="K40" s="177">
        <v>0</v>
      </c>
    </row>
    <row r="41" spans="1:11">
      <c r="A41" s="142" t="s">
        <v>274</v>
      </c>
      <c r="B41" s="142" t="s">
        <v>553</v>
      </c>
      <c r="C41" s="142" t="s">
        <v>120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85">
        <v>0</v>
      </c>
      <c r="J41" s="85">
        <v>0</v>
      </c>
      <c r="K41" s="177">
        <v>0</v>
      </c>
    </row>
    <row r="42" spans="1:11">
      <c r="A42" s="142" t="s">
        <v>274</v>
      </c>
      <c r="B42" s="142" t="s">
        <v>553</v>
      </c>
      <c r="C42" s="142" t="s">
        <v>121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85">
        <v>0</v>
      </c>
      <c r="J42" s="85">
        <v>0</v>
      </c>
      <c r="K42" s="177">
        <v>0</v>
      </c>
    </row>
    <row r="43" spans="1:11">
      <c r="A43" s="142" t="s">
        <v>274</v>
      </c>
      <c r="B43" s="142" t="s">
        <v>553</v>
      </c>
      <c r="C43" s="142" t="s">
        <v>122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85">
        <v>0</v>
      </c>
      <c r="J43" s="85">
        <v>0</v>
      </c>
      <c r="K43" s="177">
        <v>0</v>
      </c>
    </row>
    <row r="44" spans="1:11">
      <c r="A44" s="142" t="s">
        <v>274</v>
      </c>
      <c r="B44" s="142" t="s">
        <v>553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77">
        <v>0</v>
      </c>
    </row>
    <row r="45" spans="1:11">
      <c r="A45" s="142" t="s">
        <v>274</v>
      </c>
      <c r="B45" s="142" t="s">
        <v>553</v>
      </c>
      <c r="C45" s="142" t="s">
        <v>548</v>
      </c>
      <c r="D45" s="143">
        <v>0</v>
      </c>
      <c r="E45" s="143">
        <v>0</v>
      </c>
      <c r="F45" s="143">
        <v>0</v>
      </c>
      <c r="G45" s="143">
        <v>0</v>
      </c>
      <c r="H45" s="143">
        <v>0</v>
      </c>
      <c r="I45" s="85">
        <v>0</v>
      </c>
      <c r="J45" s="85">
        <v>0</v>
      </c>
      <c r="K45" s="177">
        <v>0</v>
      </c>
    </row>
    <row r="46" spans="1:11" ht="15.75" customHeight="1">
      <c r="A46" s="142" t="s">
        <v>444</v>
      </c>
      <c r="B46" s="142" t="s">
        <v>559</v>
      </c>
      <c r="C46" s="142" t="s">
        <v>86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85">
        <v>0</v>
      </c>
      <c r="J46" s="85">
        <v>0</v>
      </c>
      <c r="K46" s="177">
        <v>0</v>
      </c>
    </row>
    <row r="47" spans="1:11" ht="17.25" customHeight="1">
      <c r="A47" s="142" t="s">
        <v>444</v>
      </c>
      <c r="B47" s="142" t="s">
        <v>559</v>
      </c>
      <c r="C47" s="142" t="s">
        <v>87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85">
        <v>0</v>
      </c>
      <c r="J47" s="85">
        <v>0</v>
      </c>
      <c r="K47" s="177">
        <v>0</v>
      </c>
    </row>
    <row r="48" spans="1:11" ht="17.25" customHeight="1">
      <c r="A48" s="142" t="s">
        <v>444</v>
      </c>
      <c r="B48" s="142" t="s">
        <v>559</v>
      </c>
      <c r="C48" s="142" t="s">
        <v>106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85">
        <v>0</v>
      </c>
      <c r="J48" s="85">
        <v>0</v>
      </c>
      <c r="K48" s="177">
        <v>0</v>
      </c>
    </row>
    <row r="49" spans="1:11" ht="15.75" customHeight="1">
      <c r="A49" s="142" t="s">
        <v>444</v>
      </c>
      <c r="B49" s="142" t="s">
        <v>559</v>
      </c>
      <c r="C49" s="142" t="s">
        <v>107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85">
        <v>0</v>
      </c>
      <c r="J49" s="85">
        <v>0</v>
      </c>
      <c r="K49" s="177">
        <v>0</v>
      </c>
    </row>
    <row r="50" spans="1:11" ht="14.25" customHeight="1">
      <c r="A50" s="142" t="s">
        <v>444</v>
      </c>
      <c r="B50" s="142" t="s">
        <v>559</v>
      </c>
      <c r="C50" s="142" t="s">
        <v>108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85">
        <v>0</v>
      </c>
      <c r="J50" s="85">
        <v>0</v>
      </c>
      <c r="K50" s="177">
        <v>0</v>
      </c>
    </row>
    <row r="51" spans="1:11" ht="16.5" customHeight="1">
      <c r="A51" s="142" t="s">
        <v>444</v>
      </c>
      <c r="B51" s="142" t="s">
        <v>559</v>
      </c>
      <c r="C51" s="142" t="s">
        <v>109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85">
        <v>0</v>
      </c>
      <c r="J51" s="85">
        <v>0</v>
      </c>
      <c r="K51" s="177">
        <v>0</v>
      </c>
    </row>
    <row r="52" spans="1:11" ht="18" customHeight="1">
      <c r="A52" s="142" t="s">
        <v>444</v>
      </c>
      <c r="B52" s="142" t="s">
        <v>559</v>
      </c>
      <c r="C52" s="142" t="s">
        <v>110</v>
      </c>
      <c r="D52" s="143">
        <v>0</v>
      </c>
      <c r="E52" s="143">
        <v>0</v>
      </c>
      <c r="F52" s="143">
        <v>0</v>
      </c>
      <c r="G52" s="143">
        <v>0</v>
      </c>
      <c r="H52" s="143">
        <v>0</v>
      </c>
      <c r="I52" s="85">
        <v>0</v>
      </c>
      <c r="J52" s="85">
        <v>0</v>
      </c>
      <c r="K52" s="177">
        <v>0</v>
      </c>
    </row>
    <row r="53" spans="1:11" ht="18.75" customHeight="1">
      <c r="A53" s="142" t="s">
        <v>444</v>
      </c>
      <c r="B53" s="142" t="s">
        <v>559</v>
      </c>
      <c r="C53" s="142" t="s">
        <v>111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85">
        <v>0</v>
      </c>
      <c r="J53" s="85">
        <v>0</v>
      </c>
      <c r="K53" s="177">
        <v>0</v>
      </c>
    </row>
    <row r="54" spans="1:11" ht="15.75" customHeight="1">
      <c r="A54" s="142" t="s">
        <v>444</v>
      </c>
      <c r="B54" s="142" t="s">
        <v>559</v>
      </c>
      <c r="C54" s="142" t="s">
        <v>112</v>
      </c>
      <c r="D54" s="143">
        <v>0</v>
      </c>
      <c r="E54" s="143">
        <v>0</v>
      </c>
      <c r="F54" s="143">
        <v>0</v>
      </c>
      <c r="G54" s="143">
        <v>0</v>
      </c>
      <c r="H54" s="143">
        <v>0</v>
      </c>
      <c r="I54" s="85">
        <v>0</v>
      </c>
      <c r="J54" s="85">
        <v>0</v>
      </c>
      <c r="K54" s="177">
        <v>0</v>
      </c>
    </row>
    <row r="55" spans="1:11" ht="16.5" customHeight="1">
      <c r="A55" s="142" t="s">
        <v>444</v>
      </c>
      <c r="B55" s="142" t="s">
        <v>559</v>
      </c>
      <c r="C55" s="142" t="s">
        <v>120</v>
      </c>
      <c r="D55" s="143">
        <v>0</v>
      </c>
      <c r="E55" s="143">
        <v>0</v>
      </c>
      <c r="F55" s="143">
        <v>0</v>
      </c>
      <c r="G55" s="143">
        <v>0</v>
      </c>
      <c r="H55" s="143">
        <v>0</v>
      </c>
      <c r="I55" s="85">
        <v>0</v>
      </c>
      <c r="J55" s="85">
        <v>0</v>
      </c>
      <c r="K55" s="177">
        <v>0</v>
      </c>
    </row>
    <row r="56" spans="1:11" ht="17.25" customHeight="1">
      <c r="A56" s="142" t="s">
        <v>444</v>
      </c>
      <c r="B56" s="142" t="s">
        <v>559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177">
        <v>0</v>
      </c>
    </row>
    <row r="57" spans="1:11" ht="16.5" customHeight="1">
      <c r="A57" s="142" t="s">
        <v>444</v>
      </c>
      <c r="B57" s="142" t="s">
        <v>559</v>
      </c>
      <c r="C57" s="142" t="s">
        <v>122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85">
        <v>0</v>
      </c>
      <c r="J57" s="85">
        <v>0</v>
      </c>
      <c r="K57" s="177">
        <v>0</v>
      </c>
    </row>
    <row r="58" spans="1:11" ht="14.25" customHeight="1">
      <c r="A58" s="142" t="s">
        <v>444</v>
      </c>
      <c r="B58" s="142" t="s">
        <v>559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77">
        <v>0</v>
      </c>
    </row>
    <row r="59" spans="1:11" ht="16.5" customHeight="1">
      <c r="A59" s="142" t="s">
        <v>444</v>
      </c>
      <c r="B59" s="142" t="s">
        <v>559</v>
      </c>
      <c r="C59" s="142" t="s">
        <v>548</v>
      </c>
      <c r="D59" s="143">
        <v>0</v>
      </c>
      <c r="E59" s="143">
        <v>0</v>
      </c>
      <c r="F59" s="143">
        <v>0</v>
      </c>
      <c r="G59" s="143">
        <v>0</v>
      </c>
      <c r="H59" s="143">
        <v>0</v>
      </c>
      <c r="I59" s="85">
        <v>0</v>
      </c>
      <c r="J59" s="85">
        <v>0</v>
      </c>
      <c r="K59" s="177">
        <v>0</v>
      </c>
    </row>
    <row r="60" spans="1:11">
      <c r="A60" s="142" t="s">
        <v>281</v>
      </c>
      <c r="B60" s="142" t="s">
        <v>395</v>
      </c>
      <c r="C60" s="142" t="s">
        <v>86</v>
      </c>
      <c r="D60" s="143">
        <v>0</v>
      </c>
      <c r="E60" s="143">
        <v>14</v>
      </c>
      <c r="F60" s="143">
        <v>0</v>
      </c>
      <c r="G60" s="143">
        <v>0</v>
      </c>
      <c r="H60" s="143">
        <v>14</v>
      </c>
      <c r="I60" s="85">
        <v>22066.84</v>
      </c>
      <c r="J60" s="85">
        <v>1735.91</v>
      </c>
      <c r="K60" s="177">
        <v>123.99</v>
      </c>
    </row>
    <row r="61" spans="1:11">
      <c r="A61" s="142" t="s">
        <v>281</v>
      </c>
      <c r="B61" s="142" t="s">
        <v>395</v>
      </c>
      <c r="C61" s="142" t="s">
        <v>87</v>
      </c>
      <c r="D61" s="143">
        <v>0</v>
      </c>
      <c r="E61" s="143">
        <v>3</v>
      </c>
      <c r="F61" s="143">
        <v>3</v>
      </c>
      <c r="G61" s="143">
        <v>0</v>
      </c>
      <c r="H61" s="143">
        <v>6</v>
      </c>
      <c r="I61" s="85">
        <v>32887.74</v>
      </c>
      <c r="J61" s="85">
        <v>3325.85</v>
      </c>
      <c r="K61" s="177">
        <v>554.31000000000006</v>
      </c>
    </row>
    <row r="62" spans="1:11">
      <c r="A62" s="142" t="s">
        <v>281</v>
      </c>
      <c r="B62" s="142" t="s">
        <v>395</v>
      </c>
      <c r="C62" s="142" t="s">
        <v>106</v>
      </c>
      <c r="D62" s="143">
        <v>0</v>
      </c>
      <c r="E62" s="143">
        <v>6</v>
      </c>
      <c r="F62" s="143">
        <v>3</v>
      </c>
      <c r="G62" s="143">
        <v>0</v>
      </c>
      <c r="H62" s="143">
        <v>9</v>
      </c>
      <c r="I62" s="85">
        <v>41144.35</v>
      </c>
      <c r="J62" s="85">
        <v>3267.24</v>
      </c>
      <c r="K62" s="177">
        <v>363.03</v>
      </c>
    </row>
    <row r="63" spans="1:11">
      <c r="A63" s="142" t="s">
        <v>281</v>
      </c>
      <c r="B63" s="142" t="s">
        <v>395</v>
      </c>
      <c r="C63" s="142" t="s">
        <v>107</v>
      </c>
      <c r="D63" s="143">
        <v>1</v>
      </c>
      <c r="E63" s="143">
        <v>5</v>
      </c>
      <c r="F63" s="143">
        <v>3</v>
      </c>
      <c r="G63" s="143">
        <v>0</v>
      </c>
      <c r="H63" s="143">
        <v>9</v>
      </c>
      <c r="I63" s="85">
        <v>49687.47</v>
      </c>
      <c r="J63" s="85">
        <v>4045.25</v>
      </c>
      <c r="K63" s="177">
        <v>449.47</v>
      </c>
    </row>
    <row r="64" spans="1:11">
      <c r="A64" s="142" t="s">
        <v>281</v>
      </c>
      <c r="B64" s="142" t="s">
        <v>395</v>
      </c>
      <c r="C64" s="142" t="s">
        <v>108</v>
      </c>
      <c r="D64" s="143">
        <v>21</v>
      </c>
      <c r="E64" s="143">
        <v>10</v>
      </c>
      <c r="F64" s="143">
        <v>0</v>
      </c>
      <c r="G64" s="143">
        <v>0</v>
      </c>
      <c r="H64" s="143">
        <v>31</v>
      </c>
      <c r="I64" s="85">
        <v>146899.92000000001</v>
      </c>
      <c r="J64" s="85">
        <v>15547.93</v>
      </c>
      <c r="K64" s="177">
        <v>501.55</v>
      </c>
    </row>
    <row r="65" spans="1:11">
      <c r="A65" s="142" t="s">
        <v>281</v>
      </c>
      <c r="B65" s="142" t="s">
        <v>395</v>
      </c>
      <c r="C65" s="142" t="s">
        <v>109</v>
      </c>
      <c r="D65" s="143">
        <v>14</v>
      </c>
      <c r="E65" s="143">
        <v>8</v>
      </c>
      <c r="F65" s="143">
        <v>1</v>
      </c>
      <c r="G65" s="143">
        <v>0</v>
      </c>
      <c r="H65" s="143">
        <v>23</v>
      </c>
      <c r="I65" s="85">
        <v>75493.56</v>
      </c>
      <c r="J65" s="85">
        <v>10576.33</v>
      </c>
      <c r="K65" s="177">
        <v>459.84</v>
      </c>
    </row>
    <row r="66" spans="1:11">
      <c r="A66" s="142" t="s">
        <v>281</v>
      </c>
      <c r="B66" s="142" t="s">
        <v>395</v>
      </c>
      <c r="C66" s="142" t="s">
        <v>110</v>
      </c>
      <c r="D66" s="143">
        <v>2</v>
      </c>
      <c r="E66" s="143">
        <v>12</v>
      </c>
      <c r="F66" s="143">
        <v>0</v>
      </c>
      <c r="G66" s="143">
        <v>0</v>
      </c>
      <c r="H66" s="143">
        <v>14</v>
      </c>
      <c r="I66" s="85">
        <v>24276.51</v>
      </c>
      <c r="J66" s="85">
        <v>5179.09</v>
      </c>
      <c r="K66" s="177">
        <v>369.94</v>
      </c>
    </row>
    <row r="67" spans="1:11">
      <c r="A67" s="142" t="s">
        <v>281</v>
      </c>
      <c r="B67" s="142" t="s">
        <v>395</v>
      </c>
      <c r="C67" s="142" t="s">
        <v>111</v>
      </c>
      <c r="D67" s="143">
        <v>0</v>
      </c>
      <c r="E67" s="143">
        <v>10</v>
      </c>
      <c r="F67" s="143">
        <v>0</v>
      </c>
      <c r="G67" s="143">
        <v>0</v>
      </c>
      <c r="H67" s="143">
        <v>10</v>
      </c>
      <c r="I67" s="85">
        <v>40334.44</v>
      </c>
      <c r="J67" s="85">
        <v>3997.28</v>
      </c>
      <c r="K67" s="177">
        <v>399.73</v>
      </c>
    </row>
    <row r="68" spans="1:11">
      <c r="A68" s="142" t="s">
        <v>281</v>
      </c>
      <c r="B68" s="142" t="s">
        <v>395</v>
      </c>
      <c r="C68" s="142" t="s">
        <v>112</v>
      </c>
      <c r="D68" s="143">
        <v>0</v>
      </c>
      <c r="E68" s="143">
        <v>13</v>
      </c>
      <c r="F68" s="143">
        <v>0</v>
      </c>
      <c r="G68" s="143">
        <v>0</v>
      </c>
      <c r="H68" s="143">
        <v>13</v>
      </c>
      <c r="I68" s="85">
        <v>21328.91</v>
      </c>
      <c r="J68" s="85">
        <v>4492.8</v>
      </c>
      <c r="K68" s="177">
        <v>345.6</v>
      </c>
    </row>
    <row r="69" spans="1:11">
      <c r="A69" s="142" t="s">
        <v>281</v>
      </c>
      <c r="B69" s="142" t="s">
        <v>395</v>
      </c>
      <c r="C69" s="142" t="s">
        <v>120</v>
      </c>
      <c r="D69" s="143">
        <v>0</v>
      </c>
      <c r="E69" s="143">
        <v>7</v>
      </c>
      <c r="F69" s="143">
        <v>0</v>
      </c>
      <c r="G69" s="143">
        <v>0</v>
      </c>
      <c r="H69" s="143">
        <v>7</v>
      </c>
      <c r="I69" s="85">
        <v>10076.99</v>
      </c>
      <c r="J69" s="85">
        <v>2419.1999999999998</v>
      </c>
      <c r="K69" s="177">
        <v>345.6</v>
      </c>
    </row>
    <row r="70" spans="1:11">
      <c r="A70" s="142" t="s">
        <v>281</v>
      </c>
      <c r="B70" s="142" t="s">
        <v>395</v>
      </c>
      <c r="C70" s="142" t="s">
        <v>121</v>
      </c>
      <c r="D70" s="143">
        <v>0</v>
      </c>
      <c r="E70" s="143">
        <v>1</v>
      </c>
      <c r="F70" s="143">
        <v>0</v>
      </c>
      <c r="G70" s="143">
        <v>0</v>
      </c>
      <c r="H70" s="143">
        <v>1</v>
      </c>
      <c r="I70" s="85">
        <v>1291.44</v>
      </c>
      <c r="J70" s="85">
        <v>345.6</v>
      </c>
      <c r="K70" s="177">
        <v>345.6</v>
      </c>
    </row>
    <row r="71" spans="1:11">
      <c r="A71" s="142" t="s">
        <v>281</v>
      </c>
      <c r="B71" s="142" t="s">
        <v>395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177">
        <v>0</v>
      </c>
    </row>
    <row r="72" spans="1:11">
      <c r="A72" s="142" t="s">
        <v>281</v>
      </c>
      <c r="B72" s="142" t="s">
        <v>395</v>
      </c>
      <c r="C72" s="142" t="s">
        <v>470</v>
      </c>
      <c r="D72" s="143">
        <v>1</v>
      </c>
      <c r="E72" s="143">
        <v>0</v>
      </c>
      <c r="F72" s="143">
        <v>0</v>
      </c>
      <c r="G72" s="143">
        <v>0</v>
      </c>
      <c r="H72" s="143">
        <v>1</v>
      </c>
      <c r="I72" s="85">
        <v>1723.01</v>
      </c>
      <c r="J72" s="85">
        <v>384</v>
      </c>
      <c r="K72" s="177">
        <v>384</v>
      </c>
    </row>
    <row r="73" spans="1:11">
      <c r="A73" s="142" t="s">
        <v>281</v>
      </c>
      <c r="B73" s="142" t="s">
        <v>395</v>
      </c>
      <c r="C73" s="142" t="s">
        <v>548</v>
      </c>
      <c r="D73" s="143">
        <v>39</v>
      </c>
      <c r="E73" s="143">
        <v>89</v>
      </c>
      <c r="F73" s="143">
        <v>10</v>
      </c>
      <c r="G73" s="143">
        <v>0</v>
      </c>
      <c r="H73" s="143">
        <v>138</v>
      </c>
      <c r="I73" s="85">
        <v>467211.18</v>
      </c>
      <c r="J73" s="85">
        <v>55316.480000000003</v>
      </c>
      <c r="K73" s="177">
        <v>400.84</v>
      </c>
    </row>
    <row r="74" spans="1:11">
      <c r="A74" s="142" t="s">
        <v>284</v>
      </c>
      <c r="B74" s="142" t="s">
        <v>396</v>
      </c>
      <c r="C74" s="142" t="s">
        <v>86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85">
        <v>0</v>
      </c>
      <c r="J74" s="85">
        <v>0</v>
      </c>
      <c r="K74" s="177">
        <v>0</v>
      </c>
    </row>
    <row r="75" spans="1:11">
      <c r="A75" s="142" t="s">
        <v>284</v>
      </c>
      <c r="B75" s="142" t="s">
        <v>396</v>
      </c>
      <c r="C75" s="142" t="s">
        <v>87</v>
      </c>
      <c r="D75" s="143">
        <v>0</v>
      </c>
      <c r="E75" s="143">
        <v>1</v>
      </c>
      <c r="F75" s="143">
        <v>0</v>
      </c>
      <c r="G75" s="143">
        <v>0</v>
      </c>
      <c r="H75" s="143">
        <v>1</v>
      </c>
      <c r="I75" s="85">
        <v>2070.64</v>
      </c>
      <c r="J75" s="85">
        <v>258.83</v>
      </c>
      <c r="K75" s="177">
        <v>258.83</v>
      </c>
    </row>
    <row r="76" spans="1:11">
      <c r="A76" s="142" t="s">
        <v>284</v>
      </c>
      <c r="B76" s="142" t="s">
        <v>396</v>
      </c>
      <c r="C76" s="142" t="s">
        <v>106</v>
      </c>
      <c r="D76" s="143">
        <v>2</v>
      </c>
      <c r="E76" s="143">
        <v>1</v>
      </c>
      <c r="F76" s="143">
        <v>0</v>
      </c>
      <c r="G76" s="143">
        <v>0</v>
      </c>
      <c r="H76" s="143">
        <v>3</v>
      </c>
      <c r="I76" s="85">
        <v>11827.2</v>
      </c>
      <c r="J76" s="85">
        <v>1497.6</v>
      </c>
      <c r="K76" s="177">
        <v>499.2</v>
      </c>
    </row>
    <row r="77" spans="1:11">
      <c r="A77" s="142" t="s">
        <v>284</v>
      </c>
      <c r="B77" s="142" t="s">
        <v>396</v>
      </c>
      <c r="C77" s="142" t="s">
        <v>107</v>
      </c>
      <c r="D77" s="143">
        <v>3</v>
      </c>
      <c r="E77" s="143">
        <v>0</v>
      </c>
      <c r="F77" s="143">
        <v>1</v>
      </c>
      <c r="G77" s="143">
        <v>0</v>
      </c>
      <c r="H77" s="143">
        <v>4</v>
      </c>
      <c r="I77" s="85">
        <v>13388.25</v>
      </c>
      <c r="J77" s="85">
        <v>2519.5</v>
      </c>
      <c r="K77" s="177">
        <v>629.88</v>
      </c>
    </row>
    <row r="78" spans="1:11">
      <c r="A78" s="142" t="s">
        <v>284</v>
      </c>
      <c r="B78" s="142" t="s">
        <v>396</v>
      </c>
      <c r="C78" s="142" t="s">
        <v>108</v>
      </c>
      <c r="D78" s="143">
        <v>0</v>
      </c>
      <c r="E78" s="143">
        <v>1</v>
      </c>
      <c r="F78" s="143">
        <v>0</v>
      </c>
      <c r="G78" s="143">
        <v>0</v>
      </c>
      <c r="H78" s="143">
        <v>1</v>
      </c>
      <c r="I78" s="85">
        <v>2073.6</v>
      </c>
      <c r="J78" s="85">
        <v>345.6</v>
      </c>
      <c r="K78" s="177">
        <v>345.6</v>
      </c>
    </row>
    <row r="79" spans="1:11">
      <c r="A79" s="142" t="s">
        <v>284</v>
      </c>
      <c r="B79" s="142" t="s">
        <v>396</v>
      </c>
      <c r="C79" s="142" t="s">
        <v>109</v>
      </c>
      <c r="D79" s="143">
        <v>0</v>
      </c>
      <c r="E79" s="143">
        <v>2</v>
      </c>
      <c r="F79" s="143">
        <v>0</v>
      </c>
      <c r="G79" s="143">
        <v>0</v>
      </c>
      <c r="H79" s="143">
        <v>2</v>
      </c>
      <c r="I79" s="85">
        <v>3456</v>
      </c>
      <c r="J79" s="85">
        <v>691.2</v>
      </c>
      <c r="K79" s="177">
        <v>345.6</v>
      </c>
    </row>
    <row r="80" spans="1:11">
      <c r="A80" s="142" t="s">
        <v>284</v>
      </c>
      <c r="B80" s="142" t="s">
        <v>396</v>
      </c>
      <c r="C80" s="142" t="s">
        <v>110</v>
      </c>
      <c r="D80" s="143">
        <v>0</v>
      </c>
      <c r="E80" s="143">
        <v>1</v>
      </c>
      <c r="F80" s="143">
        <v>0</v>
      </c>
      <c r="G80" s="143">
        <v>0</v>
      </c>
      <c r="H80" s="143">
        <v>1</v>
      </c>
      <c r="I80" s="85">
        <v>691.2</v>
      </c>
      <c r="J80" s="85">
        <v>345.6</v>
      </c>
      <c r="K80" s="177">
        <v>345.6</v>
      </c>
    </row>
    <row r="81" spans="1:11">
      <c r="A81" s="142" t="s">
        <v>284</v>
      </c>
      <c r="B81" s="142" t="s">
        <v>396</v>
      </c>
      <c r="C81" s="142" t="s">
        <v>111</v>
      </c>
      <c r="D81" s="143">
        <v>0</v>
      </c>
      <c r="E81" s="143">
        <v>2</v>
      </c>
      <c r="F81" s="143">
        <v>0</v>
      </c>
      <c r="G81" s="143">
        <v>0</v>
      </c>
      <c r="H81" s="143">
        <v>2</v>
      </c>
      <c r="I81" s="85">
        <v>3456</v>
      </c>
      <c r="J81" s="85">
        <v>691.2</v>
      </c>
      <c r="K81" s="177">
        <v>345.6</v>
      </c>
    </row>
    <row r="82" spans="1:11">
      <c r="A82" s="142" t="s">
        <v>284</v>
      </c>
      <c r="B82" s="142" t="s">
        <v>396</v>
      </c>
      <c r="C82" s="142" t="s">
        <v>112</v>
      </c>
      <c r="D82" s="143">
        <v>0</v>
      </c>
      <c r="E82" s="143">
        <v>1</v>
      </c>
      <c r="F82" s="143">
        <v>0</v>
      </c>
      <c r="G82" s="143">
        <v>0</v>
      </c>
      <c r="H82" s="143">
        <v>1</v>
      </c>
      <c r="I82" s="85">
        <v>1036.8</v>
      </c>
      <c r="J82" s="85">
        <v>345.6</v>
      </c>
      <c r="K82" s="177">
        <v>345.6</v>
      </c>
    </row>
    <row r="83" spans="1:11">
      <c r="A83" s="142" t="s">
        <v>284</v>
      </c>
      <c r="B83" s="142" t="s">
        <v>396</v>
      </c>
      <c r="C83" s="142" t="s">
        <v>120</v>
      </c>
      <c r="D83" s="143">
        <v>0</v>
      </c>
      <c r="E83" s="143">
        <v>1</v>
      </c>
      <c r="F83" s="143">
        <v>0</v>
      </c>
      <c r="G83" s="143">
        <v>0</v>
      </c>
      <c r="H83" s="143">
        <v>1</v>
      </c>
      <c r="I83" s="85">
        <v>1036.8</v>
      </c>
      <c r="J83" s="85">
        <v>345.6</v>
      </c>
      <c r="K83" s="177">
        <v>345.6</v>
      </c>
    </row>
    <row r="84" spans="1:11">
      <c r="A84" s="142" t="s">
        <v>284</v>
      </c>
      <c r="B84" s="142" t="s">
        <v>396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177">
        <v>0</v>
      </c>
    </row>
    <row r="85" spans="1:11">
      <c r="A85" s="142" t="s">
        <v>284</v>
      </c>
      <c r="B85" s="142" t="s">
        <v>396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77">
        <v>0</v>
      </c>
    </row>
    <row r="86" spans="1:11">
      <c r="A86" s="142" t="s">
        <v>284</v>
      </c>
      <c r="B86" s="142" t="s">
        <v>396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77">
        <v>0</v>
      </c>
    </row>
    <row r="87" spans="1:11">
      <c r="A87" s="142" t="s">
        <v>284</v>
      </c>
      <c r="B87" s="142" t="s">
        <v>396</v>
      </c>
      <c r="C87" s="142" t="s">
        <v>548</v>
      </c>
      <c r="D87" s="143">
        <v>5</v>
      </c>
      <c r="E87" s="143">
        <v>10</v>
      </c>
      <c r="F87" s="143">
        <v>1</v>
      </c>
      <c r="G87" s="143">
        <v>0</v>
      </c>
      <c r="H87" s="143">
        <v>16</v>
      </c>
      <c r="I87" s="85">
        <v>39036.49</v>
      </c>
      <c r="J87" s="85">
        <v>7040.73</v>
      </c>
      <c r="K87" s="177">
        <v>440.05</v>
      </c>
    </row>
    <row r="88" spans="1:11">
      <c r="A88" s="142" t="s">
        <v>441</v>
      </c>
      <c r="B88" s="142" t="s">
        <v>415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177">
        <v>0</v>
      </c>
    </row>
    <row r="89" spans="1:11">
      <c r="A89" s="142" t="s">
        <v>441</v>
      </c>
      <c r="B89" s="142" t="s">
        <v>415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177">
        <v>0</v>
      </c>
    </row>
    <row r="90" spans="1:11">
      <c r="A90" s="142" t="s">
        <v>441</v>
      </c>
      <c r="B90" s="142" t="s">
        <v>415</v>
      </c>
      <c r="C90" s="142" t="s">
        <v>106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85">
        <v>0</v>
      </c>
      <c r="J90" s="85">
        <v>0</v>
      </c>
      <c r="K90" s="177">
        <v>0</v>
      </c>
    </row>
    <row r="91" spans="1:11">
      <c r="A91" s="142" t="s">
        <v>441</v>
      </c>
      <c r="B91" s="142" t="s">
        <v>415</v>
      </c>
      <c r="C91" s="142" t="s">
        <v>107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85">
        <v>0</v>
      </c>
      <c r="J91" s="85">
        <v>0</v>
      </c>
      <c r="K91" s="177">
        <v>0</v>
      </c>
    </row>
    <row r="92" spans="1:11">
      <c r="A92" s="142" t="s">
        <v>441</v>
      </c>
      <c r="B92" s="142" t="s">
        <v>415</v>
      </c>
      <c r="C92" s="142" t="s">
        <v>108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85">
        <v>0</v>
      </c>
      <c r="J92" s="85">
        <v>0</v>
      </c>
      <c r="K92" s="177">
        <v>0</v>
      </c>
    </row>
    <row r="93" spans="1:11">
      <c r="A93" s="142" t="s">
        <v>441</v>
      </c>
      <c r="B93" s="142" t="s">
        <v>415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177">
        <v>0</v>
      </c>
    </row>
    <row r="94" spans="1:11">
      <c r="A94" s="142" t="s">
        <v>441</v>
      </c>
      <c r="B94" s="142" t="s">
        <v>415</v>
      </c>
      <c r="C94" s="142" t="s">
        <v>110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85">
        <v>0</v>
      </c>
      <c r="J94" s="85">
        <v>0</v>
      </c>
      <c r="K94" s="177">
        <v>0</v>
      </c>
    </row>
    <row r="95" spans="1:11">
      <c r="A95" s="142" t="s">
        <v>441</v>
      </c>
      <c r="B95" s="142" t="s">
        <v>415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177">
        <v>0</v>
      </c>
    </row>
    <row r="96" spans="1:11">
      <c r="A96" s="142" t="s">
        <v>441</v>
      </c>
      <c r="B96" s="142" t="s">
        <v>415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177">
        <v>0</v>
      </c>
    </row>
    <row r="97" spans="1:11">
      <c r="A97" s="142" t="s">
        <v>441</v>
      </c>
      <c r="B97" s="142" t="s">
        <v>415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177">
        <v>0</v>
      </c>
    </row>
    <row r="98" spans="1:11">
      <c r="A98" s="142" t="s">
        <v>441</v>
      </c>
      <c r="B98" s="142" t="s">
        <v>415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177">
        <v>0</v>
      </c>
    </row>
    <row r="99" spans="1:11">
      <c r="A99" s="142" t="s">
        <v>441</v>
      </c>
      <c r="B99" s="142" t="s">
        <v>415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177">
        <v>0</v>
      </c>
    </row>
    <row r="100" spans="1:11">
      <c r="A100" s="142" t="s">
        <v>441</v>
      </c>
      <c r="B100" s="142" t="s">
        <v>415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77">
        <v>0</v>
      </c>
    </row>
    <row r="101" spans="1:11">
      <c r="A101" s="142" t="s">
        <v>441</v>
      </c>
      <c r="B101" s="142" t="s">
        <v>415</v>
      </c>
      <c r="C101" s="142" t="s">
        <v>548</v>
      </c>
      <c r="D101" s="143">
        <v>0</v>
      </c>
      <c r="E101" s="143">
        <v>0</v>
      </c>
      <c r="F101" s="143">
        <v>0</v>
      </c>
      <c r="G101" s="143">
        <v>0</v>
      </c>
      <c r="H101" s="143">
        <v>0</v>
      </c>
      <c r="I101" s="85">
        <v>0</v>
      </c>
      <c r="J101" s="85">
        <v>0</v>
      </c>
      <c r="K101" s="177">
        <v>0</v>
      </c>
    </row>
    <row r="102" spans="1:11">
      <c r="A102" s="142" t="s">
        <v>433</v>
      </c>
      <c r="B102" s="142" t="s">
        <v>637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177">
        <v>0</v>
      </c>
    </row>
    <row r="103" spans="1:11">
      <c r="A103" s="142" t="s">
        <v>433</v>
      </c>
      <c r="B103" s="142" t="s">
        <v>637</v>
      </c>
      <c r="C103" s="142" t="s">
        <v>87</v>
      </c>
      <c r="D103" s="143">
        <v>0</v>
      </c>
      <c r="E103" s="143">
        <v>0</v>
      </c>
      <c r="F103" s="143">
        <v>0</v>
      </c>
      <c r="G103" s="143">
        <v>0</v>
      </c>
      <c r="H103" s="143">
        <v>0</v>
      </c>
      <c r="I103" s="85">
        <v>0</v>
      </c>
      <c r="J103" s="85">
        <v>0</v>
      </c>
      <c r="K103" s="177">
        <v>0</v>
      </c>
    </row>
    <row r="104" spans="1:11">
      <c r="A104" s="142" t="s">
        <v>433</v>
      </c>
      <c r="B104" s="142" t="s">
        <v>637</v>
      </c>
      <c r="C104" s="142" t="s">
        <v>106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85">
        <v>0</v>
      </c>
      <c r="J104" s="85">
        <v>0</v>
      </c>
      <c r="K104" s="177">
        <v>0</v>
      </c>
    </row>
    <row r="105" spans="1:11">
      <c r="A105" s="142" t="s">
        <v>433</v>
      </c>
      <c r="B105" s="142" t="s">
        <v>637</v>
      </c>
      <c r="C105" s="142" t="s">
        <v>107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85">
        <v>0</v>
      </c>
      <c r="J105" s="85">
        <v>0</v>
      </c>
      <c r="K105" s="177">
        <v>0</v>
      </c>
    </row>
    <row r="106" spans="1:11">
      <c r="A106" s="142" t="s">
        <v>433</v>
      </c>
      <c r="B106" s="142" t="s">
        <v>637</v>
      </c>
      <c r="C106" s="142" t="s">
        <v>108</v>
      </c>
      <c r="D106" s="143">
        <v>0</v>
      </c>
      <c r="E106" s="143">
        <v>0</v>
      </c>
      <c r="F106" s="143">
        <v>0</v>
      </c>
      <c r="G106" s="143">
        <v>0</v>
      </c>
      <c r="H106" s="143">
        <v>0</v>
      </c>
      <c r="I106" s="85">
        <v>0</v>
      </c>
      <c r="J106" s="85">
        <v>0</v>
      </c>
      <c r="K106" s="177">
        <v>0</v>
      </c>
    </row>
    <row r="107" spans="1:11">
      <c r="A107" s="142" t="s">
        <v>433</v>
      </c>
      <c r="B107" s="142" t="s">
        <v>637</v>
      </c>
      <c r="C107" s="142" t="s">
        <v>109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85">
        <v>0</v>
      </c>
      <c r="J107" s="85">
        <v>0</v>
      </c>
      <c r="K107" s="177">
        <v>0</v>
      </c>
    </row>
    <row r="108" spans="1:11">
      <c r="A108" s="142" t="s">
        <v>433</v>
      </c>
      <c r="B108" s="142" t="s">
        <v>637</v>
      </c>
      <c r="C108" s="142" t="s">
        <v>110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85">
        <v>0</v>
      </c>
      <c r="J108" s="85">
        <v>0</v>
      </c>
      <c r="K108" s="177">
        <v>0</v>
      </c>
    </row>
    <row r="109" spans="1:11">
      <c r="A109" s="142" t="s">
        <v>433</v>
      </c>
      <c r="B109" s="142" t="s">
        <v>637</v>
      </c>
      <c r="C109" s="142" t="s">
        <v>111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85">
        <v>0</v>
      </c>
      <c r="J109" s="85">
        <v>0</v>
      </c>
      <c r="K109" s="177">
        <v>0</v>
      </c>
    </row>
    <row r="110" spans="1:11">
      <c r="A110" s="142" t="s">
        <v>433</v>
      </c>
      <c r="B110" s="142" t="s">
        <v>637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177">
        <v>0</v>
      </c>
    </row>
    <row r="111" spans="1:11">
      <c r="A111" s="142" t="s">
        <v>433</v>
      </c>
      <c r="B111" s="142" t="s">
        <v>637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177">
        <v>0</v>
      </c>
    </row>
    <row r="112" spans="1:11">
      <c r="A112" s="142" t="s">
        <v>433</v>
      </c>
      <c r="B112" s="142" t="s">
        <v>637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177">
        <v>0</v>
      </c>
    </row>
    <row r="113" spans="1:11">
      <c r="A113" s="142" t="s">
        <v>433</v>
      </c>
      <c r="B113" s="142" t="s">
        <v>637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77">
        <v>0</v>
      </c>
    </row>
    <row r="114" spans="1:11">
      <c r="A114" s="142" t="s">
        <v>433</v>
      </c>
      <c r="B114" s="142" t="s">
        <v>637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77">
        <v>0</v>
      </c>
    </row>
    <row r="115" spans="1:11">
      <c r="A115" s="142" t="s">
        <v>433</v>
      </c>
      <c r="B115" s="142" t="s">
        <v>637</v>
      </c>
      <c r="C115" s="142" t="s">
        <v>548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85">
        <v>0</v>
      </c>
      <c r="J115" s="85">
        <v>0</v>
      </c>
      <c r="K115" s="177">
        <v>0</v>
      </c>
    </row>
    <row r="116" spans="1:11" ht="16.5" customHeight="1">
      <c r="A116" s="142" t="s">
        <v>436</v>
      </c>
      <c r="B116" s="142" t="s">
        <v>409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177">
        <v>0</v>
      </c>
    </row>
    <row r="117" spans="1:11" ht="16.5" customHeight="1">
      <c r="A117" s="142" t="s">
        <v>436</v>
      </c>
      <c r="B117" s="142" t="s">
        <v>409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177">
        <v>0</v>
      </c>
    </row>
    <row r="118" spans="1:11" ht="15.75" customHeight="1">
      <c r="A118" s="142" t="s">
        <v>436</v>
      </c>
      <c r="B118" s="142" t="s">
        <v>409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177">
        <v>0</v>
      </c>
    </row>
    <row r="119" spans="1:11" ht="18" customHeight="1">
      <c r="A119" s="142" t="s">
        <v>436</v>
      </c>
      <c r="B119" s="142" t="s">
        <v>409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177">
        <v>0</v>
      </c>
    </row>
    <row r="120" spans="1:11" ht="15" customHeight="1">
      <c r="A120" s="142" t="s">
        <v>436</v>
      </c>
      <c r="B120" s="142" t="s">
        <v>409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177">
        <v>0</v>
      </c>
    </row>
    <row r="121" spans="1:11" ht="15.75" customHeight="1">
      <c r="A121" s="142" t="s">
        <v>436</v>
      </c>
      <c r="B121" s="142" t="s">
        <v>409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177">
        <v>0</v>
      </c>
    </row>
    <row r="122" spans="1:11" ht="16.5" customHeight="1">
      <c r="A122" s="142" t="s">
        <v>436</v>
      </c>
      <c r="B122" s="142" t="s">
        <v>409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177">
        <v>0</v>
      </c>
    </row>
    <row r="123" spans="1:11" ht="18" customHeight="1">
      <c r="A123" s="142" t="s">
        <v>436</v>
      </c>
      <c r="B123" s="142" t="s">
        <v>409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177">
        <v>0</v>
      </c>
    </row>
    <row r="124" spans="1:11" ht="17.25" customHeight="1">
      <c r="A124" s="142" t="s">
        <v>436</v>
      </c>
      <c r="B124" s="142" t="s">
        <v>409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177">
        <v>0</v>
      </c>
    </row>
    <row r="125" spans="1:11" ht="16.5" customHeight="1">
      <c r="A125" s="142" t="s">
        <v>436</v>
      </c>
      <c r="B125" s="142" t="s">
        <v>409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177">
        <v>0</v>
      </c>
    </row>
    <row r="126" spans="1:11" ht="16.5" customHeight="1">
      <c r="A126" s="142" t="s">
        <v>436</v>
      </c>
      <c r="B126" s="142" t="s">
        <v>409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177">
        <v>0</v>
      </c>
    </row>
    <row r="127" spans="1:11" ht="20.25" customHeight="1">
      <c r="A127" s="142" t="s">
        <v>436</v>
      </c>
      <c r="B127" s="142" t="s">
        <v>409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177">
        <v>0</v>
      </c>
    </row>
    <row r="128" spans="1:11" ht="17.25" customHeight="1">
      <c r="A128" s="142" t="s">
        <v>436</v>
      </c>
      <c r="B128" s="142" t="s">
        <v>409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77">
        <v>0</v>
      </c>
    </row>
    <row r="129" spans="1:11" ht="18" customHeight="1">
      <c r="A129" s="142" t="s">
        <v>436</v>
      </c>
      <c r="B129" s="142" t="s">
        <v>409</v>
      </c>
      <c r="C129" s="142" t="s">
        <v>548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177">
        <v>0</v>
      </c>
    </row>
    <row r="130" spans="1:11">
      <c r="A130" s="142" t="s">
        <v>431</v>
      </c>
      <c r="B130" s="142" t="s">
        <v>675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177">
        <v>0</v>
      </c>
    </row>
    <row r="131" spans="1:11">
      <c r="A131" s="142" t="s">
        <v>431</v>
      </c>
      <c r="B131" s="142" t="s">
        <v>675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177">
        <v>0</v>
      </c>
    </row>
    <row r="132" spans="1:11">
      <c r="A132" s="142" t="s">
        <v>431</v>
      </c>
      <c r="B132" s="142" t="s">
        <v>675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177">
        <v>0</v>
      </c>
    </row>
    <row r="133" spans="1:11">
      <c r="A133" s="142" t="s">
        <v>431</v>
      </c>
      <c r="B133" s="142" t="s">
        <v>675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177">
        <v>0</v>
      </c>
    </row>
    <row r="134" spans="1:11">
      <c r="A134" s="142" t="s">
        <v>431</v>
      </c>
      <c r="B134" s="142" t="s">
        <v>675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177">
        <v>0</v>
      </c>
    </row>
    <row r="135" spans="1:11">
      <c r="A135" s="142" t="s">
        <v>431</v>
      </c>
      <c r="B135" s="142" t="s">
        <v>675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177">
        <v>0</v>
      </c>
    </row>
    <row r="136" spans="1:11">
      <c r="A136" s="142" t="s">
        <v>431</v>
      </c>
      <c r="B136" s="142" t="s">
        <v>675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177">
        <v>0</v>
      </c>
    </row>
    <row r="137" spans="1:11">
      <c r="A137" s="142" t="s">
        <v>431</v>
      </c>
      <c r="B137" s="142" t="s">
        <v>675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177">
        <v>0</v>
      </c>
    </row>
    <row r="138" spans="1:11">
      <c r="A138" s="142" t="s">
        <v>431</v>
      </c>
      <c r="B138" s="142" t="s">
        <v>675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177">
        <v>0</v>
      </c>
    </row>
    <row r="139" spans="1:11">
      <c r="A139" s="142" t="s">
        <v>431</v>
      </c>
      <c r="B139" s="142" t="s">
        <v>675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177">
        <v>0</v>
      </c>
    </row>
    <row r="140" spans="1:11">
      <c r="A140" s="142" t="s">
        <v>431</v>
      </c>
      <c r="B140" s="142" t="s">
        <v>675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177">
        <v>0</v>
      </c>
    </row>
    <row r="141" spans="1:11">
      <c r="A141" s="142" t="s">
        <v>431</v>
      </c>
      <c r="B141" s="142" t="s">
        <v>675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177">
        <v>0</v>
      </c>
    </row>
    <row r="142" spans="1:11">
      <c r="A142" s="142" t="s">
        <v>431</v>
      </c>
      <c r="B142" s="142" t="s">
        <v>675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77">
        <v>0</v>
      </c>
    </row>
    <row r="143" spans="1:11">
      <c r="A143" s="142" t="s">
        <v>431</v>
      </c>
      <c r="B143" s="142" t="s">
        <v>675</v>
      </c>
      <c r="C143" s="142" t="s">
        <v>548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177">
        <v>0</v>
      </c>
    </row>
    <row r="144" spans="1:11">
      <c r="A144" s="142" t="s">
        <v>311</v>
      </c>
      <c r="B144" s="142" t="s">
        <v>73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77">
        <v>0</v>
      </c>
    </row>
    <row r="145" spans="1:11">
      <c r="A145" s="142" t="s">
        <v>311</v>
      </c>
      <c r="B145" s="142" t="s">
        <v>73</v>
      </c>
      <c r="C145" s="142" t="s">
        <v>87</v>
      </c>
      <c r="D145" s="143">
        <v>4</v>
      </c>
      <c r="E145" s="143">
        <v>1</v>
      </c>
      <c r="F145" s="143">
        <v>0</v>
      </c>
      <c r="G145" s="143">
        <v>0</v>
      </c>
      <c r="H145" s="143">
        <v>5</v>
      </c>
      <c r="I145" s="85">
        <v>19993.54</v>
      </c>
      <c r="J145" s="85">
        <v>2769.71</v>
      </c>
      <c r="K145" s="177">
        <v>553.94000000000005</v>
      </c>
    </row>
    <row r="146" spans="1:11">
      <c r="A146" s="142" t="s">
        <v>311</v>
      </c>
      <c r="B146" s="142" t="s">
        <v>73</v>
      </c>
      <c r="C146" s="142" t="s">
        <v>106</v>
      </c>
      <c r="D146" s="143">
        <v>33</v>
      </c>
      <c r="E146" s="143">
        <v>4</v>
      </c>
      <c r="F146" s="143">
        <v>0</v>
      </c>
      <c r="G146" s="143">
        <v>0</v>
      </c>
      <c r="H146" s="143">
        <v>37</v>
      </c>
      <c r="I146" s="85">
        <v>177199.97</v>
      </c>
      <c r="J146" s="85">
        <v>24810.19</v>
      </c>
      <c r="K146" s="177">
        <v>670.55</v>
      </c>
    </row>
    <row r="147" spans="1:11">
      <c r="A147" s="142" t="s">
        <v>311</v>
      </c>
      <c r="B147" s="142" t="s">
        <v>73</v>
      </c>
      <c r="C147" s="142" t="s">
        <v>107</v>
      </c>
      <c r="D147" s="143">
        <v>28</v>
      </c>
      <c r="E147" s="143">
        <v>8</v>
      </c>
      <c r="F147" s="143">
        <v>0</v>
      </c>
      <c r="G147" s="143">
        <v>0</v>
      </c>
      <c r="H147" s="143">
        <v>36</v>
      </c>
      <c r="I147" s="85">
        <v>162372.4</v>
      </c>
      <c r="J147" s="85">
        <v>23238.42</v>
      </c>
      <c r="K147" s="177">
        <v>645.51</v>
      </c>
    </row>
    <row r="148" spans="1:11">
      <c r="A148" s="142" t="s">
        <v>311</v>
      </c>
      <c r="B148" s="142" t="s">
        <v>73</v>
      </c>
      <c r="C148" s="142" t="s">
        <v>108</v>
      </c>
      <c r="D148" s="143">
        <v>14</v>
      </c>
      <c r="E148" s="143">
        <v>18</v>
      </c>
      <c r="F148" s="143">
        <v>0</v>
      </c>
      <c r="G148" s="143">
        <v>0</v>
      </c>
      <c r="H148" s="143">
        <v>32</v>
      </c>
      <c r="I148" s="85">
        <v>104219.64</v>
      </c>
      <c r="J148" s="85">
        <v>16222.17</v>
      </c>
      <c r="K148" s="177">
        <v>506.94</v>
      </c>
    </row>
    <row r="149" spans="1:11">
      <c r="A149" s="142" t="s">
        <v>311</v>
      </c>
      <c r="B149" s="142" t="s">
        <v>73</v>
      </c>
      <c r="C149" s="142" t="s">
        <v>109</v>
      </c>
      <c r="D149" s="143">
        <v>5</v>
      </c>
      <c r="E149" s="143">
        <v>19</v>
      </c>
      <c r="F149" s="143">
        <v>0</v>
      </c>
      <c r="G149" s="143">
        <v>0</v>
      </c>
      <c r="H149" s="143">
        <v>24</v>
      </c>
      <c r="I149" s="85">
        <v>64099.19</v>
      </c>
      <c r="J149" s="85">
        <v>10292.57</v>
      </c>
      <c r="K149" s="177">
        <v>428.86</v>
      </c>
    </row>
    <row r="150" spans="1:11">
      <c r="A150" s="142" t="s">
        <v>311</v>
      </c>
      <c r="B150" s="142" t="s">
        <v>73</v>
      </c>
      <c r="C150" s="142" t="s">
        <v>110</v>
      </c>
      <c r="D150" s="143">
        <v>0</v>
      </c>
      <c r="E150" s="143">
        <v>27</v>
      </c>
      <c r="F150" s="143">
        <v>0</v>
      </c>
      <c r="G150" s="143">
        <v>0</v>
      </c>
      <c r="H150" s="143">
        <v>27</v>
      </c>
      <c r="I150" s="85">
        <v>50803.199999999997</v>
      </c>
      <c r="J150" s="85">
        <v>9331.2000000000007</v>
      </c>
      <c r="K150" s="177">
        <v>345.6</v>
      </c>
    </row>
    <row r="151" spans="1:11">
      <c r="A151" s="142" t="s">
        <v>311</v>
      </c>
      <c r="B151" s="142" t="s">
        <v>73</v>
      </c>
      <c r="C151" s="142" t="s">
        <v>111</v>
      </c>
      <c r="D151" s="143">
        <v>0</v>
      </c>
      <c r="E151" s="143">
        <v>32</v>
      </c>
      <c r="F151" s="143">
        <v>0</v>
      </c>
      <c r="G151" s="143">
        <v>0</v>
      </c>
      <c r="H151" s="143">
        <v>32</v>
      </c>
      <c r="I151" s="85">
        <v>59443.199999999997</v>
      </c>
      <c r="J151" s="85">
        <v>11059.2</v>
      </c>
      <c r="K151" s="177">
        <v>345.6</v>
      </c>
    </row>
    <row r="152" spans="1:11">
      <c r="A152" s="142" t="s">
        <v>311</v>
      </c>
      <c r="B152" s="142" t="s">
        <v>73</v>
      </c>
      <c r="C152" s="142" t="s">
        <v>112</v>
      </c>
      <c r="D152" s="143">
        <v>0</v>
      </c>
      <c r="E152" s="143">
        <v>21</v>
      </c>
      <c r="F152" s="143">
        <v>0</v>
      </c>
      <c r="G152" s="143">
        <v>0</v>
      </c>
      <c r="H152" s="143">
        <v>21</v>
      </c>
      <c r="I152" s="85">
        <v>39744</v>
      </c>
      <c r="J152" s="85">
        <v>7257.6</v>
      </c>
      <c r="K152" s="177">
        <v>345.6</v>
      </c>
    </row>
    <row r="153" spans="1:11">
      <c r="A153" s="142" t="s">
        <v>311</v>
      </c>
      <c r="B153" s="142" t="s">
        <v>73</v>
      </c>
      <c r="C153" s="142" t="s">
        <v>120</v>
      </c>
      <c r="D153" s="143">
        <v>0</v>
      </c>
      <c r="E153" s="143">
        <v>7</v>
      </c>
      <c r="F153" s="143">
        <v>0</v>
      </c>
      <c r="G153" s="143">
        <v>0</v>
      </c>
      <c r="H153" s="143">
        <v>7</v>
      </c>
      <c r="I153" s="85">
        <v>13824</v>
      </c>
      <c r="J153" s="85">
        <v>2419.1999999999998</v>
      </c>
      <c r="K153" s="177">
        <v>345.6</v>
      </c>
    </row>
    <row r="154" spans="1:11">
      <c r="A154" s="142" t="s">
        <v>311</v>
      </c>
      <c r="B154" s="142" t="s">
        <v>73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77">
        <v>0</v>
      </c>
    </row>
    <row r="155" spans="1:11">
      <c r="A155" s="142" t="s">
        <v>311</v>
      </c>
      <c r="B155" s="142" t="s">
        <v>73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77">
        <v>0</v>
      </c>
    </row>
    <row r="156" spans="1:11">
      <c r="A156" s="142" t="s">
        <v>311</v>
      </c>
      <c r="B156" s="142" t="s">
        <v>73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77">
        <v>0</v>
      </c>
    </row>
    <row r="157" spans="1:11">
      <c r="A157" s="142" t="s">
        <v>311</v>
      </c>
      <c r="B157" s="142" t="s">
        <v>73</v>
      </c>
      <c r="C157" s="142" t="s">
        <v>548</v>
      </c>
      <c r="D157" s="143">
        <v>84</v>
      </c>
      <c r="E157" s="143">
        <v>137</v>
      </c>
      <c r="F157" s="143">
        <v>0</v>
      </c>
      <c r="G157" s="143">
        <v>0</v>
      </c>
      <c r="H157" s="143">
        <v>221</v>
      </c>
      <c r="I157" s="85">
        <v>691699.14</v>
      </c>
      <c r="J157" s="85">
        <v>107400.26</v>
      </c>
      <c r="K157" s="177">
        <v>485.97</v>
      </c>
    </row>
    <row r="158" spans="1:11">
      <c r="A158" s="142" t="s">
        <v>437</v>
      </c>
      <c r="B158" s="142" t="s">
        <v>412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77">
        <v>0</v>
      </c>
    </row>
    <row r="159" spans="1:11">
      <c r="A159" s="142" t="s">
        <v>437</v>
      </c>
      <c r="B159" s="142" t="s">
        <v>412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177">
        <v>0</v>
      </c>
    </row>
    <row r="160" spans="1:11">
      <c r="A160" s="142" t="s">
        <v>437</v>
      </c>
      <c r="B160" s="142" t="s">
        <v>412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177">
        <v>0</v>
      </c>
    </row>
    <row r="161" spans="1:11">
      <c r="A161" s="142" t="s">
        <v>437</v>
      </c>
      <c r="B161" s="142" t="s">
        <v>412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177">
        <v>0</v>
      </c>
    </row>
    <row r="162" spans="1:11">
      <c r="A162" s="142" t="s">
        <v>437</v>
      </c>
      <c r="B162" s="142" t="s">
        <v>412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177">
        <v>0</v>
      </c>
    </row>
    <row r="163" spans="1:11">
      <c r="A163" s="142" t="s">
        <v>437</v>
      </c>
      <c r="B163" s="142" t="s">
        <v>412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77">
        <v>0</v>
      </c>
    </row>
    <row r="164" spans="1:11">
      <c r="A164" s="142" t="s">
        <v>437</v>
      </c>
      <c r="B164" s="142" t="s">
        <v>412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77">
        <v>0</v>
      </c>
    </row>
    <row r="165" spans="1:11">
      <c r="A165" s="142" t="s">
        <v>437</v>
      </c>
      <c r="B165" s="142" t="s">
        <v>412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77">
        <v>0</v>
      </c>
    </row>
    <row r="166" spans="1:11">
      <c r="A166" s="142" t="s">
        <v>437</v>
      </c>
      <c r="B166" s="142" t="s">
        <v>412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77">
        <v>0</v>
      </c>
    </row>
    <row r="167" spans="1:11">
      <c r="A167" s="142" t="s">
        <v>437</v>
      </c>
      <c r="B167" s="142" t="s">
        <v>412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77">
        <v>0</v>
      </c>
    </row>
    <row r="168" spans="1:11">
      <c r="A168" s="142" t="s">
        <v>437</v>
      </c>
      <c r="B168" s="142" t="s">
        <v>412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77">
        <v>0</v>
      </c>
    </row>
    <row r="169" spans="1:11">
      <c r="A169" s="142" t="s">
        <v>437</v>
      </c>
      <c r="B169" s="142" t="s">
        <v>412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77">
        <v>0</v>
      </c>
    </row>
    <row r="170" spans="1:11">
      <c r="A170" s="142" t="s">
        <v>437</v>
      </c>
      <c r="B170" s="142" t="s">
        <v>412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77">
        <v>0</v>
      </c>
    </row>
    <row r="171" spans="1:11">
      <c r="A171" s="142" t="s">
        <v>437</v>
      </c>
      <c r="B171" s="142" t="s">
        <v>412</v>
      </c>
      <c r="C171" s="142" t="s">
        <v>548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177">
        <v>0</v>
      </c>
    </row>
    <row r="174" spans="1:11">
      <c r="D174" s="321"/>
      <c r="E174" s="321"/>
      <c r="F174" s="321"/>
      <c r="G174" s="321"/>
      <c r="H174" s="321"/>
      <c r="I174" s="321"/>
      <c r="J174" s="321"/>
      <c r="K174" s="321"/>
    </row>
  </sheetData>
  <autoFilter ref="A3:K17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sqref="A1:K1"/>
    </sheetView>
  </sheetViews>
  <sheetFormatPr defaultColWidth="15.42578125" defaultRowHeight="15"/>
  <cols>
    <col min="1" max="1" width="12.140625" style="489" customWidth="1"/>
    <col min="2" max="2" width="29.28515625" style="489" customWidth="1"/>
    <col min="3" max="3" width="12.140625" style="489" customWidth="1"/>
    <col min="4" max="4" width="13.140625" style="489" customWidth="1"/>
    <col min="5" max="8" width="15.42578125" style="489"/>
    <col min="9" max="9" width="15" style="489" customWidth="1"/>
    <col min="10" max="16384" width="15.42578125" style="489"/>
  </cols>
  <sheetData>
    <row r="1" spans="1:11">
      <c r="A1" s="573" t="s">
        <v>806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1">
      <c r="A3" s="506" t="s">
        <v>460</v>
      </c>
      <c r="B3" s="506" t="s">
        <v>461</v>
      </c>
      <c r="C3" s="506" t="s">
        <v>462</v>
      </c>
      <c r="D3" s="506" t="s">
        <v>463</v>
      </c>
      <c r="E3" s="506" t="s">
        <v>464</v>
      </c>
      <c r="F3" s="506" t="s">
        <v>465</v>
      </c>
      <c r="G3" s="506" t="s">
        <v>466</v>
      </c>
      <c r="H3" s="506" t="s">
        <v>467</v>
      </c>
      <c r="I3" s="506" t="s">
        <v>468</v>
      </c>
      <c r="J3" s="506" t="s">
        <v>469</v>
      </c>
      <c r="K3" s="506" t="s">
        <v>641</v>
      </c>
    </row>
    <row r="4" spans="1:11">
      <c r="A4" s="142" t="s">
        <v>579</v>
      </c>
      <c r="B4" s="142" t="s">
        <v>649</v>
      </c>
      <c r="C4" s="142" t="s">
        <v>86</v>
      </c>
      <c r="D4" s="143">
        <v>0</v>
      </c>
      <c r="E4" s="143">
        <v>18</v>
      </c>
      <c r="F4" s="143">
        <v>0</v>
      </c>
      <c r="G4" s="143">
        <v>0</v>
      </c>
      <c r="H4" s="143">
        <v>18</v>
      </c>
      <c r="I4" s="85">
        <v>44893.8</v>
      </c>
      <c r="J4" s="85">
        <v>6662.36</v>
      </c>
      <c r="K4" s="301">
        <v>370.13</v>
      </c>
    </row>
    <row r="5" spans="1:11">
      <c r="A5" s="142" t="s">
        <v>579</v>
      </c>
      <c r="B5" s="142" t="s">
        <v>649</v>
      </c>
      <c r="C5" s="142" t="s">
        <v>87</v>
      </c>
      <c r="D5" s="143">
        <v>30</v>
      </c>
      <c r="E5" s="143">
        <v>7</v>
      </c>
      <c r="F5" s="143">
        <v>12</v>
      </c>
      <c r="G5" s="143">
        <v>0</v>
      </c>
      <c r="H5" s="143">
        <v>49</v>
      </c>
      <c r="I5" s="85">
        <v>94657.11</v>
      </c>
      <c r="J5" s="85">
        <v>43380.61</v>
      </c>
      <c r="K5" s="301">
        <v>885.32</v>
      </c>
    </row>
    <row r="6" spans="1:11">
      <c r="A6" s="142" t="s">
        <v>579</v>
      </c>
      <c r="B6" s="142" t="s">
        <v>649</v>
      </c>
      <c r="C6" s="142" t="s">
        <v>106</v>
      </c>
      <c r="D6" s="143">
        <v>168</v>
      </c>
      <c r="E6" s="143">
        <v>4</v>
      </c>
      <c r="F6" s="143">
        <v>9</v>
      </c>
      <c r="G6" s="143">
        <v>0</v>
      </c>
      <c r="H6" s="143">
        <v>181</v>
      </c>
      <c r="I6" s="85">
        <v>444298.05</v>
      </c>
      <c r="J6" s="85">
        <v>180758.47</v>
      </c>
      <c r="K6" s="301">
        <v>998.67</v>
      </c>
    </row>
    <row r="7" spans="1:11">
      <c r="A7" s="142" t="s">
        <v>579</v>
      </c>
      <c r="B7" s="142" t="s">
        <v>649</v>
      </c>
      <c r="C7" s="142" t="s">
        <v>107</v>
      </c>
      <c r="D7" s="143">
        <v>198</v>
      </c>
      <c r="E7" s="143">
        <v>5</v>
      </c>
      <c r="F7" s="143">
        <v>10</v>
      </c>
      <c r="G7" s="143">
        <v>0</v>
      </c>
      <c r="H7" s="143">
        <v>213</v>
      </c>
      <c r="I7" s="85">
        <v>924019.18</v>
      </c>
      <c r="J7" s="85">
        <v>216010.96</v>
      </c>
      <c r="K7" s="301">
        <v>1014.14</v>
      </c>
    </row>
    <row r="8" spans="1:11">
      <c r="A8" s="142" t="s">
        <v>579</v>
      </c>
      <c r="B8" s="142" t="s">
        <v>649</v>
      </c>
      <c r="C8" s="142" t="s">
        <v>108</v>
      </c>
      <c r="D8" s="143">
        <v>171</v>
      </c>
      <c r="E8" s="143">
        <v>11</v>
      </c>
      <c r="F8" s="143">
        <v>4</v>
      </c>
      <c r="G8" s="143">
        <v>0</v>
      </c>
      <c r="H8" s="143">
        <v>186</v>
      </c>
      <c r="I8" s="85">
        <v>1020998.19</v>
      </c>
      <c r="J8" s="85">
        <v>198660.83</v>
      </c>
      <c r="K8" s="301">
        <v>1068.07</v>
      </c>
    </row>
    <row r="9" spans="1:11">
      <c r="A9" s="142" t="s">
        <v>579</v>
      </c>
      <c r="B9" s="142" t="s">
        <v>649</v>
      </c>
      <c r="C9" s="142" t="s">
        <v>109</v>
      </c>
      <c r="D9" s="143">
        <v>56</v>
      </c>
      <c r="E9" s="143">
        <v>2</v>
      </c>
      <c r="F9" s="143">
        <v>1</v>
      </c>
      <c r="G9" s="143">
        <v>0</v>
      </c>
      <c r="H9" s="143">
        <v>59</v>
      </c>
      <c r="I9" s="85">
        <v>336763.42</v>
      </c>
      <c r="J9" s="85">
        <v>60771.12</v>
      </c>
      <c r="K9" s="301">
        <v>1030.02</v>
      </c>
    </row>
    <row r="10" spans="1:11">
      <c r="A10" s="142" t="s">
        <v>579</v>
      </c>
      <c r="B10" s="142" t="s">
        <v>649</v>
      </c>
      <c r="C10" s="142" t="s">
        <v>110</v>
      </c>
      <c r="D10" s="143">
        <v>6</v>
      </c>
      <c r="E10" s="143">
        <v>2</v>
      </c>
      <c r="F10" s="143">
        <v>1</v>
      </c>
      <c r="G10" s="143">
        <v>0</v>
      </c>
      <c r="H10" s="143">
        <v>9</v>
      </c>
      <c r="I10" s="85">
        <v>21726.83</v>
      </c>
      <c r="J10" s="85">
        <v>8748.3700000000008</v>
      </c>
      <c r="K10" s="301">
        <v>972.04</v>
      </c>
    </row>
    <row r="11" spans="1:11">
      <c r="A11" s="142" t="s">
        <v>579</v>
      </c>
      <c r="B11" s="142" t="s">
        <v>649</v>
      </c>
      <c r="C11" s="142" t="s">
        <v>111</v>
      </c>
      <c r="D11" s="143">
        <v>1</v>
      </c>
      <c r="E11" s="143">
        <v>1</v>
      </c>
      <c r="F11" s="143">
        <v>0</v>
      </c>
      <c r="G11" s="143">
        <v>0</v>
      </c>
      <c r="H11" s="143">
        <v>2</v>
      </c>
      <c r="I11" s="85">
        <v>0</v>
      </c>
      <c r="J11" s="85">
        <v>2833.25</v>
      </c>
      <c r="K11" s="301">
        <v>1416.63</v>
      </c>
    </row>
    <row r="12" spans="1:11">
      <c r="A12" s="142" t="s">
        <v>579</v>
      </c>
      <c r="B12" s="142" t="s">
        <v>649</v>
      </c>
      <c r="C12" s="142" t="s">
        <v>112</v>
      </c>
      <c r="D12" s="143">
        <v>2</v>
      </c>
      <c r="E12" s="143">
        <v>2</v>
      </c>
      <c r="F12" s="143">
        <v>0</v>
      </c>
      <c r="G12" s="143">
        <v>0</v>
      </c>
      <c r="H12" s="143">
        <v>4</v>
      </c>
      <c r="I12" s="85">
        <v>22395.29</v>
      </c>
      <c r="J12" s="85">
        <v>2944.96</v>
      </c>
      <c r="K12" s="301">
        <v>736.24</v>
      </c>
    </row>
    <row r="13" spans="1:11">
      <c r="A13" s="142" t="s">
        <v>579</v>
      </c>
      <c r="B13" s="142" t="s">
        <v>649</v>
      </c>
      <c r="C13" s="142" t="s">
        <v>120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85">
        <v>0</v>
      </c>
      <c r="J13" s="85">
        <v>0</v>
      </c>
      <c r="K13" s="301">
        <v>0</v>
      </c>
    </row>
    <row r="14" spans="1:11">
      <c r="A14" s="142" t="s">
        <v>579</v>
      </c>
      <c r="B14" s="142" t="s">
        <v>649</v>
      </c>
      <c r="C14" s="142" t="s">
        <v>121</v>
      </c>
      <c r="D14" s="143">
        <v>1</v>
      </c>
      <c r="E14" s="143">
        <v>0</v>
      </c>
      <c r="F14" s="143">
        <v>0</v>
      </c>
      <c r="G14" s="143">
        <v>0</v>
      </c>
      <c r="H14" s="143">
        <v>1</v>
      </c>
      <c r="I14" s="85">
        <v>8265</v>
      </c>
      <c r="J14" s="85">
        <v>207.11</v>
      </c>
      <c r="K14" s="301">
        <v>207.11</v>
      </c>
    </row>
    <row r="15" spans="1:11">
      <c r="A15" s="142" t="s">
        <v>579</v>
      </c>
      <c r="B15" s="142" t="s">
        <v>649</v>
      </c>
      <c r="C15" s="142" t="s">
        <v>122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85">
        <v>0</v>
      </c>
      <c r="J15" s="85">
        <v>0</v>
      </c>
      <c r="K15" s="301">
        <v>0</v>
      </c>
    </row>
    <row r="16" spans="1:11">
      <c r="A16" s="142" t="s">
        <v>579</v>
      </c>
      <c r="B16" s="142" t="s">
        <v>649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301">
        <v>0</v>
      </c>
    </row>
    <row r="17" spans="1:11">
      <c r="A17" s="142" t="s">
        <v>579</v>
      </c>
      <c r="B17" s="142" t="s">
        <v>649</v>
      </c>
      <c r="C17" s="142" t="s">
        <v>548</v>
      </c>
      <c r="D17" s="143">
        <v>633</v>
      </c>
      <c r="E17" s="143">
        <v>52</v>
      </c>
      <c r="F17" s="143">
        <v>37</v>
      </c>
      <c r="G17" s="143">
        <v>0</v>
      </c>
      <c r="H17" s="143">
        <v>722</v>
      </c>
      <c r="I17" s="85">
        <v>2918016.87</v>
      </c>
      <c r="J17" s="85">
        <v>720978.04</v>
      </c>
      <c r="K17" s="301">
        <v>998.58</v>
      </c>
    </row>
    <row r="18" spans="1:11">
      <c r="A18" s="142" t="s">
        <v>272</v>
      </c>
      <c r="B18" s="142" t="s">
        <v>63</v>
      </c>
      <c r="C18" s="142" t="s">
        <v>86</v>
      </c>
      <c r="D18" s="143">
        <v>0</v>
      </c>
      <c r="E18" s="143">
        <v>4</v>
      </c>
      <c r="F18" s="143">
        <v>9</v>
      </c>
      <c r="G18" s="143">
        <v>0</v>
      </c>
      <c r="H18" s="143">
        <v>13</v>
      </c>
      <c r="I18" s="85">
        <v>6605.78</v>
      </c>
      <c r="J18" s="85">
        <v>7455.35</v>
      </c>
      <c r="K18" s="301">
        <v>573.49</v>
      </c>
    </row>
    <row r="19" spans="1:11">
      <c r="A19" s="142" t="s">
        <v>272</v>
      </c>
      <c r="B19" s="142" t="s">
        <v>63</v>
      </c>
      <c r="C19" s="142" t="s">
        <v>87</v>
      </c>
      <c r="D19" s="143">
        <v>1</v>
      </c>
      <c r="E19" s="143">
        <v>1</v>
      </c>
      <c r="F19" s="143">
        <v>332</v>
      </c>
      <c r="G19" s="143">
        <v>0</v>
      </c>
      <c r="H19" s="143">
        <v>334</v>
      </c>
      <c r="I19" s="85">
        <v>173293.4</v>
      </c>
      <c r="J19" s="85">
        <v>170567.09</v>
      </c>
      <c r="K19" s="301">
        <v>510.68</v>
      </c>
    </row>
    <row r="20" spans="1:11">
      <c r="A20" s="142" t="s">
        <v>272</v>
      </c>
      <c r="B20" s="142" t="s">
        <v>63</v>
      </c>
      <c r="C20" s="142" t="s">
        <v>106</v>
      </c>
      <c r="D20" s="143">
        <v>14</v>
      </c>
      <c r="E20" s="143">
        <v>2</v>
      </c>
      <c r="F20" s="143">
        <v>169</v>
      </c>
      <c r="G20" s="143">
        <v>0</v>
      </c>
      <c r="H20" s="143">
        <v>185</v>
      </c>
      <c r="I20" s="85">
        <v>120983.66</v>
      </c>
      <c r="J20" s="85">
        <v>106972.37</v>
      </c>
      <c r="K20" s="301">
        <v>578.23</v>
      </c>
    </row>
    <row r="21" spans="1:11">
      <c r="A21" s="142" t="s">
        <v>272</v>
      </c>
      <c r="B21" s="142" t="s">
        <v>63</v>
      </c>
      <c r="C21" s="142" t="s">
        <v>107</v>
      </c>
      <c r="D21" s="143">
        <v>24</v>
      </c>
      <c r="E21" s="143">
        <v>1</v>
      </c>
      <c r="F21" s="143">
        <v>191</v>
      </c>
      <c r="G21" s="143">
        <v>0</v>
      </c>
      <c r="H21" s="143">
        <v>216</v>
      </c>
      <c r="I21" s="85">
        <v>160303.62</v>
      </c>
      <c r="J21" s="85">
        <v>137287.88</v>
      </c>
      <c r="K21" s="301">
        <v>635.59</v>
      </c>
    </row>
    <row r="22" spans="1:11">
      <c r="A22" s="142" t="s">
        <v>272</v>
      </c>
      <c r="B22" s="142" t="s">
        <v>63</v>
      </c>
      <c r="C22" s="142" t="s">
        <v>108</v>
      </c>
      <c r="D22" s="143">
        <v>59</v>
      </c>
      <c r="E22" s="143">
        <v>1</v>
      </c>
      <c r="F22" s="143">
        <v>93</v>
      </c>
      <c r="G22" s="143">
        <v>0</v>
      </c>
      <c r="H22" s="143">
        <v>153</v>
      </c>
      <c r="I22" s="85">
        <v>208822.44</v>
      </c>
      <c r="J22" s="85">
        <v>103078.22</v>
      </c>
      <c r="K22" s="301">
        <v>673.71</v>
      </c>
    </row>
    <row r="23" spans="1:11">
      <c r="A23" s="142" t="s">
        <v>272</v>
      </c>
      <c r="B23" s="142" t="s">
        <v>63</v>
      </c>
      <c r="C23" s="142" t="s">
        <v>109</v>
      </c>
      <c r="D23" s="143">
        <v>44</v>
      </c>
      <c r="E23" s="143">
        <v>3</v>
      </c>
      <c r="F23" s="143">
        <v>30</v>
      </c>
      <c r="G23" s="143">
        <v>0</v>
      </c>
      <c r="H23" s="143">
        <v>77</v>
      </c>
      <c r="I23" s="85">
        <v>180146.2</v>
      </c>
      <c r="J23" s="85">
        <v>49217.31</v>
      </c>
      <c r="K23" s="301">
        <v>639.19000000000005</v>
      </c>
    </row>
    <row r="24" spans="1:11">
      <c r="A24" s="142" t="s">
        <v>272</v>
      </c>
      <c r="B24" s="142" t="s">
        <v>63</v>
      </c>
      <c r="C24" s="142" t="s">
        <v>110</v>
      </c>
      <c r="D24" s="143">
        <v>16</v>
      </c>
      <c r="E24" s="143">
        <v>1</v>
      </c>
      <c r="F24" s="143">
        <v>8</v>
      </c>
      <c r="G24" s="143">
        <v>0</v>
      </c>
      <c r="H24" s="143">
        <v>25</v>
      </c>
      <c r="I24" s="85">
        <v>156603.76</v>
      </c>
      <c r="J24" s="85">
        <v>20211.240000000002</v>
      </c>
      <c r="K24" s="301">
        <v>808.45</v>
      </c>
    </row>
    <row r="25" spans="1:11">
      <c r="A25" s="142" t="s">
        <v>272</v>
      </c>
      <c r="B25" s="142" t="s">
        <v>63</v>
      </c>
      <c r="C25" s="142" t="s">
        <v>111</v>
      </c>
      <c r="D25" s="143">
        <v>4</v>
      </c>
      <c r="E25" s="143">
        <v>0</v>
      </c>
      <c r="F25" s="143">
        <v>6</v>
      </c>
      <c r="G25" s="143">
        <v>0</v>
      </c>
      <c r="H25" s="143">
        <v>10</v>
      </c>
      <c r="I25" s="85">
        <v>23866.82</v>
      </c>
      <c r="J25" s="85">
        <v>7701.83</v>
      </c>
      <c r="K25" s="301">
        <v>770.18</v>
      </c>
    </row>
    <row r="26" spans="1:11">
      <c r="A26" s="142" t="s">
        <v>272</v>
      </c>
      <c r="B26" s="142" t="s">
        <v>63</v>
      </c>
      <c r="C26" s="142" t="s">
        <v>112</v>
      </c>
      <c r="D26" s="143">
        <v>8</v>
      </c>
      <c r="E26" s="143">
        <v>1</v>
      </c>
      <c r="F26" s="143">
        <v>2</v>
      </c>
      <c r="G26" s="143">
        <v>0</v>
      </c>
      <c r="H26" s="143">
        <v>11</v>
      </c>
      <c r="I26" s="85">
        <v>11083.03</v>
      </c>
      <c r="J26" s="85">
        <v>4785.91</v>
      </c>
      <c r="K26" s="301">
        <v>435.08</v>
      </c>
    </row>
    <row r="27" spans="1:11">
      <c r="A27" s="142" t="s">
        <v>272</v>
      </c>
      <c r="B27" s="142" t="s">
        <v>63</v>
      </c>
      <c r="C27" s="142" t="s">
        <v>120</v>
      </c>
      <c r="D27" s="143">
        <v>1</v>
      </c>
      <c r="E27" s="143">
        <v>0</v>
      </c>
      <c r="F27" s="143">
        <v>2</v>
      </c>
      <c r="G27" s="143">
        <v>0</v>
      </c>
      <c r="H27" s="143">
        <v>3</v>
      </c>
      <c r="I27" s="85">
        <v>850.36</v>
      </c>
      <c r="J27" s="85">
        <v>1381.07</v>
      </c>
      <c r="K27" s="301">
        <v>460.36</v>
      </c>
    </row>
    <row r="28" spans="1:11">
      <c r="A28" s="142" t="s">
        <v>272</v>
      </c>
      <c r="B28" s="142" t="s">
        <v>63</v>
      </c>
      <c r="C28" s="142" t="s">
        <v>121</v>
      </c>
      <c r="D28" s="143">
        <v>0</v>
      </c>
      <c r="E28" s="143">
        <v>1</v>
      </c>
      <c r="F28" s="143">
        <v>0</v>
      </c>
      <c r="G28" s="143">
        <v>0</v>
      </c>
      <c r="H28" s="143">
        <v>1</v>
      </c>
      <c r="I28" s="85">
        <v>132.34</v>
      </c>
      <c r="J28" s="85">
        <v>193.75</v>
      </c>
      <c r="K28" s="301">
        <v>193.75</v>
      </c>
    </row>
    <row r="29" spans="1:11">
      <c r="A29" s="142" t="s">
        <v>272</v>
      </c>
      <c r="B29" s="142" t="s">
        <v>63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301">
        <v>0</v>
      </c>
    </row>
    <row r="30" spans="1:11">
      <c r="A30" s="142" t="s">
        <v>272</v>
      </c>
      <c r="B30" s="142" t="s">
        <v>63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301">
        <v>0</v>
      </c>
    </row>
    <row r="31" spans="1:11">
      <c r="A31" s="142" t="s">
        <v>272</v>
      </c>
      <c r="B31" s="142" t="s">
        <v>63</v>
      </c>
      <c r="C31" s="142" t="s">
        <v>548</v>
      </c>
      <c r="D31" s="143">
        <v>171</v>
      </c>
      <c r="E31" s="143">
        <v>15</v>
      </c>
      <c r="F31" s="143">
        <v>842</v>
      </c>
      <c r="G31" s="143">
        <v>0</v>
      </c>
      <c r="H31" s="143">
        <v>1028</v>
      </c>
      <c r="I31" s="85">
        <v>1042691.41</v>
      </c>
      <c r="J31" s="85">
        <v>608852.02</v>
      </c>
      <c r="K31" s="301">
        <v>592.27</v>
      </c>
    </row>
    <row r="32" spans="1:11">
      <c r="A32" s="142" t="s">
        <v>273</v>
      </c>
      <c r="B32" s="142" t="s">
        <v>413</v>
      </c>
      <c r="C32" s="142" t="s">
        <v>86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85">
        <v>0</v>
      </c>
      <c r="J32" s="85">
        <v>0</v>
      </c>
      <c r="K32" s="301">
        <v>0</v>
      </c>
    </row>
    <row r="33" spans="1:11">
      <c r="A33" s="142" t="s">
        <v>273</v>
      </c>
      <c r="B33" s="142" t="s">
        <v>413</v>
      </c>
      <c r="C33" s="142" t="s">
        <v>87</v>
      </c>
      <c r="D33" s="143">
        <v>0</v>
      </c>
      <c r="E33" s="143">
        <v>0</v>
      </c>
      <c r="F33" s="143">
        <v>1</v>
      </c>
      <c r="G33" s="143">
        <v>1</v>
      </c>
      <c r="H33" s="143">
        <v>2</v>
      </c>
      <c r="I33" s="85">
        <v>1916.66</v>
      </c>
      <c r="J33" s="85">
        <v>1187.22</v>
      </c>
      <c r="K33" s="301">
        <v>593.61</v>
      </c>
    </row>
    <row r="34" spans="1:11">
      <c r="A34" s="142" t="s">
        <v>273</v>
      </c>
      <c r="B34" s="142" t="s">
        <v>413</v>
      </c>
      <c r="C34" s="142" t="s">
        <v>106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85">
        <v>0</v>
      </c>
      <c r="J34" s="85">
        <v>0</v>
      </c>
      <c r="K34" s="301">
        <v>0</v>
      </c>
    </row>
    <row r="35" spans="1:11">
      <c r="A35" s="142" t="s">
        <v>273</v>
      </c>
      <c r="B35" s="142" t="s">
        <v>413</v>
      </c>
      <c r="C35" s="142" t="s">
        <v>107</v>
      </c>
      <c r="D35" s="143">
        <v>0</v>
      </c>
      <c r="E35" s="143">
        <v>1</v>
      </c>
      <c r="F35" s="143">
        <v>1</v>
      </c>
      <c r="G35" s="143">
        <v>0</v>
      </c>
      <c r="H35" s="143">
        <v>2</v>
      </c>
      <c r="I35" s="85">
        <v>7314.28</v>
      </c>
      <c r="J35" s="85">
        <v>1147.2</v>
      </c>
      <c r="K35" s="301">
        <v>573.6</v>
      </c>
    </row>
    <row r="36" spans="1:11">
      <c r="A36" s="142" t="s">
        <v>273</v>
      </c>
      <c r="B36" s="142" t="s">
        <v>413</v>
      </c>
      <c r="C36" s="142" t="s">
        <v>108</v>
      </c>
      <c r="D36" s="143">
        <v>0</v>
      </c>
      <c r="E36" s="143">
        <v>0</v>
      </c>
      <c r="F36" s="143">
        <v>3</v>
      </c>
      <c r="G36" s="143">
        <v>0</v>
      </c>
      <c r="H36" s="143">
        <v>3</v>
      </c>
      <c r="I36" s="85">
        <v>8861.64</v>
      </c>
      <c r="J36" s="85">
        <v>2051.02</v>
      </c>
      <c r="K36" s="301">
        <v>683.67</v>
      </c>
    </row>
    <row r="37" spans="1:11">
      <c r="A37" s="142" t="s">
        <v>273</v>
      </c>
      <c r="B37" s="142" t="s">
        <v>413</v>
      </c>
      <c r="C37" s="142" t="s">
        <v>109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85">
        <v>0</v>
      </c>
      <c r="J37" s="85">
        <v>0</v>
      </c>
      <c r="K37" s="301">
        <v>0</v>
      </c>
    </row>
    <row r="38" spans="1:11">
      <c r="A38" s="142" t="s">
        <v>273</v>
      </c>
      <c r="B38" s="142" t="s">
        <v>413</v>
      </c>
      <c r="C38" s="142" t="s">
        <v>110</v>
      </c>
      <c r="D38" s="143">
        <v>0</v>
      </c>
      <c r="E38" s="143">
        <v>0</v>
      </c>
      <c r="F38" s="143">
        <v>1</v>
      </c>
      <c r="G38" s="143">
        <v>0</v>
      </c>
      <c r="H38" s="143">
        <v>1</v>
      </c>
      <c r="I38" s="85">
        <v>0</v>
      </c>
      <c r="J38" s="85">
        <v>365.13</v>
      </c>
      <c r="K38" s="301">
        <v>365.13</v>
      </c>
    </row>
    <row r="39" spans="1:11">
      <c r="A39" s="142" t="s">
        <v>273</v>
      </c>
      <c r="B39" s="142" t="s">
        <v>413</v>
      </c>
      <c r="C39" s="142" t="s">
        <v>111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85">
        <v>0</v>
      </c>
      <c r="J39" s="85">
        <v>0</v>
      </c>
      <c r="K39" s="301">
        <v>0</v>
      </c>
    </row>
    <row r="40" spans="1:11">
      <c r="A40" s="142" t="s">
        <v>273</v>
      </c>
      <c r="B40" s="142" t="s">
        <v>413</v>
      </c>
      <c r="C40" s="142" t="s">
        <v>112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85">
        <v>0</v>
      </c>
      <c r="J40" s="85">
        <v>0</v>
      </c>
      <c r="K40" s="301">
        <v>0</v>
      </c>
    </row>
    <row r="41" spans="1:11">
      <c r="A41" s="142" t="s">
        <v>273</v>
      </c>
      <c r="B41" s="142" t="s">
        <v>413</v>
      </c>
      <c r="C41" s="142" t="s">
        <v>120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85">
        <v>0</v>
      </c>
      <c r="J41" s="85">
        <v>0</v>
      </c>
      <c r="K41" s="301">
        <v>0</v>
      </c>
    </row>
    <row r="42" spans="1:11">
      <c r="A42" s="142" t="s">
        <v>273</v>
      </c>
      <c r="B42" s="142" t="s">
        <v>413</v>
      </c>
      <c r="C42" s="142" t="s">
        <v>121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85">
        <v>0</v>
      </c>
      <c r="J42" s="85">
        <v>0</v>
      </c>
      <c r="K42" s="301">
        <v>0</v>
      </c>
    </row>
    <row r="43" spans="1:11">
      <c r="A43" s="142" t="s">
        <v>273</v>
      </c>
      <c r="B43" s="142" t="s">
        <v>413</v>
      </c>
      <c r="C43" s="142" t="s">
        <v>122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85">
        <v>0</v>
      </c>
      <c r="J43" s="85">
        <v>0</v>
      </c>
      <c r="K43" s="301">
        <v>0</v>
      </c>
    </row>
    <row r="44" spans="1:11">
      <c r="A44" s="142" t="s">
        <v>273</v>
      </c>
      <c r="B44" s="142" t="s">
        <v>413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301">
        <v>0</v>
      </c>
    </row>
    <row r="45" spans="1:11">
      <c r="A45" s="142" t="s">
        <v>273</v>
      </c>
      <c r="B45" s="142" t="s">
        <v>413</v>
      </c>
      <c r="C45" s="142" t="s">
        <v>548</v>
      </c>
      <c r="D45" s="143">
        <v>0</v>
      </c>
      <c r="E45" s="143">
        <v>1</v>
      </c>
      <c r="F45" s="143">
        <v>6</v>
      </c>
      <c r="G45" s="143">
        <v>1</v>
      </c>
      <c r="H45" s="143">
        <v>8</v>
      </c>
      <c r="I45" s="85">
        <v>18092.580000000002</v>
      </c>
      <c r="J45" s="85">
        <v>4750.57</v>
      </c>
      <c r="K45" s="301">
        <v>593.82000000000005</v>
      </c>
    </row>
    <row r="46" spans="1:11">
      <c r="A46" s="142" t="s">
        <v>274</v>
      </c>
      <c r="B46" s="142" t="s">
        <v>553</v>
      </c>
      <c r="C46" s="142" t="s">
        <v>86</v>
      </c>
      <c r="D46" s="143">
        <v>0</v>
      </c>
      <c r="E46" s="143">
        <v>2</v>
      </c>
      <c r="F46" s="143">
        <v>1</v>
      </c>
      <c r="G46" s="143">
        <v>0</v>
      </c>
      <c r="H46" s="143">
        <v>3</v>
      </c>
      <c r="I46" s="85">
        <v>576</v>
      </c>
      <c r="J46" s="85">
        <v>1148.74</v>
      </c>
      <c r="K46" s="301">
        <v>382.91</v>
      </c>
    </row>
    <row r="47" spans="1:11">
      <c r="A47" s="142" t="s">
        <v>274</v>
      </c>
      <c r="B47" s="142" t="s">
        <v>553</v>
      </c>
      <c r="C47" s="142" t="s">
        <v>87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85">
        <v>0</v>
      </c>
      <c r="J47" s="85">
        <v>0</v>
      </c>
      <c r="K47" s="301">
        <v>0</v>
      </c>
    </row>
    <row r="48" spans="1:11">
      <c r="A48" s="142" t="s">
        <v>274</v>
      </c>
      <c r="B48" s="142" t="s">
        <v>553</v>
      </c>
      <c r="C48" s="142" t="s">
        <v>106</v>
      </c>
      <c r="D48" s="143">
        <v>7</v>
      </c>
      <c r="E48" s="143">
        <v>3</v>
      </c>
      <c r="F48" s="143">
        <v>1</v>
      </c>
      <c r="G48" s="143">
        <v>0</v>
      </c>
      <c r="H48" s="143">
        <v>11</v>
      </c>
      <c r="I48" s="85">
        <v>39183.32</v>
      </c>
      <c r="J48" s="85">
        <v>7987.16</v>
      </c>
      <c r="K48" s="301">
        <v>726.11</v>
      </c>
    </row>
    <row r="49" spans="1:11">
      <c r="A49" s="142" t="s">
        <v>274</v>
      </c>
      <c r="B49" s="142" t="s">
        <v>553</v>
      </c>
      <c r="C49" s="142" t="s">
        <v>107</v>
      </c>
      <c r="D49" s="143">
        <v>18</v>
      </c>
      <c r="E49" s="143">
        <v>3</v>
      </c>
      <c r="F49" s="143">
        <v>2</v>
      </c>
      <c r="G49" s="143">
        <v>0</v>
      </c>
      <c r="H49" s="143">
        <v>23</v>
      </c>
      <c r="I49" s="85">
        <v>149262.62</v>
      </c>
      <c r="J49" s="85">
        <v>23561.94</v>
      </c>
      <c r="K49" s="301">
        <v>1024.43</v>
      </c>
    </row>
    <row r="50" spans="1:11">
      <c r="A50" s="142" t="s">
        <v>274</v>
      </c>
      <c r="B50" s="142" t="s">
        <v>553</v>
      </c>
      <c r="C50" s="142" t="s">
        <v>108</v>
      </c>
      <c r="D50" s="143">
        <v>24</v>
      </c>
      <c r="E50" s="143">
        <v>3</v>
      </c>
      <c r="F50" s="143">
        <v>2</v>
      </c>
      <c r="G50" s="143">
        <v>0</v>
      </c>
      <c r="H50" s="143">
        <v>29</v>
      </c>
      <c r="I50" s="85">
        <v>195061</v>
      </c>
      <c r="J50" s="85">
        <v>24108.76</v>
      </c>
      <c r="K50" s="301">
        <v>831.34</v>
      </c>
    </row>
    <row r="51" spans="1:11">
      <c r="A51" s="142" t="s">
        <v>274</v>
      </c>
      <c r="B51" s="142" t="s">
        <v>553</v>
      </c>
      <c r="C51" s="142" t="s">
        <v>109</v>
      </c>
      <c r="D51" s="143">
        <v>3</v>
      </c>
      <c r="E51" s="143">
        <v>2</v>
      </c>
      <c r="F51" s="143">
        <v>0</v>
      </c>
      <c r="G51" s="143">
        <v>0</v>
      </c>
      <c r="H51" s="143">
        <v>5</v>
      </c>
      <c r="I51" s="85">
        <v>11314.53</v>
      </c>
      <c r="J51" s="85">
        <v>2876.44</v>
      </c>
      <c r="K51" s="301">
        <v>575.29</v>
      </c>
    </row>
    <row r="52" spans="1:11">
      <c r="A52" s="142" t="s">
        <v>274</v>
      </c>
      <c r="B52" s="142" t="s">
        <v>553</v>
      </c>
      <c r="C52" s="142" t="s">
        <v>110</v>
      </c>
      <c r="D52" s="143">
        <v>1</v>
      </c>
      <c r="E52" s="143">
        <v>6</v>
      </c>
      <c r="F52" s="143">
        <v>0</v>
      </c>
      <c r="G52" s="143">
        <v>0</v>
      </c>
      <c r="H52" s="143">
        <v>7</v>
      </c>
      <c r="I52" s="85">
        <v>12109.08</v>
      </c>
      <c r="J52" s="85">
        <v>2665.14</v>
      </c>
      <c r="K52" s="301">
        <v>380.73</v>
      </c>
    </row>
    <row r="53" spans="1:11">
      <c r="A53" s="142" t="s">
        <v>274</v>
      </c>
      <c r="B53" s="142" t="s">
        <v>553</v>
      </c>
      <c r="C53" s="142" t="s">
        <v>111</v>
      </c>
      <c r="D53" s="143">
        <v>0</v>
      </c>
      <c r="E53" s="143">
        <v>2</v>
      </c>
      <c r="F53" s="143">
        <v>0</v>
      </c>
      <c r="G53" s="143">
        <v>0</v>
      </c>
      <c r="H53" s="143">
        <v>2</v>
      </c>
      <c r="I53" s="85">
        <v>2073.6</v>
      </c>
      <c r="J53" s="85">
        <v>784.81</v>
      </c>
      <c r="K53" s="301">
        <v>392.41</v>
      </c>
    </row>
    <row r="54" spans="1:11">
      <c r="A54" s="142" t="s">
        <v>274</v>
      </c>
      <c r="B54" s="142" t="s">
        <v>553</v>
      </c>
      <c r="C54" s="142" t="s">
        <v>112</v>
      </c>
      <c r="D54" s="143">
        <v>0</v>
      </c>
      <c r="E54" s="143">
        <v>2</v>
      </c>
      <c r="F54" s="143">
        <v>0</v>
      </c>
      <c r="G54" s="143">
        <v>0</v>
      </c>
      <c r="H54" s="143">
        <v>2</v>
      </c>
      <c r="I54" s="85">
        <v>0</v>
      </c>
      <c r="J54" s="85">
        <v>603.6</v>
      </c>
      <c r="K54" s="301">
        <v>301.8</v>
      </c>
    </row>
    <row r="55" spans="1:11">
      <c r="A55" s="142" t="s">
        <v>274</v>
      </c>
      <c r="B55" s="142" t="s">
        <v>553</v>
      </c>
      <c r="C55" s="142" t="s">
        <v>120</v>
      </c>
      <c r="D55" s="143">
        <v>0</v>
      </c>
      <c r="E55" s="143">
        <v>2</v>
      </c>
      <c r="F55" s="143">
        <v>0</v>
      </c>
      <c r="G55" s="143">
        <v>0</v>
      </c>
      <c r="H55" s="143">
        <v>2</v>
      </c>
      <c r="I55" s="85">
        <v>4492.8</v>
      </c>
      <c r="J55" s="85">
        <v>671.19</v>
      </c>
      <c r="K55" s="301">
        <v>335.6</v>
      </c>
    </row>
    <row r="56" spans="1:11">
      <c r="A56" s="142" t="s">
        <v>274</v>
      </c>
      <c r="B56" s="142" t="s">
        <v>553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301">
        <v>0</v>
      </c>
    </row>
    <row r="57" spans="1:11">
      <c r="A57" s="142" t="s">
        <v>274</v>
      </c>
      <c r="B57" s="142" t="s">
        <v>553</v>
      </c>
      <c r="C57" s="142" t="s">
        <v>122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85">
        <v>0</v>
      </c>
      <c r="J57" s="85">
        <v>0</v>
      </c>
      <c r="K57" s="301">
        <v>0</v>
      </c>
    </row>
    <row r="58" spans="1:11">
      <c r="A58" s="142" t="s">
        <v>274</v>
      </c>
      <c r="B58" s="142" t="s">
        <v>553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301">
        <v>0</v>
      </c>
    </row>
    <row r="59" spans="1:11">
      <c r="A59" s="142" t="s">
        <v>274</v>
      </c>
      <c r="B59" s="142" t="s">
        <v>553</v>
      </c>
      <c r="C59" s="142" t="s">
        <v>548</v>
      </c>
      <c r="D59" s="143">
        <v>53</v>
      </c>
      <c r="E59" s="143">
        <v>25</v>
      </c>
      <c r="F59" s="143">
        <v>6</v>
      </c>
      <c r="G59" s="143">
        <v>0</v>
      </c>
      <c r="H59" s="143">
        <v>84</v>
      </c>
      <c r="I59" s="85">
        <v>414072.95</v>
      </c>
      <c r="J59" s="85">
        <v>64407.78</v>
      </c>
      <c r="K59" s="301">
        <v>766.76</v>
      </c>
    </row>
    <row r="60" spans="1:11">
      <c r="A60" s="142" t="s">
        <v>444</v>
      </c>
      <c r="B60" s="142" t="s">
        <v>559</v>
      </c>
      <c r="C60" s="142" t="s">
        <v>86</v>
      </c>
      <c r="D60" s="143">
        <v>0</v>
      </c>
      <c r="E60" s="143">
        <v>0</v>
      </c>
      <c r="F60" s="143">
        <v>0</v>
      </c>
      <c r="G60" s="143">
        <v>0</v>
      </c>
      <c r="H60" s="143">
        <v>0</v>
      </c>
      <c r="I60" s="85">
        <v>0</v>
      </c>
      <c r="J60" s="85">
        <v>0</v>
      </c>
      <c r="K60" s="301">
        <v>0</v>
      </c>
    </row>
    <row r="61" spans="1:11">
      <c r="A61" s="142" t="s">
        <v>444</v>
      </c>
      <c r="B61" s="142" t="s">
        <v>559</v>
      </c>
      <c r="C61" s="142" t="s">
        <v>87</v>
      </c>
      <c r="D61" s="143">
        <v>0</v>
      </c>
      <c r="E61" s="143">
        <v>0</v>
      </c>
      <c r="F61" s="143">
        <v>0</v>
      </c>
      <c r="G61" s="143">
        <v>0</v>
      </c>
      <c r="H61" s="143">
        <v>0</v>
      </c>
      <c r="I61" s="85">
        <v>0</v>
      </c>
      <c r="J61" s="85">
        <v>0</v>
      </c>
      <c r="K61" s="301">
        <v>0</v>
      </c>
    </row>
    <row r="62" spans="1:11">
      <c r="A62" s="142" t="s">
        <v>444</v>
      </c>
      <c r="B62" s="142" t="s">
        <v>559</v>
      </c>
      <c r="C62" s="142" t="s">
        <v>106</v>
      </c>
      <c r="D62" s="143">
        <v>0</v>
      </c>
      <c r="E62" s="143">
        <v>0</v>
      </c>
      <c r="F62" s="143">
        <v>0</v>
      </c>
      <c r="G62" s="143">
        <v>0</v>
      </c>
      <c r="H62" s="143">
        <v>0</v>
      </c>
      <c r="I62" s="85">
        <v>0</v>
      </c>
      <c r="J62" s="85">
        <v>0</v>
      </c>
      <c r="K62" s="301">
        <v>0</v>
      </c>
    </row>
    <row r="63" spans="1:11">
      <c r="A63" s="142" t="s">
        <v>444</v>
      </c>
      <c r="B63" s="142" t="s">
        <v>559</v>
      </c>
      <c r="C63" s="142" t="s">
        <v>107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85">
        <v>0</v>
      </c>
      <c r="J63" s="85">
        <v>0</v>
      </c>
      <c r="K63" s="301">
        <v>0</v>
      </c>
    </row>
    <row r="64" spans="1:11">
      <c r="A64" s="142" t="s">
        <v>444</v>
      </c>
      <c r="B64" s="142" t="s">
        <v>559</v>
      </c>
      <c r="C64" s="142" t="s">
        <v>108</v>
      </c>
      <c r="D64" s="143">
        <v>0</v>
      </c>
      <c r="E64" s="143">
        <v>0</v>
      </c>
      <c r="F64" s="143">
        <v>0</v>
      </c>
      <c r="G64" s="143">
        <v>0</v>
      </c>
      <c r="H64" s="143">
        <v>0</v>
      </c>
      <c r="I64" s="85">
        <v>0</v>
      </c>
      <c r="J64" s="85">
        <v>0</v>
      </c>
      <c r="K64" s="301">
        <v>0</v>
      </c>
    </row>
    <row r="65" spans="1:11">
      <c r="A65" s="142" t="s">
        <v>444</v>
      </c>
      <c r="B65" s="142" t="s">
        <v>559</v>
      </c>
      <c r="C65" s="142" t="s">
        <v>109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85">
        <v>0</v>
      </c>
      <c r="J65" s="85">
        <v>0</v>
      </c>
      <c r="K65" s="301">
        <v>0</v>
      </c>
    </row>
    <row r="66" spans="1:11">
      <c r="A66" s="142" t="s">
        <v>444</v>
      </c>
      <c r="B66" s="142" t="s">
        <v>559</v>
      </c>
      <c r="C66" s="142" t="s">
        <v>110</v>
      </c>
      <c r="D66" s="143">
        <v>0</v>
      </c>
      <c r="E66" s="143">
        <v>0</v>
      </c>
      <c r="F66" s="143">
        <v>0</v>
      </c>
      <c r="G66" s="143">
        <v>0</v>
      </c>
      <c r="H66" s="143">
        <v>0</v>
      </c>
      <c r="I66" s="85">
        <v>0</v>
      </c>
      <c r="J66" s="85">
        <v>0</v>
      </c>
      <c r="K66" s="301">
        <v>0</v>
      </c>
    </row>
    <row r="67" spans="1:11">
      <c r="A67" s="142" t="s">
        <v>444</v>
      </c>
      <c r="B67" s="142" t="s">
        <v>559</v>
      </c>
      <c r="C67" s="142" t="s">
        <v>111</v>
      </c>
      <c r="D67" s="143">
        <v>0</v>
      </c>
      <c r="E67" s="143">
        <v>0</v>
      </c>
      <c r="F67" s="143">
        <v>0</v>
      </c>
      <c r="G67" s="143">
        <v>0</v>
      </c>
      <c r="H67" s="143">
        <v>0</v>
      </c>
      <c r="I67" s="85">
        <v>0</v>
      </c>
      <c r="J67" s="85">
        <v>0</v>
      </c>
      <c r="K67" s="301">
        <v>0</v>
      </c>
    </row>
    <row r="68" spans="1:11">
      <c r="A68" s="142" t="s">
        <v>444</v>
      </c>
      <c r="B68" s="142" t="s">
        <v>559</v>
      </c>
      <c r="C68" s="142" t="s">
        <v>112</v>
      </c>
      <c r="D68" s="143">
        <v>0</v>
      </c>
      <c r="E68" s="143">
        <v>0</v>
      </c>
      <c r="F68" s="143">
        <v>0</v>
      </c>
      <c r="G68" s="143">
        <v>0</v>
      </c>
      <c r="H68" s="143">
        <v>0</v>
      </c>
      <c r="I68" s="85">
        <v>0</v>
      </c>
      <c r="J68" s="85">
        <v>0</v>
      </c>
      <c r="K68" s="301">
        <v>0</v>
      </c>
    </row>
    <row r="69" spans="1:11">
      <c r="A69" s="142" t="s">
        <v>444</v>
      </c>
      <c r="B69" s="142" t="s">
        <v>559</v>
      </c>
      <c r="C69" s="142" t="s">
        <v>120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85">
        <v>0</v>
      </c>
      <c r="J69" s="85">
        <v>0</v>
      </c>
      <c r="K69" s="301">
        <v>0</v>
      </c>
    </row>
    <row r="70" spans="1:11">
      <c r="A70" s="142" t="s">
        <v>444</v>
      </c>
      <c r="B70" s="142" t="s">
        <v>559</v>
      </c>
      <c r="C70" s="142" t="s">
        <v>121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85">
        <v>0</v>
      </c>
      <c r="J70" s="85">
        <v>0</v>
      </c>
      <c r="K70" s="301">
        <v>0</v>
      </c>
    </row>
    <row r="71" spans="1:11">
      <c r="A71" s="142" t="s">
        <v>444</v>
      </c>
      <c r="B71" s="142" t="s">
        <v>559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301">
        <v>0</v>
      </c>
    </row>
    <row r="72" spans="1:11">
      <c r="A72" s="142" t="s">
        <v>444</v>
      </c>
      <c r="B72" s="142" t="s">
        <v>559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301">
        <v>0</v>
      </c>
    </row>
    <row r="73" spans="1:11">
      <c r="A73" s="142" t="s">
        <v>444</v>
      </c>
      <c r="B73" s="142" t="s">
        <v>559</v>
      </c>
      <c r="C73" s="142" t="s">
        <v>548</v>
      </c>
      <c r="D73" s="143">
        <v>0</v>
      </c>
      <c r="E73" s="143">
        <v>0</v>
      </c>
      <c r="F73" s="143">
        <v>0</v>
      </c>
      <c r="G73" s="143">
        <v>0</v>
      </c>
      <c r="H73" s="143">
        <v>0</v>
      </c>
      <c r="I73" s="85">
        <v>0</v>
      </c>
      <c r="J73" s="85">
        <v>0</v>
      </c>
      <c r="K73" s="301">
        <v>0</v>
      </c>
    </row>
    <row r="74" spans="1:11">
      <c r="A74" s="142" t="s">
        <v>281</v>
      </c>
      <c r="B74" s="142" t="s">
        <v>395</v>
      </c>
      <c r="C74" s="142" t="s">
        <v>86</v>
      </c>
      <c r="D74" s="143">
        <v>0</v>
      </c>
      <c r="E74" s="143">
        <v>11</v>
      </c>
      <c r="F74" s="143">
        <v>0</v>
      </c>
      <c r="G74" s="143">
        <v>0</v>
      </c>
      <c r="H74" s="143">
        <v>11</v>
      </c>
      <c r="I74" s="85">
        <v>22512.94</v>
      </c>
      <c r="J74" s="85">
        <v>3852.26</v>
      </c>
      <c r="K74" s="301">
        <v>350.21</v>
      </c>
    </row>
    <row r="75" spans="1:11">
      <c r="A75" s="142" t="s">
        <v>281</v>
      </c>
      <c r="B75" s="142" t="s">
        <v>395</v>
      </c>
      <c r="C75" s="142" t="s">
        <v>87</v>
      </c>
      <c r="D75" s="143">
        <v>0</v>
      </c>
      <c r="E75" s="143">
        <v>1</v>
      </c>
      <c r="F75" s="143">
        <v>0</v>
      </c>
      <c r="G75" s="143">
        <v>0</v>
      </c>
      <c r="H75" s="143">
        <v>1</v>
      </c>
      <c r="I75" s="85">
        <v>84.4</v>
      </c>
      <c r="J75" s="85">
        <v>683.23</v>
      </c>
      <c r="K75" s="301">
        <v>683.23</v>
      </c>
    </row>
    <row r="76" spans="1:11">
      <c r="A76" s="142" t="s">
        <v>281</v>
      </c>
      <c r="B76" s="142" t="s">
        <v>395</v>
      </c>
      <c r="C76" s="142" t="s">
        <v>106</v>
      </c>
      <c r="D76" s="143">
        <v>1</v>
      </c>
      <c r="E76" s="143">
        <v>0</v>
      </c>
      <c r="F76" s="143">
        <v>1</v>
      </c>
      <c r="G76" s="143">
        <v>0</v>
      </c>
      <c r="H76" s="143">
        <v>2</v>
      </c>
      <c r="I76" s="85">
        <v>9853.92</v>
      </c>
      <c r="J76" s="85">
        <v>1106.76</v>
      </c>
      <c r="K76" s="301">
        <v>553.38</v>
      </c>
    </row>
    <row r="77" spans="1:11">
      <c r="A77" s="142" t="s">
        <v>281</v>
      </c>
      <c r="B77" s="142" t="s">
        <v>395</v>
      </c>
      <c r="C77" s="142" t="s">
        <v>107</v>
      </c>
      <c r="D77" s="143">
        <v>0</v>
      </c>
      <c r="E77" s="143">
        <v>4</v>
      </c>
      <c r="F77" s="143">
        <v>0</v>
      </c>
      <c r="G77" s="143">
        <v>0</v>
      </c>
      <c r="H77" s="143">
        <v>4</v>
      </c>
      <c r="I77" s="85">
        <v>1998.2</v>
      </c>
      <c r="J77" s="85">
        <v>3893.88</v>
      </c>
      <c r="K77" s="301">
        <v>973.47</v>
      </c>
    </row>
    <row r="78" spans="1:11">
      <c r="A78" s="142" t="s">
        <v>281</v>
      </c>
      <c r="B78" s="142" t="s">
        <v>395</v>
      </c>
      <c r="C78" s="142" t="s">
        <v>108</v>
      </c>
      <c r="D78" s="143">
        <v>2</v>
      </c>
      <c r="E78" s="143">
        <v>1</v>
      </c>
      <c r="F78" s="143">
        <v>0</v>
      </c>
      <c r="G78" s="143">
        <v>0</v>
      </c>
      <c r="H78" s="143">
        <v>3</v>
      </c>
      <c r="I78" s="85">
        <v>16718.89</v>
      </c>
      <c r="J78" s="85">
        <v>2650.02</v>
      </c>
      <c r="K78" s="301">
        <v>883.34</v>
      </c>
    </row>
    <row r="79" spans="1:11">
      <c r="A79" s="142" t="s">
        <v>281</v>
      </c>
      <c r="B79" s="142" t="s">
        <v>395</v>
      </c>
      <c r="C79" s="142" t="s">
        <v>109</v>
      </c>
      <c r="D79" s="143">
        <v>3</v>
      </c>
      <c r="E79" s="143">
        <v>1</v>
      </c>
      <c r="F79" s="143">
        <v>0</v>
      </c>
      <c r="G79" s="143">
        <v>0</v>
      </c>
      <c r="H79" s="143">
        <v>4</v>
      </c>
      <c r="I79" s="85">
        <v>42214.46</v>
      </c>
      <c r="J79" s="85">
        <v>2165.56</v>
      </c>
      <c r="K79" s="301">
        <v>541.39</v>
      </c>
    </row>
    <row r="80" spans="1:11">
      <c r="A80" s="142" t="s">
        <v>281</v>
      </c>
      <c r="B80" s="142" t="s">
        <v>395</v>
      </c>
      <c r="C80" s="142" t="s">
        <v>110</v>
      </c>
      <c r="D80" s="143">
        <v>0</v>
      </c>
      <c r="E80" s="143">
        <v>0</v>
      </c>
      <c r="F80" s="143">
        <v>0</v>
      </c>
      <c r="G80" s="143">
        <v>0</v>
      </c>
      <c r="H80" s="143">
        <v>0</v>
      </c>
      <c r="I80" s="85">
        <v>0</v>
      </c>
      <c r="J80" s="85">
        <v>0</v>
      </c>
      <c r="K80" s="301">
        <v>0</v>
      </c>
    </row>
    <row r="81" spans="1:11">
      <c r="A81" s="142" t="s">
        <v>281</v>
      </c>
      <c r="B81" s="142" t="s">
        <v>395</v>
      </c>
      <c r="C81" s="142" t="s">
        <v>111</v>
      </c>
      <c r="D81" s="143">
        <v>2</v>
      </c>
      <c r="E81" s="143">
        <v>1</v>
      </c>
      <c r="F81" s="143">
        <v>0</v>
      </c>
      <c r="G81" s="143">
        <v>0</v>
      </c>
      <c r="H81" s="143">
        <v>3</v>
      </c>
      <c r="I81" s="85">
        <v>1138.76</v>
      </c>
      <c r="J81" s="85">
        <v>1618.68</v>
      </c>
      <c r="K81" s="301">
        <v>539.56000000000006</v>
      </c>
    </row>
    <row r="82" spans="1:11">
      <c r="A82" s="142" t="s">
        <v>281</v>
      </c>
      <c r="B82" s="142" t="s">
        <v>395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301">
        <v>0</v>
      </c>
    </row>
    <row r="83" spans="1:11">
      <c r="A83" s="142" t="s">
        <v>281</v>
      </c>
      <c r="B83" s="142" t="s">
        <v>395</v>
      </c>
      <c r="C83" s="142" t="s">
        <v>120</v>
      </c>
      <c r="D83" s="143">
        <v>0</v>
      </c>
      <c r="E83" s="143">
        <v>1</v>
      </c>
      <c r="F83" s="143">
        <v>0</v>
      </c>
      <c r="G83" s="143">
        <v>0</v>
      </c>
      <c r="H83" s="143">
        <v>1</v>
      </c>
      <c r="I83" s="85">
        <v>575</v>
      </c>
      <c r="J83" s="85">
        <v>587.28</v>
      </c>
      <c r="K83" s="301">
        <v>587.28</v>
      </c>
    </row>
    <row r="84" spans="1:11">
      <c r="A84" s="142" t="s">
        <v>281</v>
      </c>
      <c r="B84" s="142" t="s">
        <v>395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301">
        <v>0</v>
      </c>
    </row>
    <row r="85" spans="1:11">
      <c r="A85" s="142" t="s">
        <v>281</v>
      </c>
      <c r="B85" s="142" t="s">
        <v>395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301">
        <v>0</v>
      </c>
    </row>
    <row r="86" spans="1:11">
      <c r="A86" s="142" t="s">
        <v>281</v>
      </c>
      <c r="B86" s="142" t="s">
        <v>395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301">
        <v>0</v>
      </c>
    </row>
    <row r="87" spans="1:11">
      <c r="A87" s="142" t="s">
        <v>281</v>
      </c>
      <c r="B87" s="142" t="s">
        <v>395</v>
      </c>
      <c r="C87" s="142" t="s">
        <v>548</v>
      </c>
      <c r="D87" s="143">
        <v>8</v>
      </c>
      <c r="E87" s="143">
        <v>20</v>
      </c>
      <c r="F87" s="143">
        <v>1</v>
      </c>
      <c r="G87" s="143">
        <v>0</v>
      </c>
      <c r="H87" s="143">
        <v>29</v>
      </c>
      <c r="I87" s="85">
        <v>95096.57</v>
      </c>
      <c r="J87" s="85">
        <v>16557.669999999998</v>
      </c>
      <c r="K87" s="301">
        <v>570.95000000000005</v>
      </c>
    </row>
    <row r="88" spans="1:11">
      <c r="A88" s="142" t="s">
        <v>284</v>
      </c>
      <c r="B88" s="142" t="s">
        <v>396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301">
        <v>0</v>
      </c>
    </row>
    <row r="89" spans="1:11">
      <c r="A89" s="142" t="s">
        <v>284</v>
      </c>
      <c r="B89" s="142" t="s">
        <v>396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301">
        <v>0</v>
      </c>
    </row>
    <row r="90" spans="1:11">
      <c r="A90" s="142" t="s">
        <v>284</v>
      </c>
      <c r="B90" s="142" t="s">
        <v>396</v>
      </c>
      <c r="C90" s="142" t="s">
        <v>106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85">
        <v>0</v>
      </c>
      <c r="J90" s="85">
        <v>0</v>
      </c>
      <c r="K90" s="301">
        <v>0</v>
      </c>
    </row>
    <row r="91" spans="1:11">
      <c r="A91" s="142" t="s">
        <v>284</v>
      </c>
      <c r="B91" s="142" t="s">
        <v>396</v>
      </c>
      <c r="C91" s="142" t="s">
        <v>107</v>
      </c>
      <c r="D91" s="143">
        <v>1</v>
      </c>
      <c r="E91" s="143">
        <v>0</v>
      </c>
      <c r="F91" s="143">
        <v>0</v>
      </c>
      <c r="G91" s="143">
        <v>0</v>
      </c>
      <c r="H91" s="143">
        <v>1</v>
      </c>
      <c r="I91" s="85">
        <v>2893.58</v>
      </c>
      <c r="J91" s="85">
        <v>1135.3499999999999</v>
      </c>
      <c r="K91" s="301">
        <v>1135.3500000000001</v>
      </c>
    </row>
    <row r="92" spans="1:11">
      <c r="A92" s="142" t="s">
        <v>284</v>
      </c>
      <c r="B92" s="142" t="s">
        <v>396</v>
      </c>
      <c r="C92" s="142" t="s">
        <v>108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85">
        <v>0</v>
      </c>
      <c r="J92" s="85">
        <v>0</v>
      </c>
      <c r="K92" s="301">
        <v>0</v>
      </c>
    </row>
    <row r="93" spans="1:11">
      <c r="A93" s="142" t="s">
        <v>284</v>
      </c>
      <c r="B93" s="142" t="s">
        <v>396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301">
        <v>0</v>
      </c>
    </row>
    <row r="94" spans="1:11">
      <c r="A94" s="142" t="s">
        <v>284</v>
      </c>
      <c r="B94" s="142" t="s">
        <v>396</v>
      </c>
      <c r="C94" s="142" t="s">
        <v>110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85">
        <v>0</v>
      </c>
      <c r="J94" s="85">
        <v>0</v>
      </c>
      <c r="K94" s="301">
        <v>0</v>
      </c>
    </row>
    <row r="95" spans="1:11">
      <c r="A95" s="142" t="s">
        <v>284</v>
      </c>
      <c r="B95" s="142" t="s">
        <v>396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301">
        <v>0</v>
      </c>
    </row>
    <row r="96" spans="1:11">
      <c r="A96" s="142" t="s">
        <v>284</v>
      </c>
      <c r="B96" s="142" t="s">
        <v>396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301">
        <v>0</v>
      </c>
    </row>
    <row r="97" spans="1:11">
      <c r="A97" s="142" t="s">
        <v>284</v>
      </c>
      <c r="B97" s="142" t="s">
        <v>396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301">
        <v>0</v>
      </c>
    </row>
    <row r="98" spans="1:11">
      <c r="A98" s="142" t="s">
        <v>284</v>
      </c>
      <c r="B98" s="142" t="s">
        <v>396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301">
        <v>0</v>
      </c>
    </row>
    <row r="99" spans="1:11">
      <c r="A99" s="142" t="s">
        <v>284</v>
      </c>
      <c r="B99" s="142" t="s">
        <v>396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301">
        <v>0</v>
      </c>
    </row>
    <row r="100" spans="1:11">
      <c r="A100" s="142" t="s">
        <v>284</v>
      </c>
      <c r="B100" s="142" t="s">
        <v>396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301">
        <v>0</v>
      </c>
    </row>
    <row r="101" spans="1:11">
      <c r="A101" s="142" t="s">
        <v>284</v>
      </c>
      <c r="B101" s="142" t="s">
        <v>396</v>
      </c>
      <c r="C101" s="142" t="s">
        <v>548</v>
      </c>
      <c r="D101" s="143">
        <v>1</v>
      </c>
      <c r="E101" s="143">
        <v>0</v>
      </c>
      <c r="F101" s="143">
        <v>0</v>
      </c>
      <c r="G101" s="143">
        <v>0</v>
      </c>
      <c r="H101" s="143">
        <v>1</v>
      </c>
      <c r="I101" s="85">
        <v>2893.58</v>
      </c>
      <c r="J101" s="85">
        <v>1135.3499999999999</v>
      </c>
      <c r="K101" s="301">
        <v>1135.3500000000001</v>
      </c>
    </row>
    <row r="102" spans="1:11">
      <c r="A102" s="142" t="s">
        <v>441</v>
      </c>
      <c r="B102" s="142" t="s">
        <v>415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301">
        <v>0</v>
      </c>
    </row>
    <row r="103" spans="1:11">
      <c r="A103" s="142" t="s">
        <v>441</v>
      </c>
      <c r="B103" s="142" t="s">
        <v>415</v>
      </c>
      <c r="C103" s="142" t="s">
        <v>87</v>
      </c>
      <c r="D103" s="143">
        <v>0</v>
      </c>
      <c r="E103" s="143">
        <v>0</v>
      </c>
      <c r="F103" s="143">
        <v>12</v>
      </c>
      <c r="G103" s="143">
        <v>0</v>
      </c>
      <c r="H103" s="143">
        <v>12</v>
      </c>
      <c r="I103" s="85">
        <v>16386.330000000002</v>
      </c>
      <c r="J103" s="85">
        <v>8145.35</v>
      </c>
      <c r="K103" s="301">
        <v>678.78</v>
      </c>
    </row>
    <row r="104" spans="1:11">
      <c r="A104" s="142" t="s">
        <v>441</v>
      </c>
      <c r="B104" s="142" t="s">
        <v>415</v>
      </c>
      <c r="C104" s="142" t="s">
        <v>106</v>
      </c>
      <c r="D104" s="143">
        <v>0</v>
      </c>
      <c r="E104" s="143">
        <v>0</v>
      </c>
      <c r="F104" s="143">
        <v>28</v>
      </c>
      <c r="G104" s="143">
        <v>0</v>
      </c>
      <c r="H104" s="143">
        <v>28</v>
      </c>
      <c r="I104" s="85">
        <v>31936.83</v>
      </c>
      <c r="J104" s="85">
        <v>15577.62</v>
      </c>
      <c r="K104" s="301">
        <v>556.34</v>
      </c>
    </row>
    <row r="105" spans="1:11">
      <c r="A105" s="142" t="s">
        <v>441</v>
      </c>
      <c r="B105" s="142" t="s">
        <v>415</v>
      </c>
      <c r="C105" s="142" t="s">
        <v>107</v>
      </c>
      <c r="D105" s="143">
        <v>1</v>
      </c>
      <c r="E105" s="143">
        <v>0</v>
      </c>
      <c r="F105" s="143">
        <v>21</v>
      </c>
      <c r="G105" s="143">
        <v>0</v>
      </c>
      <c r="H105" s="143">
        <v>22</v>
      </c>
      <c r="I105" s="85">
        <v>70904</v>
      </c>
      <c r="J105" s="85">
        <v>11519.82</v>
      </c>
      <c r="K105" s="301">
        <v>523.63</v>
      </c>
    </row>
    <row r="106" spans="1:11">
      <c r="A106" s="142" t="s">
        <v>441</v>
      </c>
      <c r="B106" s="142" t="s">
        <v>415</v>
      </c>
      <c r="C106" s="142" t="s">
        <v>108</v>
      </c>
      <c r="D106" s="143">
        <v>6</v>
      </c>
      <c r="E106" s="143">
        <v>0</v>
      </c>
      <c r="F106" s="143">
        <v>26</v>
      </c>
      <c r="G106" s="143">
        <v>0</v>
      </c>
      <c r="H106" s="143">
        <v>32</v>
      </c>
      <c r="I106" s="85">
        <v>114348.94</v>
      </c>
      <c r="J106" s="85">
        <v>17590.46</v>
      </c>
      <c r="K106" s="301">
        <v>549.70000000000005</v>
      </c>
    </row>
    <row r="107" spans="1:11">
      <c r="A107" s="142" t="s">
        <v>441</v>
      </c>
      <c r="B107" s="142" t="s">
        <v>415</v>
      </c>
      <c r="C107" s="142" t="s">
        <v>109</v>
      </c>
      <c r="D107" s="143">
        <v>160</v>
      </c>
      <c r="E107" s="143">
        <v>0</v>
      </c>
      <c r="F107" s="143">
        <v>12</v>
      </c>
      <c r="G107" s="143">
        <v>0</v>
      </c>
      <c r="H107" s="143">
        <v>172</v>
      </c>
      <c r="I107" s="85">
        <v>524089.69</v>
      </c>
      <c r="J107" s="85">
        <v>98087.44</v>
      </c>
      <c r="K107" s="301">
        <v>570.28</v>
      </c>
    </row>
    <row r="108" spans="1:11">
      <c r="A108" s="142" t="s">
        <v>441</v>
      </c>
      <c r="B108" s="142" t="s">
        <v>415</v>
      </c>
      <c r="C108" s="142" t="s">
        <v>110</v>
      </c>
      <c r="D108" s="143">
        <v>8</v>
      </c>
      <c r="E108" s="143">
        <v>0</v>
      </c>
      <c r="F108" s="143">
        <v>1</v>
      </c>
      <c r="G108" s="143">
        <v>0</v>
      </c>
      <c r="H108" s="143">
        <v>9</v>
      </c>
      <c r="I108" s="85">
        <v>70924.479999999996</v>
      </c>
      <c r="J108" s="85">
        <v>3972.12</v>
      </c>
      <c r="K108" s="301">
        <v>441.35</v>
      </c>
    </row>
    <row r="109" spans="1:11">
      <c r="A109" s="142" t="s">
        <v>441</v>
      </c>
      <c r="B109" s="142" t="s">
        <v>415</v>
      </c>
      <c r="C109" s="142" t="s">
        <v>111</v>
      </c>
      <c r="D109" s="143">
        <v>1</v>
      </c>
      <c r="E109" s="143">
        <v>0</v>
      </c>
      <c r="F109" s="143">
        <v>0</v>
      </c>
      <c r="G109" s="143">
        <v>0</v>
      </c>
      <c r="H109" s="143">
        <v>1</v>
      </c>
      <c r="I109" s="85">
        <v>9369.82</v>
      </c>
      <c r="J109" s="85">
        <v>160.68</v>
      </c>
      <c r="K109" s="301">
        <v>160.68</v>
      </c>
    </row>
    <row r="110" spans="1:11">
      <c r="A110" s="142" t="s">
        <v>441</v>
      </c>
      <c r="B110" s="142" t="s">
        <v>415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301">
        <v>0</v>
      </c>
    </row>
    <row r="111" spans="1:11">
      <c r="A111" s="142" t="s">
        <v>441</v>
      </c>
      <c r="B111" s="142" t="s">
        <v>415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301">
        <v>0</v>
      </c>
    </row>
    <row r="112" spans="1:11">
      <c r="A112" s="142" t="s">
        <v>441</v>
      </c>
      <c r="B112" s="142" t="s">
        <v>415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301">
        <v>0</v>
      </c>
    </row>
    <row r="113" spans="1:11">
      <c r="A113" s="142" t="s">
        <v>441</v>
      </c>
      <c r="B113" s="142" t="s">
        <v>415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301">
        <v>0</v>
      </c>
    </row>
    <row r="114" spans="1:11">
      <c r="A114" s="142" t="s">
        <v>441</v>
      </c>
      <c r="B114" s="142" t="s">
        <v>415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301">
        <v>0</v>
      </c>
    </row>
    <row r="115" spans="1:11">
      <c r="A115" s="142" t="s">
        <v>441</v>
      </c>
      <c r="B115" s="142" t="s">
        <v>415</v>
      </c>
      <c r="C115" s="142" t="s">
        <v>548</v>
      </c>
      <c r="D115" s="143">
        <v>176</v>
      </c>
      <c r="E115" s="143">
        <v>0</v>
      </c>
      <c r="F115" s="143">
        <v>100</v>
      </c>
      <c r="G115" s="143">
        <v>0</v>
      </c>
      <c r="H115" s="143">
        <v>276</v>
      </c>
      <c r="I115" s="85">
        <v>837960.09</v>
      </c>
      <c r="J115" s="85">
        <v>155053.49</v>
      </c>
      <c r="K115" s="301">
        <v>561.79</v>
      </c>
    </row>
    <row r="116" spans="1:11">
      <c r="A116" s="142" t="s">
        <v>433</v>
      </c>
      <c r="B116" s="142" t="s">
        <v>637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301">
        <v>0</v>
      </c>
    </row>
    <row r="117" spans="1:11">
      <c r="A117" s="142" t="s">
        <v>433</v>
      </c>
      <c r="B117" s="142" t="s">
        <v>637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301">
        <v>0</v>
      </c>
    </row>
    <row r="118" spans="1:11">
      <c r="A118" s="142" t="s">
        <v>433</v>
      </c>
      <c r="B118" s="142" t="s">
        <v>637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301">
        <v>0</v>
      </c>
    </row>
    <row r="119" spans="1:11">
      <c r="A119" s="142" t="s">
        <v>433</v>
      </c>
      <c r="B119" s="142" t="s">
        <v>637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301">
        <v>0</v>
      </c>
    </row>
    <row r="120" spans="1:11">
      <c r="A120" s="142" t="s">
        <v>433</v>
      </c>
      <c r="B120" s="142" t="s">
        <v>637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301">
        <v>0</v>
      </c>
    </row>
    <row r="121" spans="1:11">
      <c r="A121" s="142" t="s">
        <v>433</v>
      </c>
      <c r="B121" s="142" t="s">
        <v>637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301">
        <v>0</v>
      </c>
    </row>
    <row r="122" spans="1:11">
      <c r="A122" s="142" t="s">
        <v>433</v>
      </c>
      <c r="B122" s="142" t="s">
        <v>637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301">
        <v>0</v>
      </c>
    </row>
    <row r="123" spans="1:11">
      <c r="A123" s="142" t="s">
        <v>433</v>
      </c>
      <c r="B123" s="142" t="s">
        <v>637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301">
        <v>0</v>
      </c>
    </row>
    <row r="124" spans="1:11">
      <c r="A124" s="142" t="s">
        <v>433</v>
      </c>
      <c r="B124" s="142" t="s">
        <v>637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301">
        <v>0</v>
      </c>
    </row>
    <row r="125" spans="1:11">
      <c r="A125" s="142" t="s">
        <v>433</v>
      </c>
      <c r="B125" s="142" t="s">
        <v>637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301">
        <v>0</v>
      </c>
    </row>
    <row r="126" spans="1:11">
      <c r="A126" s="142" t="s">
        <v>433</v>
      </c>
      <c r="B126" s="142" t="s">
        <v>637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301">
        <v>0</v>
      </c>
    </row>
    <row r="127" spans="1:11">
      <c r="A127" s="142" t="s">
        <v>433</v>
      </c>
      <c r="B127" s="142" t="s">
        <v>637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301">
        <v>0</v>
      </c>
    </row>
    <row r="128" spans="1:11">
      <c r="A128" s="142" t="s">
        <v>433</v>
      </c>
      <c r="B128" s="142" t="s">
        <v>637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301">
        <v>0</v>
      </c>
    </row>
    <row r="129" spans="1:11">
      <c r="A129" s="142" t="s">
        <v>433</v>
      </c>
      <c r="B129" s="142" t="s">
        <v>637</v>
      </c>
      <c r="C129" s="142" t="s">
        <v>548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301">
        <v>0</v>
      </c>
    </row>
    <row r="130" spans="1:11">
      <c r="A130" s="142" t="s">
        <v>436</v>
      </c>
      <c r="B130" s="142" t="s">
        <v>409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301">
        <v>0</v>
      </c>
    </row>
    <row r="131" spans="1:11">
      <c r="A131" s="142" t="s">
        <v>436</v>
      </c>
      <c r="B131" s="142" t="s">
        <v>409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301">
        <v>0</v>
      </c>
    </row>
    <row r="132" spans="1:11">
      <c r="A132" s="142" t="s">
        <v>436</v>
      </c>
      <c r="B132" s="142" t="s">
        <v>409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301">
        <v>0</v>
      </c>
    </row>
    <row r="133" spans="1:11">
      <c r="A133" s="142" t="s">
        <v>436</v>
      </c>
      <c r="B133" s="142" t="s">
        <v>409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301">
        <v>0</v>
      </c>
    </row>
    <row r="134" spans="1:11">
      <c r="A134" s="142" t="s">
        <v>436</v>
      </c>
      <c r="B134" s="142" t="s">
        <v>409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301">
        <v>0</v>
      </c>
    </row>
    <row r="135" spans="1:11">
      <c r="A135" s="142" t="s">
        <v>436</v>
      </c>
      <c r="B135" s="142" t="s">
        <v>409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301">
        <v>0</v>
      </c>
    </row>
    <row r="136" spans="1:11">
      <c r="A136" s="142" t="s">
        <v>436</v>
      </c>
      <c r="B136" s="142" t="s">
        <v>409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301">
        <v>0</v>
      </c>
    </row>
    <row r="137" spans="1:11">
      <c r="A137" s="142" t="s">
        <v>436</v>
      </c>
      <c r="B137" s="142" t="s">
        <v>409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301">
        <v>0</v>
      </c>
    </row>
    <row r="138" spans="1:11">
      <c r="A138" s="142" t="s">
        <v>436</v>
      </c>
      <c r="B138" s="142" t="s">
        <v>409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301">
        <v>0</v>
      </c>
    </row>
    <row r="139" spans="1:11">
      <c r="A139" s="142" t="s">
        <v>436</v>
      </c>
      <c r="B139" s="142" t="s">
        <v>409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301">
        <v>0</v>
      </c>
    </row>
    <row r="140" spans="1:11">
      <c r="A140" s="142" t="s">
        <v>436</v>
      </c>
      <c r="B140" s="142" t="s">
        <v>409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301">
        <v>0</v>
      </c>
    </row>
    <row r="141" spans="1:11">
      <c r="A141" s="142" t="s">
        <v>436</v>
      </c>
      <c r="B141" s="142" t="s">
        <v>409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301">
        <v>0</v>
      </c>
    </row>
    <row r="142" spans="1:11">
      <c r="A142" s="142" t="s">
        <v>436</v>
      </c>
      <c r="B142" s="142" t="s">
        <v>409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301">
        <v>0</v>
      </c>
    </row>
    <row r="143" spans="1:11">
      <c r="A143" s="142" t="s">
        <v>436</v>
      </c>
      <c r="B143" s="142" t="s">
        <v>409</v>
      </c>
      <c r="C143" s="142" t="s">
        <v>548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301">
        <v>0</v>
      </c>
    </row>
    <row r="144" spans="1:11">
      <c r="A144" s="142" t="s">
        <v>431</v>
      </c>
      <c r="B144" s="142" t="s">
        <v>675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301">
        <v>0</v>
      </c>
    </row>
    <row r="145" spans="1:11">
      <c r="A145" s="142" t="s">
        <v>431</v>
      </c>
      <c r="B145" s="142" t="s">
        <v>675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301">
        <v>0</v>
      </c>
    </row>
    <row r="146" spans="1:11">
      <c r="A146" s="142" t="s">
        <v>431</v>
      </c>
      <c r="B146" s="142" t="s">
        <v>675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301">
        <v>0</v>
      </c>
    </row>
    <row r="147" spans="1:11">
      <c r="A147" s="142" t="s">
        <v>431</v>
      </c>
      <c r="B147" s="142" t="s">
        <v>675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301">
        <v>0</v>
      </c>
    </row>
    <row r="148" spans="1:11">
      <c r="A148" s="142" t="s">
        <v>431</v>
      </c>
      <c r="B148" s="142" t="s">
        <v>675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301">
        <v>0</v>
      </c>
    </row>
    <row r="149" spans="1:11">
      <c r="A149" s="142" t="s">
        <v>431</v>
      </c>
      <c r="B149" s="142" t="s">
        <v>675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301">
        <v>0</v>
      </c>
    </row>
    <row r="150" spans="1:11">
      <c r="A150" s="142" t="s">
        <v>431</v>
      </c>
      <c r="B150" s="142" t="s">
        <v>675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301">
        <v>0</v>
      </c>
    </row>
    <row r="151" spans="1:11">
      <c r="A151" s="142" t="s">
        <v>431</v>
      </c>
      <c r="B151" s="142" t="s">
        <v>675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301">
        <v>0</v>
      </c>
    </row>
    <row r="152" spans="1:11">
      <c r="A152" s="142" t="s">
        <v>431</v>
      </c>
      <c r="B152" s="142" t="s">
        <v>675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301">
        <v>0</v>
      </c>
    </row>
    <row r="153" spans="1:11">
      <c r="A153" s="142" t="s">
        <v>431</v>
      </c>
      <c r="B153" s="142" t="s">
        <v>675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301">
        <v>0</v>
      </c>
    </row>
    <row r="154" spans="1:11">
      <c r="A154" s="142" t="s">
        <v>431</v>
      </c>
      <c r="B154" s="142" t="s">
        <v>675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301">
        <v>0</v>
      </c>
    </row>
    <row r="155" spans="1:11">
      <c r="A155" s="142" t="s">
        <v>431</v>
      </c>
      <c r="B155" s="142" t="s">
        <v>675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301">
        <v>0</v>
      </c>
    </row>
    <row r="156" spans="1:11">
      <c r="A156" s="142" t="s">
        <v>431</v>
      </c>
      <c r="B156" s="142" t="s">
        <v>675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301">
        <v>0</v>
      </c>
    </row>
    <row r="157" spans="1:11">
      <c r="A157" s="142" t="s">
        <v>431</v>
      </c>
      <c r="B157" s="142" t="s">
        <v>675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301">
        <v>0</v>
      </c>
    </row>
    <row r="158" spans="1:11">
      <c r="A158" s="142" t="s">
        <v>311</v>
      </c>
      <c r="B158" s="142" t="s">
        <v>73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301">
        <v>0</v>
      </c>
    </row>
    <row r="159" spans="1:11">
      <c r="A159" s="142" t="s">
        <v>311</v>
      </c>
      <c r="B159" s="142" t="s">
        <v>73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301">
        <v>0</v>
      </c>
    </row>
    <row r="160" spans="1:11">
      <c r="A160" s="142" t="s">
        <v>311</v>
      </c>
      <c r="B160" s="142" t="s">
        <v>73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301">
        <v>0</v>
      </c>
    </row>
    <row r="161" spans="1:11">
      <c r="A161" s="142" t="s">
        <v>311</v>
      </c>
      <c r="B161" s="142" t="s">
        <v>73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301">
        <v>0</v>
      </c>
    </row>
    <row r="162" spans="1:11">
      <c r="A162" s="142" t="s">
        <v>311</v>
      </c>
      <c r="B162" s="142" t="s">
        <v>73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301">
        <v>0</v>
      </c>
    </row>
    <row r="163" spans="1:11">
      <c r="A163" s="142" t="s">
        <v>311</v>
      </c>
      <c r="B163" s="142" t="s">
        <v>73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301">
        <v>0</v>
      </c>
    </row>
    <row r="164" spans="1:11">
      <c r="A164" s="142" t="s">
        <v>311</v>
      </c>
      <c r="B164" s="142" t="s">
        <v>73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301">
        <v>0</v>
      </c>
    </row>
    <row r="165" spans="1:11">
      <c r="A165" s="142" t="s">
        <v>311</v>
      </c>
      <c r="B165" s="142" t="s">
        <v>73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301">
        <v>0</v>
      </c>
    </row>
    <row r="166" spans="1:11">
      <c r="A166" s="142" t="s">
        <v>311</v>
      </c>
      <c r="B166" s="142" t="s">
        <v>73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301">
        <v>0</v>
      </c>
    </row>
    <row r="167" spans="1:11">
      <c r="A167" s="142" t="s">
        <v>311</v>
      </c>
      <c r="B167" s="142" t="s">
        <v>73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301">
        <v>0</v>
      </c>
    </row>
    <row r="168" spans="1:11">
      <c r="A168" s="142" t="s">
        <v>311</v>
      </c>
      <c r="B168" s="142" t="s">
        <v>73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301">
        <v>0</v>
      </c>
    </row>
    <row r="169" spans="1:11">
      <c r="A169" s="142" t="s">
        <v>311</v>
      </c>
      <c r="B169" s="142" t="s">
        <v>73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301">
        <v>0</v>
      </c>
    </row>
    <row r="170" spans="1:11">
      <c r="A170" s="142" t="s">
        <v>311</v>
      </c>
      <c r="B170" s="142" t="s">
        <v>73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301">
        <v>0</v>
      </c>
    </row>
    <row r="171" spans="1:11">
      <c r="A171" s="142" t="s">
        <v>311</v>
      </c>
      <c r="B171" s="142" t="s">
        <v>73</v>
      </c>
      <c r="C171" s="142" t="s">
        <v>548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301">
        <v>0</v>
      </c>
    </row>
    <row r="172" spans="1:11">
      <c r="A172" s="142" t="s">
        <v>437</v>
      </c>
      <c r="B172" s="142" t="s">
        <v>412</v>
      </c>
      <c r="C172" s="142" t="s">
        <v>86</v>
      </c>
      <c r="D172" s="143">
        <v>0</v>
      </c>
      <c r="E172" s="143">
        <v>0</v>
      </c>
      <c r="F172" s="143">
        <v>0</v>
      </c>
      <c r="G172" s="143">
        <v>0</v>
      </c>
      <c r="H172" s="143">
        <v>0</v>
      </c>
      <c r="I172" s="85">
        <v>0</v>
      </c>
      <c r="J172" s="85">
        <v>0</v>
      </c>
      <c r="K172" s="301">
        <v>0</v>
      </c>
    </row>
    <row r="173" spans="1:11">
      <c r="A173" s="142" t="s">
        <v>437</v>
      </c>
      <c r="B173" s="142" t="s">
        <v>412</v>
      </c>
      <c r="C173" s="142" t="s">
        <v>87</v>
      </c>
      <c r="D173" s="143">
        <v>0</v>
      </c>
      <c r="E173" s="143">
        <v>0</v>
      </c>
      <c r="F173" s="143">
        <v>0</v>
      </c>
      <c r="G173" s="143">
        <v>0</v>
      </c>
      <c r="H173" s="143">
        <v>0</v>
      </c>
      <c r="I173" s="85">
        <v>0</v>
      </c>
      <c r="J173" s="85">
        <v>0</v>
      </c>
      <c r="K173" s="301">
        <v>0</v>
      </c>
    </row>
    <row r="174" spans="1:11">
      <c r="A174" s="142" t="s">
        <v>437</v>
      </c>
      <c r="B174" s="142" t="s">
        <v>412</v>
      </c>
      <c r="C174" s="142" t="s">
        <v>106</v>
      </c>
      <c r="D174" s="143">
        <v>0</v>
      </c>
      <c r="E174" s="143">
        <v>0</v>
      </c>
      <c r="F174" s="143">
        <v>0</v>
      </c>
      <c r="G174" s="143">
        <v>0</v>
      </c>
      <c r="H174" s="143">
        <v>0</v>
      </c>
      <c r="I174" s="85">
        <v>0</v>
      </c>
      <c r="J174" s="85">
        <v>0</v>
      </c>
      <c r="K174" s="301">
        <v>0</v>
      </c>
    </row>
    <row r="175" spans="1:11">
      <c r="A175" s="142" t="s">
        <v>437</v>
      </c>
      <c r="B175" s="142" t="s">
        <v>412</v>
      </c>
      <c r="C175" s="142" t="s">
        <v>107</v>
      </c>
      <c r="D175" s="143">
        <v>0</v>
      </c>
      <c r="E175" s="143">
        <v>0</v>
      </c>
      <c r="F175" s="143">
        <v>0</v>
      </c>
      <c r="G175" s="143">
        <v>0</v>
      </c>
      <c r="H175" s="143">
        <v>0</v>
      </c>
      <c r="I175" s="85">
        <v>0</v>
      </c>
      <c r="J175" s="85">
        <v>0</v>
      </c>
      <c r="K175" s="301">
        <v>0</v>
      </c>
    </row>
    <row r="176" spans="1:11">
      <c r="A176" s="142" t="s">
        <v>437</v>
      </c>
      <c r="B176" s="142" t="s">
        <v>412</v>
      </c>
      <c r="C176" s="142" t="s">
        <v>108</v>
      </c>
      <c r="D176" s="143">
        <v>0</v>
      </c>
      <c r="E176" s="143">
        <v>0</v>
      </c>
      <c r="F176" s="143">
        <v>0</v>
      </c>
      <c r="G176" s="143">
        <v>0</v>
      </c>
      <c r="H176" s="143">
        <v>0</v>
      </c>
      <c r="I176" s="85">
        <v>0</v>
      </c>
      <c r="J176" s="85">
        <v>0</v>
      </c>
      <c r="K176" s="301">
        <v>0</v>
      </c>
    </row>
    <row r="177" spans="1:11">
      <c r="A177" s="142" t="s">
        <v>437</v>
      </c>
      <c r="B177" s="142" t="s">
        <v>412</v>
      </c>
      <c r="C177" s="142" t="s">
        <v>109</v>
      </c>
      <c r="D177" s="143">
        <v>0</v>
      </c>
      <c r="E177" s="143">
        <v>0</v>
      </c>
      <c r="F177" s="143">
        <v>0</v>
      </c>
      <c r="G177" s="143">
        <v>0</v>
      </c>
      <c r="H177" s="143">
        <v>0</v>
      </c>
      <c r="I177" s="85">
        <v>0</v>
      </c>
      <c r="J177" s="85">
        <v>0</v>
      </c>
      <c r="K177" s="301">
        <v>0</v>
      </c>
    </row>
    <row r="178" spans="1:11">
      <c r="A178" s="142" t="s">
        <v>437</v>
      </c>
      <c r="B178" s="142" t="s">
        <v>412</v>
      </c>
      <c r="C178" s="142" t="s">
        <v>110</v>
      </c>
      <c r="D178" s="143">
        <v>0</v>
      </c>
      <c r="E178" s="143">
        <v>0</v>
      </c>
      <c r="F178" s="143">
        <v>0</v>
      </c>
      <c r="G178" s="143">
        <v>0</v>
      </c>
      <c r="H178" s="143">
        <v>0</v>
      </c>
      <c r="I178" s="85">
        <v>0</v>
      </c>
      <c r="J178" s="85">
        <v>0</v>
      </c>
      <c r="K178" s="301">
        <v>0</v>
      </c>
    </row>
    <row r="179" spans="1:11">
      <c r="A179" s="142" t="s">
        <v>437</v>
      </c>
      <c r="B179" s="142" t="s">
        <v>412</v>
      </c>
      <c r="C179" s="142" t="s">
        <v>111</v>
      </c>
      <c r="D179" s="143">
        <v>0</v>
      </c>
      <c r="E179" s="143">
        <v>0</v>
      </c>
      <c r="F179" s="143">
        <v>0</v>
      </c>
      <c r="G179" s="143">
        <v>0</v>
      </c>
      <c r="H179" s="143">
        <v>0</v>
      </c>
      <c r="I179" s="85">
        <v>0</v>
      </c>
      <c r="J179" s="85">
        <v>0</v>
      </c>
      <c r="K179" s="301">
        <v>0</v>
      </c>
    </row>
    <row r="180" spans="1:11">
      <c r="A180" s="142" t="s">
        <v>437</v>
      </c>
      <c r="B180" s="142" t="s">
        <v>412</v>
      </c>
      <c r="C180" s="142" t="s">
        <v>112</v>
      </c>
      <c r="D180" s="143">
        <v>0</v>
      </c>
      <c r="E180" s="143">
        <v>0</v>
      </c>
      <c r="F180" s="143">
        <v>0</v>
      </c>
      <c r="G180" s="143">
        <v>0</v>
      </c>
      <c r="H180" s="143">
        <v>0</v>
      </c>
      <c r="I180" s="85">
        <v>0</v>
      </c>
      <c r="J180" s="85">
        <v>0</v>
      </c>
      <c r="K180" s="301">
        <v>0</v>
      </c>
    </row>
    <row r="181" spans="1:11">
      <c r="A181" s="142" t="s">
        <v>437</v>
      </c>
      <c r="B181" s="142" t="s">
        <v>412</v>
      </c>
      <c r="C181" s="142" t="s">
        <v>120</v>
      </c>
      <c r="D181" s="143">
        <v>0</v>
      </c>
      <c r="E181" s="143">
        <v>0</v>
      </c>
      <c r="F181" s="143">
        <v>0</v>
      </c>
      <c r="G181" s="143">
        <v>0</v>
      </c>
      <c r="H181" s="143">
        <v>0</v>
      </c>
      <c r="I181" s="85">
        <v>0</v>
      </c>
      <c r="J181" s="85">
        <v>0</v>
      </c>
      <c r="K181" s="301">
        <v>0</v>
      </c>
    </row>
    <row r="182" spans="1:11">
      <c r="A182" s="142" t="s">
        <v>437</v>
      </c>
      <c r="B182" s="142" t="s">
        <v>412</v>
      </c>
      <c r="C182" s="142" t="s">
        <v>121</v>
      </c>
      <c r="D182" s="143">
        <v>0</v>
      </c>
      <c r="E182" s="143">
        <v>0</v>
      </c>
      <c r="F182" s="143">
        <v>0</v>
      </c>
      <c r="G182" s="143">
        <v>0</v>
      </c>
      <c r="H182" s="143">
        <v>0</v>
      </c>
      <c r="I182" s="85">
        <v>0</v>
      </c>
      <c r="J182" s="85">
        <v>0</v>
      </c>
      <c r="K182" s="301">
        <v>0</v>
      </c>
    </row>
    <row r="183" spans="1:11">
      <c r="A183" s="142" t="s">
        <v>437</v>
      </c>
      <c r="B183" s="142" t="s">
        <v>412</v>
      </c>
      <c r="C183" s="142" t="s">
        <v>122</v>
      </c>
      <c r="D183" s="143">
        <v>0</v>
      </c>
      <c r="E183" s="143">
        <v>0</v>
      </c>
      <c r="F183" s="143">
        <v>0</v>
      </c>
      <c r="G183" s="143">
        <v>0</v>
      </c>
      <c r="H183" s="143">
        <v>0</v>
      </c>
      <c r="I183" s="85">
        <v>0</v>
      </c>
      <c r="J183" s="85">
        <v>0</v>
      </c>
      <c r="K183" s="301">
        <v>0</v>
      </c>
    </row>
    <row r="184" spans="1:11">
      <c r="A184" s="142" t="s">
        <v>437</v>
      </c>
      <c r="B184" s="142" t="s">
        <v>412</v>
      </c>
      <c r="C184" s="142" t="s">
        <v>470</v>
      </c>
      <c r="D184" s="143">
        <v>0</v>
      </c>
      <c r="E184" s="143">
        <v>0</v>
      </c>
      <c r="F184" s="143">
        <v>0</v>
      </c>
      <c r="G184" s="143">
        <v>0</v>
      </c>
      <c r="H184" s="143">
        <v>0</v>
      </c>
      <c r="I184" s="85">
        <v>0</v>
      </c>
      <c r="J184" s="85">
        <v>0</v>
      </c>
      <c r="K184" s="301">
        <v>0</v>
      </c>
    </row>
    <row r="185" spans="1:11">
      <c r="A185" s="142" t="s">
        <v>437</v>
      </c>
      <c r="B185" s="142" t="s">
        <v>412</v>
      </c>
      <c r="C185" s="142" t="s">
        <v>548</v>
      </c>
      <c r="D185" s="143">
        <v>0</v>
      </c>
      <c r="E185" s="143">
        <v>0</v>
      </c>
      <c r="F185" s="143">
        <v>0</v>
      </c>
      <c r="G185" s="143">
        <v>0</v>
      </c>
      <c r="H185" s="143">
        <v>0</v>
      </c>
      <c r="I185" s="85">
        <v>0</v>
      </c>
      <c r="J185" s="85">
        <v>0</v>
      </c>
      <c r="K185" s="301">
        <v>0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2" sqref="A2"/>
    </sheetView>
  </sheetViews>
  <sheetFormatPr defaultRowHeight="15"/>
  <cols>
    <col min="1" max="1" width="15" style="231" customWidth="1"/>
    <col min="2" max="2" width="26.7109375" style="231" customWidth="1"/>
    <col min="3" max="3" width="26.28515625" style="231" customWidth="1"/>
    <col min="4" max="4" width="17.85546875" style="231" customWidth="1"/>
    <col min="5" max="16384" width="9.140625" style="231"/>
  </cols>
  <sheetData>
    <row r="1" spans="1:4" ht="16.5" thickBot="1">
      <c r="A1" s="574" t="s">
        <v>801</v>
      </c>
      <c r="B1" s="574"/>
      <c r="C1" s="574"/>
      <c r="D1" s="575"/>
    </row>
    <row r="2" spans="1:4" ht="16.5" thickBot="1">
      <c r="A2" s="240" t="s">
        <v>481</v>
      </c>
      <c r="B2" s="241" t="s">
        <v>482</v>
      </c>
      <c r="C2" s="242" t="s">
        <v>642</v>
      </c>
      <c r="D2" s="243" t="s">
        <v>643</v>
      </c>
    </row>
    <row r="3" spans="1:4">
      <c r="A3" s="244" t="s">
        <v>484</v>
      </c>
      <c r="B3" s="245">
        <v>1169</v>
      </c>
      <c r="C3" s="246">
        <v>31484.19</v>
      </c>
      <c r="D3" s="247">
        <v>26.93</v>
      </c>
    </row>
    <row r="4" spans="1:4">
      <c r="A4" s="248" t="s">
        <v>485</v>
      </c>
      <c r="B4" s="249">
        <v>10746</v>
      </c>
      <c r="C4" s="250">
        <v>593400.09</v>
      </c>
      <c r="D4" s="251">
        <v>55.22</v>
      </c>
    </row>
    <row r="5" spans="1:4">
      <c r="A5" s="248" t="s">
        <v>486</v>
      </c>
      <c r="B5" s="249">
        <v>35177</v>
      </c>
      <c r="C5" s="250">
        <v>2819833.99</v>
      </c>
      <c r="D5" s="251">
        <v>80.16</v>
      </c>
    </row>
    <row r="6" spans="1:4">
      <c r="A6" s="248" t="s">
        <v>487</v>
      </c>
      <c r="B6" s="249">
        <v>189413</v>
      </c>
      <c r="C6" s="250">
        <v>21782089.890000001</v>
      </c>
      <c r="D6" s="251">
        <v>115</v>
      </c>
    </row>
    <row r="7" spans="1:4">
      <c r="A7" s="248" t="s">
        <v>488</v>
      </c>
      <c r="B7" s="249">
        <v>0</v>
      </c>
      <c r="C7" s="250" t="s">
        <v>483</v>
      </c>
      <c r="D7" s="251" t="s">
        <v>483</v>
      </c>
    </row>
    <row r="8" spans="1:4">
      <c r="A8" s="248" t="s">
        <v>489</v>
      </c>
      <c r="B8" s="249">
        <v>0</v>
      </c>
      <c r="C8" s="250" t="s">
        <v>483</v>
      </c>
      <c r="D8" s="251" t="s">
        <v>483</v>
      </c>
    </row>
    <row r="9" spans="1:4">
      <c r="A9" s="248" t="s">
        <v>490</v>
      </c>
      <c r="B9" s="249">
        <v>0</v>
      </c>
      <c r="C9" s="250" t="s">
        <v>483</v>
      </c>
      <c r="D9" s="251" t="s">
        <v>483</v>
      </c>
    </row>
    <row r="10" spans="1:4" ht="15.75" thickBot="1">
      <c r="A10" s="252" t="s">
        <v>491</v>
      </c>
      <c r="B10" s="253">
        <v>3</v>
      </c>
      <c r="C10" s="254">
        <v>690</v>
      </c>
      <c r="D10" s="255">
        <v>230</v>
      </c>
    </row>
    <row r="11" spans="1:4" ht="16.5" thickBot="1">
      <c r="A11" s="256" t="s">
        <v>11</v>
      </c>
      <c r="B11" s="257">
        <f>SUM(B3:B10)</f>
        <v>236508</v>
      </c>
      <c r="C11" s="258">
        <f>SUM(C3:C10)</f>
        <v>25227498.16</v>
      </c>
      <c r="D11" s="25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49"/>
  <sheetViews>
    <sheetView tabSelected="1" workbookViewId="0">
      <selection activeCell="G17" sqref="G17"/>
    </sheetView>
  </sheetViews>
  <sheetFormatPr defaultRowHeight="15"/>
  <cols>
    <col min="1" max="1" width="4.85546875" style="99" bestFit="1" customWidth="1"/>
    <col min="2" max="2" width="9.42578125" style="489" customWidth="1"/>
    <col min="3" max="3" width="22" style="489" bestFit="1" customWidth="1"/>
    <col min="4" max="4" width="8.42578125" style="489" bestFit="1" customWidth="1"/>
    <col min="5" max="5" width="15.42578125" style="489" bestFit="1" customWidth="1"/>
    <col min="6" max="6" width="13" style="489" customWidth="1"/>
    <col min="7" max="7" width="8.42578125" style="489" bestFit="1" customWidth="1"/>
    <col min="8" max="8" width="14.28515625" style="489" customWidth="1"/>
    <col min="9" max="9" width="10.7109375" style="489" bestFit="1" customWidth="1"/>
    <col min="10" max="10" width="8.42578125" style="489" bestFit="1" customWidth="1"/>
    <col min="11" max="11" width="14.140625" style="489" customWidth="1"/>
    <col min="12" max="12" width="10.7109375" style="489" bestFit="1" customWidth="1"/>
    <col min="13" max="13" width="8.42578125" style="489" bestFit="1" customWidth="1"/>
    <col min="14" max="14" width="15" style="489" customWidth="1"/>
    <col min="15" max="15" width="10.7109375" style="489" bestFit="1" customWidth="1"/>
    <col min="16" max="16" width="10.140625" style="489" bestFit="1" customWidth="1"/>
    <col min="17" max="18" width="14.5703125" style="489" customWidth="1"/>
    <col min="19" max="19" width="16.85546875" style="489" customWidth="1"/>
    <col min="20" max="20" width="13.85546875" style="489" customWidth="1"/>
    <col min="21" max="16384" width="9.140625" style="489"/>
  </cols>
  <sheetData>
    <row r="1" spans="1:20" ht="15" customHeight="1">
      <c r="A1" s="537" t="s">
        <v>809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</row>
    <row r="2" spans="1:20" ht="15.75" thickBot="1"/>
    <row r="3" spans="1:20" s="53" customFormat="1" ht="51" customHeight="1" thickBot="1">
      <c r="A3" s="578" t="s">
        <v>18</v>
      </c>
      <c r="B3" s="578" t="s">
        <v>459</v>
      </c>
      <c r="C3" s="578" t="s">
        <v>453</v>
      </c>
      <c r="D3" s="580" t="s">
        <v>5</v>
      </c>
      <c r="E3" s="581"/>
      <c r="F3" s="582"/>
      <c r="G3" s="580" t="s">
        <v>48</v>
      </c>
      <c r="H3" s="581"/>
      <c r="I3" s="582"/>
      <c r="J3" s="580" t="s">
        <v>6</v>
      </c>
      <c r="K3" s="581"/>
      <c r="L3" s="582"/>
      <c r="M3" s="580" t="s">
        <v>8</v>
      </c>
      <c r="N3" s="581"/>
      <c r="O3" s="582"/>
      <c r="P3" s="576" t="s">
        <v>555</v>
      </c>
      <c r="Q3" s="576" t="s">
        <v>556</v>
      </c>
      <c r="R3" s="576" t="s">
        <v>644</v>
      </c>
      <c r="S3" s="576" t="s">
        <v>557</v>
      </c>
      <c r="T3" s="576" t="s">
        <v>645</v>
      </c>
    </row>
    <row r="4" spans="1:20" s="53" customFormat="1" ht="95.25" thickBot="1">
      <c r="A4" s="579"/>
      <c r="B4" s="579"/>
      <c r="C4" s="579"/>
      <c r="D4" s="501" t="s">
        <v>1</v>
      </c>
      <c r="E4" s="260" t="s">
        <v>457</v>
      </c>
      <c r="F4" s="261" t="s">
        <v>458</v>
      </c>
      <c r="G4" s="501" t="s">
        <v>1</v>
      </c>
      <c r="H4" s="260" t="s">
        <v>457</v>
      </c>
      <c r="I4" s="261" t="s">
        <v>458</v>
      </c>
      <c r="J4" s="501" t="s">
        <v>1</v>
      </c>
      <c r="K4" s="260" t="s">
        <v>457</v>
      </c>
      <c r="L4" s="261" t="s">
        <v>458</v>
      </c>
      <c r="M4" s="501" t="s">
        <v>1</v>
      </c>
      <c r="N4" s="260" t="s">
        <v>457</v>
      </c>
      <c r="O4" s="261" t="s">
        <v>458</v>
      </c>
      <c r="P4" s="577"/>
      <c r="Q4" s="577"/>
      <c r="R4" s="577"/>
      <c r="S4" s="577"/>
      <c r="T4" s="577"/>
    </row>
    <row r="5" spans="1:20">
      <c r="A5" s="331" t="s">
        <v>565</v>
      </c>
      <c r="B5" s="318" t="s">
        <v>272</v>
      </c>
      <c r="C5" s="315" t="s">
        <v>63</v>
      </c>
      <c r="D5" s="317">
        <v>1495</v>
      </c>
      <c r="E5" s="182">
        <v>16266758.529999999</v>
      </c>
      <c r="F5" s="182">
        <v>1157458.52</v>
      </c>
      <c r="G5" s="316">
        <v>984</v>
      </c>
      <c r="H5" s="182">
        <v>3109100.58</v>
      </c>
      <c r="I5" s="182">
        <v>540406.85</v>
      </c>
      <c r="J5" s="317">
        <v>495</v>
      </c>
      <c r="K5" s="182">
        <v>2141918.44</v>
      </c>
      <c r="L5" s="182">
        <v>180785.78</v>
      </c>
      <c r="M5" s="315">
        <v>9</v>
      </c>
      <c r="N5" s="315">
        <v>72591.28</v>
      </c>
      <c r="O5" s="315">
        <v>7049.7</v>
      </c>
      <c r="P5" s="317">
        <v>2983</v>
      </c>
      <c r="Q5" s="182">
        <v>21590368.829999998</v>
      </c>
      <c r="R5" s="262">
        <v>7237.8</v>
      </c>
      <c r="S5" s="262">
        <v>1885700.85</v>
      </c>
      <c r="T5" s="263">
        <v>632.15</v>
      </c>
    </row>
    <row r="6" spans="1:20">
      <c r="A6" s="471" t="s">
        <v>566</v>
      </c>
      <c r="B6" s="470" t="s">
        <v>274</v>
      </c>
      <c r="C6" s="469" t="s">
        <v>553</v>
      </c>
      <c r="D6" s="466">
        <v>119</v>
      </c>
      <c r="E6" s="465">
        <v>1319882.78</v>
      </c>
      <c r="F6" s="465">
        <v>138756.97</v>
      </c>
      <c r="G6" s="466">
        <v>18</v>
      </c>
      <c r="H6" s="465">
        <v>74338.11</v>
      </c>
      <c r="I6" s="465">
        <v>13778.95</v>
      </c>
      <c r="J6" s="466">
        <v>210</v>
      </c>
      <c r="K6" s="465">
        <v>286192.38</v>
      </c>
      <c r="L6" s="465">
        <v>70267.69</v>
      </c>
      <c r="M6" s="466" t="s">
        <v>483</v>
      </c>
      <c r="N6" s="465" t="s">
        <v>483</v>
      </c>
      <c r="O6" s="465" t="s">
        <v>483</v>
      </c>
      <c r="P6" s="466">
        <v>347</v>
      </c>
      <c r="Q6" s="465">
        <v>1680413.27</v>
      </c>
      <c r="R6" s="468">
        <v>4842.6899999999996</v>
      </c>
      <c r="S6" s="468">
        <v>222803.61</v>
      </c>
      <c r="T6" s="467">
        <v>642.09</v>
      </c>
    </row>
    <row r="7" spans="1:20">
      <c r="A7" s="471" t="s">
        <v>567</v>
      </c>
      <c r="B7" s="470" t="s">
        <v>579</v>
      </c>
      <c r="C7" s="469" t="s">
        <v>649</v>
      </c>
      <c r="D7" s="298">
        <v>222</v>
      </c>
      <c r="E7" s="465">
        <v>1237884.8400000001</v>
      </c>
      <c r="F7" s="465">
        <v>202896.04</v>
      </c>
      <c r="G7" s="466">
        <v>30</v>
      </c>
      <c r="H7" s="465">
        <v>82063.789999999994</v>
      </c>
      <c r="I7" s="465">
        <v>14067.3</v>
      </c>
      <c r="J7" s="466">
        <v>781</v>
      </c>
      <c r="K7" s="465">
        <v>1671564.83</v>
      </c>
      <c r="L7" s="465">
        <v>249115.02</v>
      </c>
      <c r="M7" s="469" t="s">
        <v>483</v>
      </c>
      <c r="N7" s="469" t="s">
        <v>483</v>
      </c>
      <c r="O7" s="469" t="s">
        <v>483</v>
      </c>
      <c r="P7" s="298">
        <v>1033</v>
      </c>
      <c r="Q7" s="465">
        <v>2991513.46</v>
      </c>
      <c r="R7" s="468">
        <v>2895.95</v>
      </c>
      <c r="S7" s="468">
        <v>466078.36</v>
      </c>
      <c r="T7" s="467">
        <v>451.19</v>
      </c>
    </row>
    <row r="8" spans="1:20">
      <c r="A8" s="471" t="s">
        <v>568</v>
      </c>
      <c r="B8" s="470" t="s">
        <v>271</v>
      </c>
      <c r="C8" s="469" t="s">
        <v>648</v>
      </c>
      <c r="D8" s="466" t="s">
        <v>483</v>
      </c>
      <c r="E8" s="465" t="s">
        <v>483</v>
      </c>
      <c r="F8" s="465" t="s">
        <v>483</v>
      </c>
      <c r="G8" s="466" t="s">
        <v>483</v>
      </c>
      <c r="H8" s="465" t="s">
        <v>483</v>
      </c>
      <c r="I8" s="465" t="s">
        <v>483</v>
      </c>
      <c r="J8" s="466">
        <v>18</v>
      </c>
      <c r="K8" s="465">
        <v>25262.42</v>
      </c>
      <c r="L8" s="465">
        <v>4862.57</v>
      </c>
      <c r="M8" s="466" t="s">
        <v>483</v>
      </c>
      <c r="N8" s="465" t="s">
        <v>483</v>
      </c>
      <c r="O8" s="465" t="s">
        <v>483</v>
      </c>
      <c r="P8" s="466">
        <v>18</v>
      </c>
      <c r="Q8" s="465">
        <v>25262.42</v>
      </c>
      <c r="R8" s="468">
        <v>1403.47</v>
      </c>
      <c r="S8" s="468">
        <v>4862.57</v>
      </c>
      <c r="T8" s="467">
        <v>270.14</v>
      </c>
    </row>
    <row r="9" spans="1:20">
      <c r="A9" s="471" t="s">
        <v>569</v>
      </c>
      <c r="B9" s="470" t="s">
        <v>273</v>
      </c>
      <c r="C9" s="469" t="s">
        <v>413</v>
      </c>
      <c r="D9" s="466">
        <v>413</v>
      </c>
      <c r="E9" s="465">
        <v>7144633.9699999997</v>
      </c>
      <c r="F9" s="465">
        <v>490219.62</v>
      </c>
      <c r="G9" s="466">
        <v>199</v>
      </c>
      <c r="H9" s="465">
        <v>1088892.73</v>
      </c>
      <c r="I9" s="465">
        <v>158262.65</v>
      </c>
      <c r="J9" s="466">
        <v>90</v>
      </c>
      <c r="K9" s="466">
        <v>580575.27</v>
      </c>
      <c r="L9" s="466">
        <v>38751.1</v>
      </c>
      <c r="M9" s="469">
        <v>37</v>
      </c>
      <c r="N9" s="469">
        <v>178553.55</v>
      </c>
      <c r="O9" s="469">
        <v>26710.6</v>
      </c>
      <c r="P9" s="466">
        <v>739</v>
      </c>
      <c r="Q9" s="465">
        <v>8992655.5199999996</v>
      </c>
      <c r="R9" s="468">
        <v>12168.68</v>
      </c>
      <c r="S9" s="468">
        <v>713943.97</v>
      </c>
      <c r="T9" s="467">
        <v>966.09</v>
      </c>
    </row>
    <row r="10" spans="1:20">
      <c r="A10" s="471" t="s">
        <v>570</v>
      </c>
      <c r="B10" s="470" t="s">
        <v>441</v>
      </c>
      <c r="C10" s="469" t="s">
        <v>415</v>
      </c>
      <c r="D10" s="466">
        <v>351</v>
      </c>
      <c r="E10" s="465">
        <v>1878072.35</v>
      </c>
      <c r="F10" s="465">
        <v>137213.15</v>
      </c>
      <c r="G10" s="466">
        <v>201</v>
      </c>
      <c r="H10" s="465">
        <v>1300630.3899999999</v>
      </c>
      <c r="I10" s="465">
        <v>132364.35</v>
      </c>
      <c r="J10" s="466" t="s">
        <v>483</v>
      </c>
      <c r="K10" s="465" t="s">
        <v>483</v>
      </c>
      <c r="L10" s="465" t="s">
        <v>483</v>
      </c>
      <c r="M10" s="469">
        <v>336</v>
      </c>
      <c r="N10" s="469">
        <v>487192.68</v>
      </c>
      <c r="O10" s="469">
        <v>57380.800000000003</v>
      </c>
      <c r="P10" s="466">
        <v>888</v>
      </c>
      <c r="Q10" s="465">
        <v>3665895.42</v>
      </c>
      <c r="R10" s="468">
        <v>4128.26</v>
      </c>
      <c r="S10" s="468">
        <v>326958.3</v>
      </c>
      <c r="T10" s="467">
        <v>368.2</v>
      </c>
    </row>
    <row r="11" spans="1:20">
      <c r="A11" s="471" t="s">
        <v>573</v>
      </c>
      <c r="B11" s="470" t="s">
        <v>281</v>
      </c>
      <c r="C11" s="469" t="s">
        <v>395</v>
      </c>
      <c r="D11" s="466">
        <v>159</v>
      </c>
      <c r="E11" s="465">
        <v>4145165.04</v>
      </c>
      <c r="F11" s="465">
        <v>203154.22</v>
      </c>
      <c r="G11" s="466">
        <v>39</v>
      </c>
      <c r="H11" s="465">
        <v>225870.65</v>
      </c>
      <c r="I11" s="465">
        <v>37854.230000000003</v>
      </c>
      <c r="J11" s="466">
        <v>71</v>
      </c>
      <c r="K11" s="465">
        <v>310322.11</v>
      </c>
      <c r="L11" s="465">
        <v>53293.83</v>
      </c>
      <c r="M11" s="469" t="s">
        <v>483</v>
      </c>
      <c r="N11" s="469" t="s">
        <v>483</v>
      </c>
      <c r="O11" s="469" t="s">
        <v>483</v>
      </c>
      <c r="P11" s="466">
        <v>269</v>
      </c>
      <c r="Q11" s="465">
        <v>4681357.8</v>
      </c>
      <c r="R11" s="468">
        <v>17402.82</v>
      </c>
      <c r="S11" s="468">
        <v>294302.28000000003</v>
      </c>
      <c r="T11" s="467">
        <v>1094.06</v>
      </c>
    </row>
    <row r="12" spans="1:20">
      <c r="A12" s="471">
        <v>8</v>
      </c>
      <c r="B12" s="470" t="s">
        <v>284</v>
      </c>
      <c r="C12" s="147" t="s">
        <v>396</v>
      </c>
      <c r="D12" s="466">
        <v>5</v>
      </c>
      <c r="E12" s="465">
        <v>26891.38</v>
      </c>
      <c r="F12" s="465">
        <v>3384.67</v>
      </c>
      <c r="G12" s="466">
        <v>9</v>
      </c>
      <c r="H12" s="465">
        <v>94468.56</v>
      </c>
      <c r="I12" s="465">
        <v>10284.299999999999</v>
      </c>
      <c r="J12" s="466">
        <v>1</v>
      </c>
      <c r="K12" s="465">
        <v>1036.8</v>
      </c>
      <c r="L12" s="465">
        <v>345.6</v>
      </c>
      <c r="M12" s="469" t="s">
        <v>483</v>
      </c>
      <c r="N12" s="469" t="s">
        <v>483</v>
      </c>
      <c r="O12" s="469" t="s">
        <v>483</v>
      </c>
      <c r="P12" s="466">
        <v>15</v>
      </c>
      <c r="Q12" s="465">
        <v>122396.74</v>
      </c>
      <c r="R12" s="468">
        <v>8159.78</v>
      </c>
      <c r="S12" s="468">
        <v>14014.57</v>
      </c>
      <c r="T12" s="467">
        <v>934.3</v>
      </c>
    </row>
    <row r="13" spans="1:20">
      <c r="A13" s="471">
        <v>9</v>
      </c>
      <c r="B13" s="470" t="s">
        <v>444</v>
      </c>
      <c r="C13" s="469" t="s">
        <v>559</v>
      </c>
      <c r="D13" s="298">
        <v>1</v>
      </c>
      <c r="E13" s="465">
        <v>2903.23</v>
      </c>
      <c r="F13" s="465">
        <v>1682.98</v>
      </c>
      <c r="G13" s="466" t="s">
        <v>483</v>
      </c>
      <c r="H13" s="465" t="s">
        <v>483</v>
      </c>
      <c r="I13" s="465" t="s">
        <v>483</v>
      </c>
      <c r="J13" s="298">
        <v>4</v>
      </c>
      <c r="K13" s="465">
        <v>9685.5300000000007</v>
      </c>
      <c r="L13" s="465">
        <v>2733.41</v>
      </c>
      <c r="M13" s="469" t="s">
        <v>483</v>
      </c>
      <c r="N13" s="469" t="s">
        <v>483</v>
      </c>
      <c r="O13" s="469" t="s">
        <v>483</v>
      </c>
      <c r="P13" s="298">
        <v>5</v>
      </c>
      <c r="Q13" s="465">
        <v>12588.76</v>
      </c>
      <c r="R13" s="468">
        <v>2517.75</v>
      </c>
      <c r="S13" s="468">
        <v>4416.3900000000003</v>
      </c>
      <c r="T13" s="467">
        <v>883.28</v>
      </c>
    </row>
    <row r="14" spans="1:20">
      <c r="A14" s="336">
        <v>10</v>
      </c>
      <c r="B14" s="337" t="s">
        <v>433</v>
      </c>
      <c r="C14" s="338" t="s">
        <v>637</v>
      </c>
      <c r="D14" s="339">
        <v>2930</v>
      </c>
      <c r="E14" s="34">
        <v>17660286.949999999</v>
      </c>
      <c r="F14" s="34">
        <v>582934.68000000005</v>
      </c>
      <c r="G14" s="339">
        <v>52</v>
      </c>
      <c r="H14" s="339">
        <v>278071.26</v>
      </c>
      <c r="I14" s="339">
        <v>8459.5400000000009</v>
      </c>
      <c r="J14" s="339">
        <v>517</v>
      </c>
      <c r="K14" s="34">
        <v>523437.12</v>
      </c>
      <c r="L14" s="34">
        <v>49118.720000000001</v>
      </c>
      <c r="M14" s="34" t="s">
        <v>483</v>
      </c>
      <c r="N14" s="34" t="s">
        <v>483</v>
      </c>
      <c r="O14" s="34" t="s">
        <v>483</v>
      </c>
      <c r="P14" s="339">
        <v>3499</v>
      </c>
      <c r="Q14" s="34">
        <v>18461795.329999998</v>
      </c>
      <c r="R14" s="340">
        <v>5276.31</v>
      </c>
      <c r="S14" s="341">
        <v>640512.93999999994</v>
      </c>
      <c r="T14" s="342">
        <v>183.06</v>
      </c>
    </row>
    <row r="15" spans="1:20" ht="15.75" thickBot="1">
      <c r="A15" s="150">
        <v>11</v>
      </c>
      <c r="B15" s="409" t="s">
        <v>312</v>
      </c>
      <c r="C15" s="186" t="s">
        <v>554</v>
      </c>
      <c r="D15" s="186">
        <v>245</v>
      </c>
      <c r="E15" s="188">
        <v>107983.64</v>
      </c>
      <c r="F15" s="188">
        <v>36870.01</v>
      </c>
      <c r="G15" s="186" t="s">
        <v>483</v>
      </c>
      <c r="H15" s="186" t="s">
        <v>483</v>
      </c>
      <c r="I15" s="186" t="s">
        <v>483</v>
      </c>
      <c r="J15" s="186">
        <v>144</v>
      </c>
      <c r="K15" s="188">
        <v>34045.15</v>
      </c>
      <c r="L15" s="186">
        <v>9069.2900000000009</v>
      </c>
      <c r="M15" s="186" t="s">
        <v>483</v>
      </c>
      <c r="N15" s="186" t="s">
        <v>483</v>
      </c>
      <c r="O15" s="186" t="s">
        <v>483</v>
      </c>
      <c r="P15" s="186">
        <v>389</v>
      </c>
      <c r="Q15" s="188">
        <v>142028.79</v>
      </c>
      <c r="R15" s="186">
        <v>365.11</v>
      </c>
      <c r="S15" s="186">
        <v>45939.3</v>
      </c>
      <c r="T15" s="371">
        <v>118.1</v>
      </c>
    </row>
    <row r="16" spans="1:20">
      <c r="G16" s="489">
        <f>SUM(G5:G15)</f>
        <v>1532</v>
      </c>
      <c r="J16" s="300">
        <f>SUM(J5:J15)</f>
        <v>2331</v>
      </c>
    </row>
    <row r="18" spans="1:20" ht="15.75">
      <c r="A18" s="537" t="s">
        <v>807</v>
      </c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</row>
    <row r="19" spans="1:20" ht="15.75" thickBot="1"/>
    <row r="20" spans="1:20" ht="16.5" thickBot="1">
      <c r="A20" s="578" t="s">
        <v>18</v>
      </c>
      <c r="B20" s="578" t="s">
        <v>459</v>
      </c>
      <c r="C20" s="578" t="s">
        <v>453</v>
      </c>
      <c r="D20" s="580" t="s">
        <v>5</v>
      </c>
      <c r="E20" s="581"/>
      <c r="F20" s="582"/>
      <c r="G20" s="580" t="s">
        <v>48</v>
      </c>
      <c r="H20" s="581"/>
      <c r="I20" s="582"/>
      <c r="J20" s="580" t="s">
        <v>6</v>
      </c>
      <c r="K20" s="581"/>
      <c r="L20" s="582"/>
      <c r="M20" s="580" t="s">
        <v>8</v>
      </c>
      <c r="N20" s="581"/>
      <c r="O20" s="582"/>
      <c r="P20" s="576" t="s">
        <v>555</v>
      </c>
      <c r="Q20" s="576" t="s">
        <v>556</v>
      </c>
      <c r="R20" s="576" t="s">
        <v>644</v>
      </c>
      <c r="S20" s="576" t="s">
        <v>557</v>
      </c>
      <c r="T20" s="576" t="s">
        <v>645</v>
      </c>
    </row>
    <row r="21" spans="1:20" ht="95.25" thickBot="1">
      <c r="A21" s="579"/>
      <c r="B21" s="579"/>
      <c r="C21" s="579"/>
      <c r="D21" s="501" t="s">
        <v>1</v>
      </c>
      <c r="E21" s="260" t="s">
        <v>457</v>
      </c>
      <c r="F21" s="261" t="s">
        <v>458</v>
      </c>
      <c r="G21" s="501" t="s">
        <v>1</v>
      </c>
      <c r="H21" s="260" t="s">
        <v>457</v>
      </c>
      <c r="I21" s="261" t="s">
        <v>458</v>
      </c>
      <c r="J21" s="501" t="s">
        <v>1</v>
      </c>
      <c r="K21" s="260" t="s">
        <v>457</v>
      </c>
      <c r="L21" s="261" t="s">
        <v>458</v>
      </c>
      <c r="M21" s="501" t="s">
        <v>1</v>
      </c>
      <c r="N21" s="260" t="s">
        <v>457</v>
      </c>
      <c r="O21" s="261" t="s">
        <v>458</v>
      </c>
      <c r="P21" s="577"/>
      <c r="Q21" s="577"/>
      <c r="R21" s="577"/>
      <c r="S21" s="577"/>
      <c r="T21" s="577"/>
    </row>
    <row r="22" spans="1:20">
      <c r="A22" s="331" t="s">
        <v>565</v>
      </c>
      <c r="B22" s="318" t="s">
        <v>272</v>
      </c>
      <c r="C22" s="315" t="s">
        <v>63</v>
      </c>
      <c r="D22" s="317">
        <v>1147</v>
      </c>
      <c r="E22" s="182">
        <v>13848728.82</v>
      </c>
      <c r="F22" s="182">
        <v>887322.18</v>
      </c>
      <c r="G22" s="316">
        <v>1069</v>
      </c>
      <c r="H22" s="182">
        <v>3542366.41</v>
      </c>
      <c r="I22" s="182">
        <v>579445.05000000005</v>
      </c>
      <c r="J22" s="317">
        <v>570</v>
      </c>
      <c r="K22" s="182">
        <v>2576788.39</v>
      </c>
      <c r="L22" s="182">
        <v>227569.84</v>
      </c>
      <c r="M22" s="315">
        <v>5</v>
      </c>
      <c r="N22" s="315">
        <v>34618.65</v>
      </c>
      <c r="O22" s="315">
        <v>3133.2</v>
      </c>
      <c r="P22" s="317">
        <v>2791</v>
      </c>
      <c r="Q22" s="182">
        <v>20002502.27</v>
      </c>
      <c r="R22" s="262">
        <v>7166.79</v>
      </c>
      <c r="S22" s="262">
        <v>1697470.27</v>
      </c>
      <c r="T22" s="263">
        <v>608.19000000000005</v>
      </c>
    </row>
    <row r="23" spans="1:20">
      <c r="A23" s="471" t="s">
        <v>566</v>
      </c>
      <c r="B23" s="470" t="s">
        <v>274</v>
      </c>
      <c r="C23" s="469" t="s">
        <v>553</v>
      </c>
      <c r="D23" s="466">
        <v>139</v>
      </c>
      <c r="E23" s="465">
        <v>1938201.18</v>
      </c>
      <c r="F23" s="465">
        <v>186431.45</v>
      </c>
      <c r="G23" s="466">
        <v>30</v>
      </c>
      <c r="H23" s="465">
        <v>171497.24</v>
      </c>
      <c r="I23" s="465">
        <v>29103.38</v>
      </c>
      <c r="J23" s="466">
        <v>29</v>
      </c>
      <c r="K23" s="465">
        <v>84733.84</v>
      </c>
      <c r="L23" s="465">
        <v>12806.16</v>
      </c>
      <c r="M23" s="466">
        <v>1</v>
      </c>
      <c r="N23" s="465">
        <v>10182.9</v>
      </c>
      <c r="O23" s="465">
        <v>783.3</v>
      </c>
      <c r="P23" s="466">
        <v>199</v>
      </c>
      <c r="Q23" s="465">
        <v>2204615.16</v>
      </c>
      <c r="R23" s="468">
        <v>11078.47</v>
      </c>
      <c r="S23" s="468">
        <v>229124.29</v>
      </c>
      <c r="T23" s="467">
        <v>1151.3800000000001</v>
      </c>
    </row>
    <row r="24" spans="1:20">
      <c r="A24" s="471" t="s">
        <v>567</v>
      </c>
      <c r="B24" s="470" t="s">
        <v>579</v>
      </c>
      <c r="C24" s="469" t="s">
        <v>649</v>
      </c>
      <c r="D24" s="298">
        <v>168</v>
      </c>
      <c r="E24" s="465">
        <v>908752.24</v>
      </c>
      <c r="F24" s="465">
        <v>169337.18</v>
      </c>
      <c r="G24" s="466">
        <v>43</v>
      </c>
      <c r="H24" s="465">
        <v>83032.429999999993</v>
      </c>
      <c r="I24" s="465">
        <v>16890.63</v>
      </c>
      <c r="J24" s="466">
        <v>895</v>
      </c>
      <c r="K24" s="465">
        <v>2046071.45</v>
      </c>
      <c r="L24" s="465">
        <v>286064.81</v>
      </c>
      <c r="M24" s="469" t="s">
        <v>483</v>
      </c>
      <c r="N24" s="469" t="s">
        <v>483</v>
      </c>
      <c r="O24" s="469" t="s">
        <v>483</v>
      </c>
      <c r="P24" s="298">
        <v>1106</v>
      </c>
      <c r="Q24" s="465">
        <v>3037856.12</v>
      </c>
      <c r="R24" s="468">
        <v>2746.71</v>
      </c>
      <c r="S24" s="468">
        <v>472292.62</v>
      </c>
      <c r="T24" s="467">
        <v>427.03</v>
      </c>
    </row>
    <row r="25" spans="1:20">
      <c r="A25" s="471" t="s">
        <v>568</v>
      </c>
      <c r="B25" s="470" t="s">
        <v>271</v>
      </c>
      <c r="C25" s="469" t="s">
        <v>648</v>
      </c>
      <c r="D25" s="466" t="s">
        <v>483</v>
      </c>
      <c r="E25" s="465" t="s">
        <v>483</v>
      </c>
      <c r="F25" s="465" t="s">
        <v>483</v>
      </c>
      <c r="G25" s="466" t="s">
        <v>483</v>
      </c>
      <c r="H25" s="465" t="s">
        <v>483</v>
      </c>
      <c r="I25" s="465" t="s">
        <v>483</v>
      </c>
      <c r="J25" s="466">
        <v>27</v>
      </c>
      <c r="K25" s="465">
        <v>45769.36</v>
      </c>
      <c r="L25" s="465">
        <v>9414.41</v>
      </c>
      <c r="M25" s="466" t="s">
        <v>483</v>
      </c>
      <c r="N25" s="465" t="s">
        <v>483</v>
      </c>
      <c r="O25" s="465" t="s">
        <v>483</v>
      </c>
      <c r="P25" s="466">
        <v>27</v>
      </c>
      <c r="Q25" s="465">
        <v>45769.36</v>
      </c>
      <c r="R25" s="468">
        <v>1695.16</v>
      </c>
      <c r="S25" s="468">
        <v>9414.41</v>
      </c>
      <c r="T25" s="467">
        <v>348.68</v>
      </c>
    </row>
    <row r="26" spans="1:20">
      <c r="A26" s="471" t="s">
        <v>569</v>
      </c>
      <c r="B26" s="470" t="s">
        <v>273</v>
      </c>
      <c r="C26" s="469" t="s">
        <v>413</v>
      </c>
      <c r="D26" s="466">
        <v>433</v>
      </c>
      <c r="E26" s="465">
        <v>6392240.8200000003</v>
      </c>
      <c r="F26" s="465">
        <v>497168.4</v>
      </c>
      <c r="G26" s="466">
        <v>187</v>
      </c>
      <c r="H26" s="465">
        <v>1096174.3</v>
      </c>
      <c r="I26" s="465">
        <v>149804.91</v>
      </c>
      <c r="J26" s="466">
        <v>85</v>
      </c>
      <c r="K26" s="466">
        <v>460571.44</v>
      </c>
      <c r="L26" s="466">
        <v>33558.769999999997</v>
      </c>
      <c r="M26" s="469">
        <v>45</v>
      </c>
      <c r="N26" s="469">
        <v>213239.72</v>
      </c>
      <c r="O26" s="469">
        <v>33660.839999999997</v>
      </c>
      <c r="P26" s="466">
        <v>750</v>
      </c>
      <c r="Q26" s="465">
        <v>8162226.2800000003</v>
      </c>
      <c r="R26" s="468">
        <v>10882.97</v>
      </c>
      <c r="S26" s="468">
        <v>714192.92</v>
      </c>
      <c r="T26" s="467">
        <v>952.26</v>
      </c>
    </row>
    <row r="27" spans="1:20">
      <c r="A27" s="471" t="s">
        <v>570</v>
      </c>
      <c r="B27" s="470" t="s">
        <v>441</v>
      </c>
      <c r="C27" s="469" t="s">
        <v>415</v>
      </c>
      <c r="D27" s="466">
        <v>570</v>
      </c>
      <c r="E27" s="465">
        <v>2631188.08</v>
      </c>
      <c r="F27" s="465">
        <v>219239.57</v>
      </c>
      <c r="G27" s="466">
        <v>280</v>
      </c>
      <c r="H27" s="465">
        <v>1676602.14</v>
      </c>
      <c r="I27" s="465">
        <v>165624.22</v>
      </c>
      <c r="J27" s="466" t="s">
        <v>483</v>
      </c>
      <c r="K27" s="465" t="s">
        <v>483</v>
      </c>
      <c r="L27" s="465" t="s">
        <v>483</v>
      </c>
      <c r="M27" s="469">
        <v>403</v>
      </c>
      <c r="N27" s="469">
        <v>739328.27</v>
      </c>
      <c r="O27" s="469">
        <v>80498.009999999995</v>
      </c>
      <c r="P27" s="466">
        <v>1253</v>
      </c>
      <c r="Q27" s="465">
        <v>5047118.49</v>
      </c>
      <c r="R27" s="468">
        <v>4028.03</v>
      </c>
      <c r="S27" s="468">
        <v>465361.8</v>
      </c>
      <c r="T27" s="467">
        <v>371.4</v>
      </c>
    </row>
    <row r="28" spans="1:20">
      <c r="A28" s="471" t="s">
        <v>573</v>
      </c>
      <c r="B28" s="470" t="s">
        <v>281</v>
      </c>
      <c r="C28" s="469" t="s">
        <v>395</v>
      </c>
      <c r="D28" s="466">
        <v>226</v>
      </c>
      <c r="E28" s="465">
        <v>3950035.52</v>
      </c>
      <c r="F28" s="465">
        <v>323801.28000000003</v>
      </c>
      <c r="G28" s="466">
        <v>51</v>
      </c>
      <c r="H28" s="465">
        <v>232093.61</v>
      </c>
      <c r="I28" s="465">
        <v>51218.76</v>
      </c>
      <c r="J28" s="466">
        <v>87</v>
      </c>
      <c r="K28" s="465">
        <v>186253.74</v>
      </c>
      <c r="L28" s="465">
        <v>56358.44</v>
      </c>
      <c r="M28" s="469" t="s">
        <v>483</v>
      </c>
      <c r="N28" s="469" t="s">
        <v>483</v>
      </c>
      <c r="O28" s="469" t="s">
        <v>483</v>
      </c>
      <c r="P28" s="466">
        <v>364</v>
      </c>
      <c r="Q28" s="465">
        <v>4368382.87</v>
      </c>
      <c r="R28" s="468">
        <v>12001.05</v>
      </c>
      <c r="S28" s="468">
        <v>431378.48</v>
      </c>
      <c r="T28" s="467">
        <v>1185.1099999999999</v>
      </c>
    </row>
    <row r="29" spans="1:20">
      <c r="A29" s="471" t="s">
        <v>571</v>
      </c>
      <c r="B29" s="470" t="s">
        <v>284</v>
      </c>
      <c r="C29" s="469" t="s">
        <v>396</v>
      </c>
      <c r="D29" s="466">
        <v>4</v>
      </c>
      <c r="E29" s="465">
        <v>70314.039999999994</v>
      </c>
      <c r="F29" s="465">
        <v>4144.91</v>
      </c>
      <c r="G29" s="466">
        <v>2</v>
      </c>
      <c r="H29" s="465">
        <v>7702.07</v>
      </c>
      <c r="I29" s="465">
        <v>1296.67</v>
      </c>
      <c r="J29" s="466">
        <v>3</v>
      </c>
      <c r="K29" s="465">
        <v>5631.73</v>
      </c>
      <c r="L29" s="465">
        <v>1730.13</v>
      </c>
      <c r="M29" s="469" t="s">
        <v>483</v>
      </c>
      <c r="N29" s="469" t="s">
        <v>483</v>
      </c>
      <c r="O29" s="469" t="s">
        <v>483</v>
      </c>
      <c r="P29" s="466">
        <v>9</v>
      </c>
      <c r="Q29" s="465">
        <v>83647.839999999997</v>
      </c>
      <c r="R29" s="468">
        <v>9294.2000000000007</v>
      </c>
      <c r="S29" s="468">
        <v>7171.71</v>
      </c>
      <c r="T29" s="467">
        <v>796.86</v>
      </c>
    </row>
    <row r="30" spans="1:20">
      <c r="A30" s="471">
        <v>9</v>
      </c>
      <c r="B30" s="470" t="s">
        <v>444</v>
      </c>
      <c r="C30" s="469" t="s">
        <v>559</v>
      </c>
      <c r="D30" s="466" t="s">
        <v>483</v>
      </c>
      <c r="E30" s="465" t="s">
        <v>483</v>
      </c>
      <c r="F30" s="465" t="s">
        <v>483</v>
      </c>
      <c r="G30" s="466" t="s">
        <v>483</v>
      </c>
      <c r="H30" s="465" t="s">
        <v>483</v>
      </c>
      <c r="I30" s="465" t="s">
        <v>483</v>
      </c>
      <c r="J30" s="466">
        <v>5</v>
      </c>
      <c r="K30" s="465">
        <v>16579.099999999999</v>
      </c>
      <c r="L30" s="465">
        <v>4193.16</v>
      </c>
      <c r="M30" s="469" t="s">
        <v>483</v>
      </c>
      <c r="N30" s="469" t="s">
        <v>483</v>
      </c>
      <c r="O30" s="469" t="s">
        <v>483</v>
      </c>
      <c r="P30" s="466">
        <v>5</v>
      </c>
      <c r="Q30" s="465">
        <v>16579.099999999999</v>
      </c>
      <c r="R30" s="468">
        <v>3315.82</v>
      </c>
      <c r="S30" s="468">
        <v>4193.16</v>
      </c>
      <c r="T30" s="467">
        <v>838.63</v>
      </c>
    </row>
    <row r="31" spans="1:20">
      <c r="A31" s="471">
        <v>10</v>
      </c>
      <c r="B31" s="470" t="s">
        <v>433</v>
      </c>
      <c r="C31" s="147" t="s">
        <v>637</v>
      </c>
      <c r="D31" s="466">
        <v>2240</v>
      </c>
      <c r="E31" s="465">
        <v>13646294.449999999</v>
      </c>
      <c r="F31" s="465">
        <v>421973.78</v>
      </c>
      <c r="G31" s="466">
        <v>39</v>
      </c>
      <c r="H31" s="465">
        <v>248334.37</v>
      </c>
      <c r="I31" s="465">
        <v>5858.27</v>
      </c>
      <c r="J31" s="466">
        <v>120</v>
      </c>
      <c r="K31" s="465">
        <v>239821.95</v>
      </c>
      <c r="L31" s="465">
        <v>13899.99</v>
      </c>
      <c r="M31" s="469" t="s">
        <v>483</v>
      </c>
      <c r="N31" s="469" t="s">
        <v>483</v>
      </c>
      <c r="O31" s="469" t="s">
        <v>483</v>
      </c>
      <c r="P31" s="466">
        <v>2399</v>
      </c>
      <c r="Q31" s="465">
        <v>14134450.77</v>
      </c>
      <c r="R31" s="468">
        <v>5891.81</v>
      </c>
      <c r="S31" s="468">
        <v>441732.04</v>
      </c>
      <c r="T31" s="467">
        <v>184.13</v>
      </c>
    </row>
    <row r="32" spans="1:20" ht="15.75" thickBot="1">
      <c r="A32" s="332">
        <v>11</v>
      </c>
      <c r="B32" s="185" t="s">
        <v>312</v>
      </c>
      <c r="C32" s="186" t="s">
        <v>554</v>
      </c>
      <c r="D32" s="507">
        <v>282</v>
      </c>
      <c r="E32" s="188">
        <v>98259.53</v>
      </c>
      <c r="F32" s="188">
        <v>43218.21</v>
      </c>
      <c r="G32" s="187" t="s">
        <v>483</v>
      </c>
      <c r="H32" s="188" t="s">
        <v>483</v>
      </c>
      <c r="I32" s="188" t="s">
        <v>483</v>
      </c>
      <c r="J32" s="507">
        <v>106</v>
      </c>
      <c r="K32" s="188">
        <v>31677.75</v>
      </c>
      <c r="L32" s="188">
        <v>6633.14</v>
      </c>
      <c r="M32" s="186" t="s">
        <v>483</v>
      </c>
      <c r="N32" s="186" t="s">
        <v>483</v>
      </c>
      <c r="O32" s="186" t="s">
        <v>483</v>
      </c>
      <c r="P32" s="507">
        <v>388</v>
      </c>
      <c r="Q32" s="188">
        <v>129937.28</v>
      </c>
      <c r="R32" s="407">
        <v>334.89</v>
      </c>
      <c r="S32" s="407">
        <v>49851.35</v>
      </c>
      <c r="T32" s="408">
        <v>128.47999999999999</v>
      </c>
    </row>
    <row r="33" spans="1:20">
      <c r="D33" s="300"/>
    </row>
    <row r="35" spans="1:20" ht="15.75">
      <c r="A35" s="537" t="s">
        <v>808</v>
      </c>
      <c r="B35" s="537"/>
      <c r="C35" s="537"/>
      <c r="D35" s="537"/>
      <c r="E35" s="537"/>
      <c r="F35" s="537"/>
      <c r="G35" s="537"/>
      <c r="H35" s="537"/>
      <c r="I35" s="537"/>
      <c r="J35" s="537"/>
      <c r="K35" s="537"/>
      <c r="L35" s="537"/>
      <c r="M35" s="537"/>
      <c r="N35" s="537"/>
      <c r="O35" s="537"/>
      <c r="P35" s="537"/>
      <c r="Q35" s="537"/>
      <c r="R35" s="537"/>
      <c r="S35" s="537"/>
      <c r="T35" s="537"/>
    </row>
    <row r="36" spans="1:20" ht="15.75" thickBot="1"/>
    <row r="37" spans="1:20" ht="16.5" thickBot="1">
      <c r="A37" s="578" t="s">
        <v>18</v>
      </c>
      <c r="B37" s="578" t="s">
        <v>459</v>
      </c>
      <c r="C37" s="578" t="s">
        <v>453</v>
      </c>
      <c r="D37" s="580" t="s">
        <v>5</v>
      </c>
      <c r="E37" s="581"/>
      <c r="F37" s="582"/>
      <c r="G37" s="580" t="s">
        <v>48</v>
      </c>
      <c r="H37" s="581"/>
      <c r="I37" s="582"/>
      <c r="J37" s="580" t="s">
        <v>6</v>
      </c>
      <c r="K37" s="581"/>
      <c r="L37" s="582"/>
      <c r="M37" s="580" t="s">
        <v>8</v>
      </c>
      <c r="N37" s="581"/>
      <c r="O37" s="582"/>
      <c r="P37" s="576" t="s">
        <v>555</v>
      </c>
      <c r="Q37" s="576" t="s">
        <v>556</v>
      </c>
      <c r="R37" s="576" t="s">
        <v>644</v>
      </c>
      <c r="S37" s="576" t="s">
        <v>557</v>
      </c>
      <c r="T37" s="576" t="s">
        <v>645</v>
      </c>
    </row>
    <row r="38" spans="1:20" ht="95.25" thickBot="1">
      <c r="A38" s="579"/>
      <c r="B38" s="579"/>
      <c r="C38" s="579"/>
      <c r="D38" s="501" t="s">
        <v>1</v>
      </c>
      <c r="E38" s="260" t="s">
        <v>457</v>
      </c>
      <c r="F38" s="261" t="s">
        <v>458</v>
      </c>
      <c r="G38" s="501" t="s">
        <v>1</v>
      </c>
      <c r="H38" s="260" t="s">
        <v>457</v>
      </c>
      <c r="I38" s="261" t="s">
        <v>458</v>
      </c>
      <c r="J38" s="501" t="s">
        <v>1</v>
      </c>
      <c r="K38" s="260" t="s">
        <v>457</v>
      </c>
      <c r="L38" s="261" t="s">
        <v>458</v>
      </c>
      <c r="M38" s="501" t="s">
        <v>1</v>
      </c>
      <c r="N38" s="260" t="s">
        <v>457</v>
      </c>
      <c r="O38" s="261" t="s">
        <v>458</v>
      </c>
      <c r="P38" s="577"/>
      <c r="Q38" s="577"/>
      <c r="R38" s="577"/>
      <c r="S38" s="577"/>
      <c r="T38" s="577"/>
    </row>
    <row r="39" spans="1:20">
      <c r="A39" s="331">
        <v>1</v>
      </c>
      <c r="B39" s="318" t="s">
        <v>272</v>
      </c>
      <c r="C39" s="315" t="s">
        <v>63</v>
      </c>
      <c r="D39" s="317">
        <v>1454</v>
      </c>
      <c r="E39" s="182">
        <v>16572847.869999999</v>
      </c>
      <c r="F39" s="182">
        <v>1122699.82</v>
      </c>
      <c r="G39" s="316">
        <v>1106</v>
      </c>
      <c r="H39" s="182">
        <v>3770340.41</v>
      </c>
      <c r="I39" s="182">
        <v>596335.19999999995</v>
      </c>
      <c r="J39" s="317">
        <v>643</v>
      </c>
      <c r="K39" s="182">
        <v>2536969.73</v>
      </c>
      <c r="L39" s="182">
        <v>239489.06</v>
      </c>
      <c r="M39" s="315">
        <v>12</v>
      </c>
      <c r="N39" s="315">
        <v>72716.56</v>
      </c>
      <c r="O39" s="315">
        <v>9399.6</v>
      </c>
      <c r="P39" s="317">
        <v>3215</v>
      </c>
      <c r="Q39" s="182">
        <v>22952874.57</v>
      </c>
      <c r="R39" s="262">
        <v>7139.31</v>
      </c>
      <c r="S39" s="262">
        <v>1967923.68</v>
      </c>
      <c r="T39" s="263">
        <v>612.11</v>
      </c>
    </row>
    <row r="40" spans="1:20">
      <c r="A40" s="471">
        <v>2</v>
      </c>
      <c r="B40" s="470" t="s">
        <v>274</v>
      </c>
      <c r="C40" s="469" t="s">
        <v>553</v>
      </c>
      <c r="D40" s="466">
        <v>133</v>
      </c>
      <c r="E40" s="465">
        <v>1323720.69</v>
      </c>
      <c r="F40" s="465">
        <v>143824.01999999999</v>
      </c>
      <c r="G40" s="466">
        <v>23</v>
      </c>
      <c r="H40" s="465">
        <v>90068.18</v>
      </c>
      <c r="I40" s="465">
        <v>17378.75</v>
      </c>
      <c r="J40" s="466">
        <v>121</v>
      </c>
      <c r="K40" s="465">
        <v>194957.41</v>
      </c>
      <c r="L40" s="465">
        <v>41327.599999999999</v>
      </c>
      <c r="M40" s="466" t="s">
        <v>483</v>
      </c>
      <c r="N40" s="465" t="s">
        <v>483</v>
      </c>
      <c r="O40" s="465" t="s">
        <v>483</v>
      </c>
      <c r="P40" s="466">
        <v>277</v>
      </c>
      <c r="Q40" s="465">
        <v>1608746.28</v>
      </c>
      <c r="R40" s="468">
        <v>5807.75</v>
      </c>
      <c r="S40" s="468">
        <v>202530.37</v>
      </c>
      <c r="T40" s="467">
        <v>731.16</v>
      </c>
    </row>
    <row r="41" spans="1:20">
      <c r="A41" s="471" t="s">
        <v>567</v>
      </c>
      <c r="B41" s="470" t="s">
        <v>579</v>
      </c>
      <c r="C41" s="469" t="s">
        <v>649</v>
      </c>
      <c r="D41" s="466">
        <v>364</v>
      </c>
      <c r="E41" s="465">
        <v>1450441.35</v>
      </c>
      <c r="F41" s="465">
        <v>404739.18</v>
      </c>
      <c r="G41" s="466">
        <v>27</v>
      </c>
      <c r="H41" s="465">
        <v>64196.22</v>
      </c>
      <c r="I41" s="465">
        <v>11531.22</v>
      </c>
      <c r="J41" s="466">
        <v>832</v>
      </c>
      <c r="K41" s="465">
        <v>2352060.2200000002</v>
      </c>
      <c r="L41" s="465">
        <v>292403.12</v>
      </c>
      <c r="M41" s="466" t="s">
        <v>483</v>
      </c>
      <c r="N41" s="465" t="s">
        <v>483</v>
      </c>
      <c r="O41" s="465" t="s">
        <v>483</v>
      </c>
      <c r="P41" s="466">
        <v>1223</v>
      </c>
      <c r="Q41" s="465">
        <v>3866697.79</v>
      </c>
      <c r="R41" s="468">
        <v>3161.65</v>
      </c>
      <c r="S41" s="468">
        <v>708673.52</v>
      </c>
      <c r="T41" s="467">
        <v>579.46</v>
      </c>
    </row>
    <row r="42" spans="1:20">
      <c r="A42" s="471">
        <v>4</v>
      </c>
      <c r="B42" s="470" t="s">
        <v>271</v>
      </c>
      <c r="C42" s="469" t="s">
        <v>648</v>
      </c>
      <c r="D42" s="298">
        <v>3</v>
      </c>
      <c r="E42" s="465">
        <v>52327</v>
      </c>
      <c r="F42" s="465">
        <v>2211</v>
      </c>
      <c r="G42" s="466" t="s">
        <v>483</v>
      </c>
      <c r="H42" s="465" t="s">
        <v>483</v>
      </c>
      <c r="I42" s="465" t="s">
        <v>483</v>
      </c>
      <c r="J42" s="466">
        <v>10</v>
      </c>
      <c r="K42" s="465">
        <v>16137.99</v>
      </c>
      <c r="L42" s="465">
        <v>3949.17</v>
      </c>
      <c r="M42" s="469" t="s">
        <v>483</v>
      </c>
      <c r="N42" s="469" t="s">
        <v>483</v>
      </c>
      <c r="O42" s="469" t="s">
        <v>483</v>
      </c>
      <c r="P42" s="298">
        <v>13</v>
      </c>
      <c r="Q42" s="465">
        <v>68464.990000000005</v>
      </c>
      <c r="R42" s="468">
        <v>5266.54</v>
      </c>
      <c r="S42" s="468">
        <v>6160.17</v>
      </c>
      <c r="T42" s="467">
        <v>473.86</v>
      </c>
    </row>
    <row r="43" spans="1:20">
      <c r="A43" s="471">
        <v>5</v>
      </c>
      <c r="B43" s="470" t="s">
        <v>273</v>
      </c>
      <c r="C43" s="469" t="s">
        <v>413</v>
      </c>
      <c r="D43" s="466">
        <v>334</v>
      </c>
      <c r="E43" s="465">
        <v>4534154.05</v>
      </c>
      <c r="F43" s="465">
        <v>370035.01</v>
      </c>
      <c r="G43" s="466">
        <v>190</v>
      </c>
      <c r="H43" s="465">
        <v>912789.58</v>
      </c>
      <c r="I43" s="465">
        <v>151981.76000000001</v>
      </c>
      <c r="J43" s="466">
        <v>636</v>
      </c>
      <c r="K43" s="465">
        <v>1655236.9</v>
      </c>
      <c r="L43" s="465">
        <v>220661.6</v>
      </c>
      <c r="M43" s="466">
        <v>31</v>
      </c>
      <c r="N43" s="465">
        <v>124609.97</v>
      </c>
      <c r="O43" s="465">
        <v>22480.05</v>
      </c>
      <c r="P43" s="466">
        <v>1191</v>
      </c>
      <c r="Q43" s="465">
        <v>7226790.5</v>
      </c>
      <c r="R43" s="468">
        <v>6067.83</v>
      </c>
      <c r="S43" s="468">
        <v>765158.42</v>
      </c>
      <c r="T43" s="467">
        <v>642.45000000000005</v>
      </c>
    </row>
    <row r="44" spans="1:20">
      <c r="A44" s="471">
        <v>6</v>
      </c>
      <c r="B44" s="470" t="s">
        <v>441</v>
      </c>
      <c r="C44" s="469" t="s">
        <v>415</v>
      </c>
      <c r="D44" s="466">
        <v>484</v>
      </c>
      <c r="E44" s="465">
        <v>2108115.5299999998</v>
      </c>
      <c r="F44" s="465">
        <v>205114.25</v>
      </c>
      <c r="G44" s="466">
        <v>191</v>
      </c>
      <c r="H44" s="465">
        <v>1166870.58</v>
      </c>
      <c r="I44" s="465">
        <v>113733.05</v>
      </c>
      <c r="J44" s="466" t="s">
        <v>483</v>
      </c>
      <c r="K44" s="466" t="s">
        <v>483</v>
      </c>
      <c r="L44" s="466" t="s">
        <v>483</v>
      </c>
      <c r="M44" s="469">
        <v>266</v>
      </c>
      <c r="N44" s="469">
        <v>329869.21000000002</v>
      </c>
      <c r="O44" s="469">
        <v>47599.87</v>
      </c>
      <c r="P44" s="466">
        <v>941</v>
      </c>
      <c r="Q44" s="465">
        <v>3604855.32</v>
      </c>
      <c r="R44" s="468">
        <v>3830.88</v>
      </c>
      <c r="S44" s="468">
        <v>366447.17</v>
      </c>
      <c r="T44" s="467">
        <v>389.42</v>
      </c>
    </row>
    <row r="45" spans="1:20">
      <c r="A45" s="471">
        <v>7</v>
      </c>
      <c r="B45" s="470" t="s">
        <v>281</v>
      </c>
      <c r="C45" s="469" t="s">
        <v>395</v>
      </c>
      <c r="D45" s="466">
        <v>169</v>
      </c>
      <c r="E45" s="465">
        <v>2922910.9</v>
      </c>
      <c r="F45" s="465">
        <v>187182.55</v>
      </c>
      <c r="G45" s="466">
        <v>52</v>
      </c>
      <c r="H45" s="465">
        <v>259624.18</v>
      </c>
      <c r="I45" s="465">
        <v>53736.160000000003</v>
      </c>
      <c r="J45" s="466">
        <v>124</v>
      </c>
      <c r="K45" s="465">
        <v>442749.95</v>
      </c>
      <c r="L45" s="465">
        <v>77690.94</v>
      </c>
      <c r="M45" s="469" t="s">
        <v>483</v>
      </c>
      <c r="N45" s="469" t="s">
        <v>483</v>
      </c>
      <c r="O45" s="469" t="s">
        <v>483</v>
      </c>
      <c r="P45" s="466">
        <v>345</v>
      </c>
      <c r="Q45" s="465">
        <v>3625285.03</v>
      </c>
      <c r="R45" s="468">
        <v>10508.07</v>
      </c>
      <c r="S45" s="468">
        <v>318609.65000000002</v>
      </c>
      <c r="T45" s="467">
        <v>923.51</v>
      </c>
    </row>
    <row r="46" spans="1:20">
      <c r="A46" s="471" t="s">
        <v>571</v>
      </c>
      <c r="B46" s="470" t="s">
        <v>284</v>
      </c>
      <c r="C46" s="469" t="s">
        <v>396</v>
      </c>
      <c r="D46" s="466">
        <v>10</v>
      </c>
      <c r="E46" s="465">
        <v>93452.36</v>
      </c>
      <c r="F46" s="465">
        <v>9415.44</v>
      </c>
      <c r="G46" s="466">
        <v>4</v>
      </c>
      <c r="H46" s="465">
        <v>52031.24</v>
      </c>
      <c r="I46" s="465">
        <v>2438.33</v>
      </c>
      <c r="J46" s="466">
        <v>13</v>
      </c>
      <c r="K46" s="465">
        <v>39082.89</v>
      </c>
      <c r="L46" s="465">
        <v>8790.34</v>
      </c>
      <c r="M46" s="469" t="s">
        <v>483</v>
      </c>
      <c r="N46" s="469" t="s">
        <v>483</v>
      </c>
      <c r="O46" s="469" t="s">
        <v>483</v>
      </c>
      <c r="P46" s="466">
        <v>27</v>
      </c>
      <c r="Q46" s="465">
        <v>184566.49</v>
      </c>
      <c r="R46" s="468">
        <v>6835.8</v>
      </c>
      <c r="S46" s="468">
        <v>20644.11</v>
      </c>
      <c r="T46" s="467">
        <v>764.6</v>
      </c>
    </row>
    <row r="47" spans="1:20">
      <c r="A47" s="471">
        <v>9</v>
      </c>
      <c r="B47" s="470" t="s">
        <v>444</v>
      </c>
      <c r="C47" s="469" t="s">
        <v>559</v>
      </c>
      <c r="D47" s="466" t="s">
        <v>483</v>
      </c>
      <c r="E47" s="465" t="s">
        <v>483</v>
      </c>
      <c r="F47" s="465" t="s">
        <v>483</v>
      </c>
      <c r="G47" s="466" t="s">
        <v>483</v>
      </c>
      <c r="H47" s="465" t="s">
        <v>483</v>
      </c>
      <c r="I47" s="465" t="s">
        <v>483</v>
      </c>
      <c r="J47" s="466">
        <v>5</v>
      </c>
      <c r="K47" s="465">
        <v>12360.18</v>
      </c>
      <c r="L47" s="465">
        <v>4998.13</v>
      </c>
      <c r="M47" s="469" t="s">
        <v>483</v>
      </c>
      <c r="N47" s="469" t="s">
        <v>483</v>
      </c>
      <c r="O47" s="469" t="s">
        <v>483</v>
      </c>
      <c r="P47" s="466">
        <v>5</v>
      </c>
      <c r="Q47" s="465">
        <v>12360.18</v>
      </c>
      <c r="R47" s="468">
        <v>2472.04</v>
      </c>
      <c r="S47" s="468">
        <v>4998.13</v>
      </c>
      <c r="T47" s="467">
        <v>999.63</v>
      </c>
    </row>
    <row r="48" spans="1:20">
      <c r="A48" s="471">
        <v>10</v>
      </c>
      <c r="B48" s="470" t="s">
        <v>433</v>
      </c>
      <c r="C48" s="147" t="s">
        <v>637</v>
      </c>
      <c r="D48" s="466">
        <v>2056</v>
      </c>
      <c r="E48" s="465">
        <v>13404084.66</v>
      </c>
      <c r="F48" s="465">
        <v>395438.88</v>
      </c>
      <c r="G48" s="466">
        <v>42</v>
      </c>
      <c r="H48" s="465">
        <v>207505.18</v>
      </c>
      <c r="I48" s="465">
        <v>6864</v>
      </c>
      <c r="J48" s="466">
        <v>186</v>
      </c>
      <c r="K48" s="465">
        <v>462527.32</v>
      </c>
      <c r="L48" s="465">
        <v>22219.32</v>
      </c>
      <c r="M48" s="469" t="s">
        <v>483</v>
      </c>
      <c r="N48" s="469" t="s">
        <v>483</v>
      </c>
      <c r="O48" s="469" t="s">
        <v>483</v>
      </c>
      <c r="P48" s="466">
        <v>2284</v>
      </c>
      <c r="Q48" s="465">
        <v>14074117.16</v>
      </c>
      <c r="R48" s="468">
        <v>6162.05</v>
      </c>
      <c r="S48" s="468">
        <v>424522.2</v>
      </c>
      <c r="T48" s="467">
        <v>185.87</v>
      </c>
    </row>
    <row r="49" spans="1:20" ht="15.75" thickBot="1">
      <c r="A49" s="332">
        <v>11</v>
      </c>
      <c r="B49" s="185" t="s">
        <v>312</v>
      </c>
      <c r="C49" s="186" t="s">
        <v>554</v>
      </c>
      <c r="D49" s="507">
        <v>377</v>
      </c>
      <c r="E49" s="188">
        <v>230156.58</v>
      </c>
      <c r="F49" s="188">
        <v>59720.77</v>
      </c>
      <c r="G49" s="187">
        <v>2</v>
      </c>
      <c r="H49" s="188">
        <v>1910.6</v>
      </c>
      <c r="I49" s="188">
        <v>196.29</v>
      </c>
      <c r="J49" s="507">
        <v>95</v>
      </c>
      <c r="K49" s="188">
        <v>33596.71</v>
      </c>
      <c r="L49" s="188">
        <v>5752.73</v>
      </c>
      <c r="M49" s="186" t="s">
        <v>483</v>
      </c>
      <c r="N49" s="186" t="s">
        <v>483</v>
      </c>
      <c r="O49" s="186" t="s">
        <v>483</v>
      </c>
      <c r="P49" s="507">
        <v>474</v>
      </c>
      <c r="Q49" s="188">
        <v>265663.89</v>
      </c>
      <c r="R49" s="407">
        <v>560.47</v>
      </c>
      <c r="S49" s="407">
        <v>65669.789999999994</v>
      </c>
      <c r="T49" s="408">
        <v>138.54</v>
      </c>
    </row>
  </sheetData>
  <mergeCells count="39">
    <mergeCell ref="A1:T1"/>
    <mergeCell ref="A18:T18"/>
    <mergeCell ref="S3:S4"/>
    <mergeCell ref="T3:T4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  <mergeCell ref="M20:O20"/>
    <mergeCell ref="P20:P21"/>
    <mergeCell ref="Q20:Q21"/>
    <mergeCell ref="R20:R21"/>
    <mergeCell ref="A20:A21"/>
    <mergeCell ref="B20:B21"/>
    <mergeCell ref="C20:C21"/>
    <mergeCell ref="D20:F20"/>
    <mergeCell ref="G20:I20"/>
    <mergeCell ref="A35:T35"/>
    <mergeCell ref="S20:S21"/>
    <mergeCell ref="T20:T21"/>
    <mergeCell ref="A37:A38"/>
    <mergeCell ref="B37:B38"/>
    <mergeCell ref="C37:C38"/>
    <mergeCell ref="D37:F37"/>
    <mergeCell ref="G37:I37"/>
    <mergeCell ref="J37:L37"/>
    <mergeCell ref="M37:O37"/>
    <mergeCell ref="P37:P38"/>
    <mergeCell ref="Q37:Q38"/>
    <mergeCell ref="R37:R38"/>
    <mergeCell ref="S37:S38"/>
    <mergeCell ref="T37:T38"/>
    <mergeCell ref="J20:L20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sqref="A1:T1"/>
    </sheetView>
  </sheetViews>
  <sheetFormatPr defaultRowHeight="15"/>
  <cols>
    <col min="1" max="1" width="4.5703125" style="489" customWidth="1"/>
    <col min="2" max="2" width="9.140625" style="489"/>
    <col min="3" max="3" width="19.7109375" style="489" bestFit="1" customWidth="1"/>
    <col min="4" max="4" width="9.140625" style="489"/>
    <col min="5" max="5" width="15.7109375" style="489" customWidth="1"/>
    <col min="6" max="6" width="16.42578125" style="489" customWidth="1"/>
    <col min="7" max="7" width="9.140625" style="489"/>
    <col min="8" max="8" width="15.85546875" style="489" customWidth="1"/>
    <col min="9" max="9" width="12.7109375" style="489" customWidth="1"/>
    <col min="10" max="10" width="9.140625" style="489"/>
    <col min="11" max="11" width="16.140625" style="489" customWidth="1"/>
    <col min="12" max="12" width="12.42578125" style="489" customWidth="1"/>
    <col min="13" max="13" width="9.140625" style="489"/>
    <col min="14" max="14" width="14.85546875" style="489" customWidth="1"/>
    <col min="15" max="15" width="12" style="489" customWidth="1"/>
    <col min="16" max="16" width="11.140625" style="489" customWidth="1"/>
    <col min="17" max="17" width="17.42578125" style="489" customWidth="1"/>
    <col min="18" max="18" width="14.5703125" style="489" customWidth="1"/>
    <col min="19" max="19" width="20.7109375" style="489" customWidth="1"/>
    <col min="20" max="20" width="13.42578125" style="489" customWidth="1"/>
    <col min="21" max="16384" width="9.140625" style="489"/>
  </cols>
  <sheetData>
    <row r="1" spans="1:20" ht="15.75">
      <c r="A1" s="537" t="s">
        <v>810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</row>
    <row r="2" spans="1:20" ht="15.75" thickBot="1"/>
    <row r="3" spans="1:20" ht="16.5" customHeight="1" thickBot="1">
      <c r="A3" s="578" t="s">
        <v>18</v>
      </c>
      <c r="B3" s="578" t="s">
        <v>459</v>
      </c>
      <c r="C3" s="578" t="s">
        <v>453</v>
      </c>
      <c r="D3" s="580" t="s">
        <v>5</v>
      </c>
      <c r="E3" s="581"/>
      <c r="F3" s="582"/>
      <c r="G3" s="580" t="s">
        <v>48</v>
      </c>
      <c r="H3" s="581"/>
      <c r="I3" s="582"/>
      <c r="J3" s="580" t="s">
        <v>6</v>
      </c>
      <c r="K3" s="581"/>
      <c r="L3" s="582"/>
      <c r="M3" s="580" t="s">
        <v>8</v>
      </c>
      <c r="N3" s="581"/>
      <c r="O3" s="582"/>
      <c r="P3" s="576" t="s">
        <v>555</v>
      </c>
      <c r="Q3" s="576" t="s">
        <v>556</v>
      </c>
      <c r="R3" s="576" t="s">
        <v>644</v>
      </c>
      <c r="S3" s="576" t="s">
        <v>557</v>
      </c>
      <c r="T3" s="576" t="s">
        <v>645</v>
      </c>
    </row>
    <row r="4" spans="1:20" ht="95.25" thickBot="1">
      <c r="A4" s="584"/>
      <c r="B4" s="584"/>
      <c r="C4" s="584"/>
      <c r="D4" s="178" t="s">
        <v>1</v>
      </c>
      <c r="E4" s="179" t="s">
        <v>457</v>
      </c>
      <c r="F4" s="180" t="s">
        <v>458</v>
      </c>
      <c r="G4" s="178" t="s">
        <v>1</v>
      </c>
      <c r="H4" s="179" t="s">
        <v>457</v>
      </c>
      <c r="I4" s="180" t="s">
        <v>458</v>
      </c>
      <c r="J4" s="178" t="s">
        <v>1</v>
      </c>
      <c r="K4" s="179" t="s">
        <v>457</v>
      </c>
      <c r="L4" s="180" t="s">
        <v>458</v>
      </c>
      <c r="M4" s="178" t="s">
        <v>1</v>
      </c>
      <c r="N4" s="179" t="s">
        <v>457</v>
      </c>
      <c r="O4" s="180" t="s">
        <v>458</v>
      </c>
      <c r="P4" s="583"/>
      <c r="Q4" s="583"/>
      <c r="R4" s="583"/>
      <c r="S4" s="583"/>
      <c r="T4" s="583"/>
    </row>
    <row r="5" spans="1:20">
      <c r="A5" s="331" t="s">
        <v>565</v>
      </c>
      <c r="B5" s="318" t="s">
        <v>272</v>
      </c>
      <c r="C5" s="315" t="s">
        <v>63</v>
      </c>
      <c r="D5" s="316">
        <v>984</v>
      </c>
      <c r="E5" s="182">
        <v>2272027.84</v>
      </c>
      <c r="F5" s="182">
        <v>524495.49</v>
      </c>
      <c r="G5" s="316">
        <v>209</v>
      </c>
      <c r="H5" s="182">
        <v>554087.38</v>
      </c>
      <c r="I5" s="182">
        <v>80936.22</v>
      </c>
      <c r="J5" s="316">
        <v>1372</v>
      </c>
      <c r="K5" s="182">
        <v>1782129.19</v>
      </c>
      <c r="L5" s="182">
        <v>416351.08</v>
      </c>
      <c r="M5" s="316" t="s">
        <v>483</v>
      </c>
      <c r="N5" s="182" t="s">
        <v>483</v>
      </c>
      <c r="O5" s="182" t="s">
        <v>483</v>
      </c>
      <c r="P5" s="316">
        <v>2565</v>
      </c>
      <c r="Q5" s="182">
        <v>4608244.41</v>
      </c>
      <c r="R5" s="182">
        <v>1796.59</v>
      </c>
      <c r="S5" s="182">
        <v>1021782.79</v>
      </c>
      <c r="T5" s="183">
        <v>398.36</v>
      </c>
    </row>
    <row r="6" spans="1:20">
      <c r="A6" s="471" t="s">
        <v>566</v>
      </c>
      <c r="B6" s="470" t="s">
        <v>273</v>
      </c>
      <c r="C6" s="469" t="s">
        <v>413</v>
      </c>
      <c r="D6" s="466">
        <v>492</v>
      </c>
      <c r="E6" s="465">
        <v>2032919.89</v>
      </c>
      <c r="F6" s="465">
        <v>331943.13</v>
      </c>
      <c r="G6" s="466">
        <v>78</v>
      </c>
      <c r="H6" s="465">
        <v>327063.90999999997</v>
      </c>
      <c r="I6" s="465">
        <v>41437.49</v>
      </c>
      <c r="J6" s="466">
        <v>528</v>
      </c>
      <c r="K6" s="465">
        <v>1162041.6299999999</v>
      </c>
      <c r="L6" s="466">
        <v>182701.4</v>
      </c>
      <c r="M6" s="466" t="s">
        <v>483</v>
      </c>
      <c r="N6" s="465" t="s">
        <v>483</v>
      </c>
      <c r="O6" s="466" t="s">
        <v>483</v>
      </c>
      <c r="P6" s="466">
        <v>1098</v>
      </c>
      <c r="Q6" s="465">
        <v>3522025.43</v>
      </c>
      <c r="R6" s="465">
        <v>3207.67</v>
      </c>
      <c r="S6" s="465">
        <v>556082.02</v>
      </c>
      <c r="T6" s="184">
        <v>506.45</v>
      </c>
    </row>
    <row r="7" spans="1:20">
      <c r="A7" s="471">
        <v>3</v>
      </c>
      <c r="B7" s="470" t="s">
        <v>281</v>
      </c>
      <c r="C7" s="469" t="s">
        <v>395</v>
      </c>
      <c r="D7" s="466">
        <v>39</v>
      </c>
      <c r="E7" s="465">
        <v>162972.95000000001</v>
      </c>
      <c r="F7" s="465">
        <v>20571.41</v>
      </c>
      <c r="G7" s="466">
        <v>10</v>
      </c>
      <c r="H7" s="465">
        <v>60690.720000000001</v>
      </c>
      <c r="I7" s="465">
        <v>5986.5</v>
      </c>
      <c r="J7" s="466">
        <v>89</v>
      </c>
      <c r="K7" s="465">
        <v>243547.51</v>
      </c>
      <c r="L7" s="465">
        <v>28758.57</v>
      </c>
      <c r="M7" s="469" t="s">
        <v>483</v>
      </c>
      <c r="N7" s="469" t="s">
        <v>483</v>
      </c>
      <c r="O7" s="469" t="s">
        <v>483</v>
      </c>
      <c r="P7" s="466">
        <v>138</v>
      </c>
      <c r="Q7" s="465">
        <v>467211.18</v>
      </c>
      <c r="R7" s="465">
        <v>3385.59</v>
      </c>
      <c r="S7" s="465">
        <v>55316.480000000003</v>
      </c>
      <c r="T7" s="184">
        <v>400.84</v>
      </c>
    </row>
    <row r="8" spans="1:20">
      <c r="A8" s="471">
        <v>4</v>
      </c>
      <c r="B8" s="470" t="s">
        <v>311</v>
      </c>
      <c r="C8" s="469" t="s">
        <v>73</v>
      </c>
      <c r="D8" s="466">
        <v>84</v>
      </c>
      <c r="E8" s="465">
        <v>430771.14</v>
      </c>
      <c r="F8" s="465">
        <v>60053.06</v>
      </c>
      <c r="G8" s="466" t="s">
        <v>483</v>
      </c>
      <c r="H8" s="465" t="s">
        <v>483</v>
      </c>
      <c r="I8" s="465" t="s">
        <v>483</v>
      </c>
      <c r="J8" s="466">
        <v>137</v>
      </c>
      <c r="K8" s="465">
        <v>260928</v>
      </c>
      <c r="L8" s="465">
        <v>47347.199999999997</v>
      </c>
      <c r="M8" s="466" t="s">
        <v>483</v>
      </c>
      <c r="N8" s="465" t="s">
        <v>483</v>
      </c>
      <c r="O8" s="465" t="s">
        <v>483</v>
      </c>
      <c r="P8" s="466">
        <v>221</v>
      </c>
      <c r="Q8" s="465">
        <v>691699.14</v>
      </c>
      <c r="R8" s="465">
        <v>3129.86</v>
      </c>
      <c r="S8" s="465">
        <v>107400.26</v>
      </c>
      <c r="T8" s="184">
        <v>485.97</v>
      </c>
    </row>
    <row r="9" spans="1:20" ht="15.75" thickBot="1">
      <c r="A9" s="332">
        <v>5</v>
      </c>
      <c r="B9" s="185" t="s">
        <v>284</v>
      </c>
      <c r="C9" s="186" t="s">
        <v>396</v>
      </c>
      <c r="D9" s="187">
        <v>5</v>
      </c>
      <c r="E9" s="188">
        <v>15692.25</v>
      </c>
      <c r="F9" s="188">
        <v>3095.5</v>
      </c>
      <c r="G9" s="187">
        <v>1</v>
      </c>
      <c r="H9" s="188">
        <v>5376</v>
      </c>
      <c r="I9" s="188">
        <v>576</v>
      </c>
      <c r="J9" s="187">
        <v>10</v>
      </c>
      <c r="K9" s="188">
        <v>17968.240000000002</v>
      </c>
      <c r="L9" s="188">
        <v>3369.23</v>
      </c>
      <c r="M9" s="187" t="s">
        <v>483</v>
      </c>
      <c r="N9" s="188" t="s">
        <v>483</v>
      </c>
      <c r="O9" s="188" t="s">
        <v>483</v>
      </c>
      <c r="P9" s="187">
        <v>16</v>
      </c>
      <c r="Q9" s="188">
        <v>39036.49</v>
      </c>
      <c r="R9" s="188">
        <v>2439.7800000000002</v>
      </c>
      <c r="S9" s="188">
        <v>7040.73</v>
      </c>
      <c r="T9" s="189">
        <v>440.05</v>
      </c>
    </row>
  </sheetData>
  <mergeCells count="13">
    <mergeCell ref="J3:L3"/>
    <mergeCell ref="A1:T1"/>
    <mergeCell ref="S3:S4"/>
    <mergeCell ref="T3:T4"/>
    <mergeCell ref="M3:O3"/>
    <mergeCell ref="P3:P4"/>
    <mergeCell ref="Q3:Q4"/>
    <mergeCell ref="R3:R4"/>
    <mergeCell ref="A3:A4"/>
    <mergeCell ref="B3:B4"/>
    <mergeCell ref="C3:C4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P5" sqref="P5:P12"/>
    </sheetView>
  </sheetViews>
  <sheetFormatPr defaultRowHeight="15"/>
  <cols>
    <col min="1" max="1" width="4.85546875" style="489" bestFit="1" customWidth="1"/>
    <col min="2" max="2" width="9" style="489" customWidth="1"/>
    <col min="3" max="3" width="19" style="489" customWidth="1"/>
    <col min="4" max="4" width="8.42578125" style="489" bestFit="1" customWidth="1"/>
    <col min="5" max="5" width="14.5703125" style="489" bestFit="1" customWidth="1"/>
    <col min="6" max="6" width="11.5703125" style="489" bestFit="1" customWidth="1"/>
    <col min="7" max="7" width="8.42578125" style="489" bestFit="1" customWidth="1"/>
    <col min="8" max="8" width="14.140625" style="489" customWidth="1"/>
    <col min="9" max="9" width="10.7109375" style="489" bestFit="1" customWidth="1"/>
    <col min="10" max="10" width="8.42578125" style="489" bestFit="1" customWidth="1"/>
    <col min="11" max="11" width="14.5703125" style="489" bestFit="1" customWidth="1"/>
    <col min="12" max="12" width="10.7109375" style="489" bestFit="1" customWidth="1"/>
    <col min="13" max="13" width="8.42578125" style="489" bestFit="1" customWidth="1"/>
    <col min="14" max="14" width="14.28515625" style="489" customWidth="1"/>
    <col min="15" max="15" width="10.42578125" style="489" bestFit="1" customWidth="1"/>
    <col min="16" max="16" width="10.28515625" style="489" customWidth="1"/>
    <col min="17" max="17" width="17.85546875" style="489" customWidth="1"/>
    <col min="18" max="18" width="14.85546875" style="489" customWidth="1"/>
    <col min="19" max="19" width="15.85546875" style="489" customWidth="1"/>
    <col min="20" max="20" width="15.140625" style="489" customWidth="1"/>
    <col min="21" max="16384" width="9.140625" style="489"/>
  </cols>
  <sheetData>
    <row r="1" spans="1:20" ht="15.75">
      <c r="A1" s="537" t="s">
        <v>817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</row>
    <row r="2" spans="1:20" ht="15.75" thickBot="1"/>
    <row r="3" spans="1:20" ht="16.5" customHeight="1" thickBot="1">
      <c r="A3" s="578" t="s">
        <v>18</v>
      </c>
      <c r="B3" s="578" t="s">
        <v>459</v>
      </c>
      <c r="C3" s="578" t="s">
        <v>453</v>
      </c>
      <c r="D3" s="580" t="s">
        <v>5</v>
      </c>
      <c r="E3" s="581"/>
      <c r="F3" s="582"/>
      <c r="G3" s="580" t="s">
        <v>48</v>
      </c>
      <c r="H3" s="581"/>
      <c r="I3" s="582"/>
      <c r="J3" s="580" t="s">
        <v>6</v>
      </c>
      <c r="K3" s="581"/>
      <c r="L3" s="582"/>
      <c r="M3" s="580" t="s">
        <v>8</v>
      </c>
      <c r="N3" s="581"/>
      <c r="O3" s="582"/>
      <c r="P3" s="576" t="s">
        <v>555</v>
      </c>
      <c r="Q3" s="576" t="s">
        <v>811</v>
      </c>
      <c r="R3" s="576" t="s">
        <v>812</v>
      </c>
      <c r="S3" s="576" t="s">
        <v>813</v>
      </c>
      <c r="T3" s="576" t="s">
        <v>814</v>
      </c>
    </row>
    <row r="4" spans="1:20" ht="63.75" thickBot="1">
      <c r="A4" s="584"/>
      <c r="B4" s="584"/>
      <c r="C4" s="584"/>
      <c r="D4" s="178" t="s">
        <v>1</v>
      </c>
      <c r="E4" s="179" t="s">
        <v>815</v>
      </c>
      <c r="F4" s="180" t="s">
        <v>816</v>
      </c>
      <c r="G4" s="178" t="s">
        <v>1</v>
      </c>
      <c r="H4" s="179" t="s">
        <v>815</v>
      </c>
      <c r="I4" s="180" t="s">
        <v>816</v>
      </c>
      <c r="J4" s="178" t="s">
        <v>1</v>
      </c>
      <c r="K4" s="179" t="s">
        <v>815</v>
      </c>
      <c r="L4" s="180" t="s">
        <v>816</v>
      </c>
      <c r="M4" s="178" t="s">
        <v>1</v>
      </c>
      <c r="N4" s="179" t="s">
        <v>815</v>
      </c>
      <c r="O4" s="180" t="s">
        <v>816</v>
      </c>
      <c r="P4" s="583"/>
      <c r="Q4" s="583"/>
      <c r="R4" s="583"/>
      <c r="S4" s="583"/>
      <c r="T4" s="583"/>
    </row>
    <row r="5" spans="1:20">
      <c r="A5" s="508">
        <v>1</v>
      </c>
      <c r="B5" s="318" t="s">
        <v>272</v>
      </c>
      <c r="C5" s="315" t="s">
        <v>63</v>
      </c>
      <c r="D5" s="316">
        <v>115</v>
      </c>
      <c r="E5" s="182">
        <v>573941.88</v>
      </c>
      <c r="F5" s="182">
        <v>98640.84</v>
      </c>
      <c r="G5" s="316">
        <v>301</v>
      </c>
      <c r="H5" s="182">
        <v>456494.94</v>
      </c>
      <c r="I5" s="182">
        <v>156472.57</v>
      </c>
      <c r="J5" s="316">
        <v>3</v>
      </c>
      <c r="K5" s="182">
        <v>12254.59</v>
      </c>
      <c r="L5" s="182">
        <v>907.55</v>
      </c>
      <c r="M5" s="316" t="s">
        <v>483</v>
      </c>
      <c r="N5" s="182" t="s">
        <v>483</v>
      </c>
      <c r="O5" s="182" t="s">
        <v>483</v>
      </c>
      <c r="P5" s="316">
        <v>419</v>
      </c>
      <c r="Q5" s="182">
        <v>1042691.41</v>
      </c>
      <c r="R5" s="182">
        <v>2488.52</v>
      </c>
      <c r="S5" s="182">
        <v>256020.96</v>
      </c>
      <c r="T5" s="183">
        <v>611.03</v>
      </c>
    </row>
    <row r="6" spans="1:20">
      <c r="A6" s="509">
        <v>2</v>
      </c>
      <c r="B6" s="470" t="s">
        <v>274</v>
      </c>
      <c r="C6" s="469" t="s">
        <v>553</v>
      </c>
      <c r="D6" s="466">
        <v>48</v>
      </c>
      <c r="E6" s="465">
        <v>385814.38</v>
      </c>
      <c r="F6" s="465">
        <v>45813.49</v>
      </c>
      <c r="G6" s="466">
        <v>1</v>
      </c>
      <c r="H6" s="465">
        <v>5351.23</v>
      </c>
      <c r="I6" s="465">
        <v>768</v>
      </c>
      <c r="J6" s="466">
        <v>18</v>
      </c>
      <c r="K6" s="465">
        <v>22907.34</v>
      </c>
      <c r="L6" s="466">
        <v>6638.89</v>
      </c>
      <c r="M6" s="466" t="s">
        <v>483</v>
      </c>
      <c r="N6" s="465" t="s">
        <v>483</v>
      </c>
      <c r="O6" s="466" t="s">
        <v>483</v>
      </c>
      <c r="P6" s="466">
        <v>67</v>
      </c>
      <c r="Q6" s="465">
        <v>414072.95</v>
      </c>
      <c r="R6" s="465">
        <v>6180.19</v>
      </c>
      <c r="S6" s="465">
        <v>53220.38</v>
      </c>
      <c r="T6" s="184">
        <v>794.33</v>
      </c>
    </row>
    <row r="7" spans="1:20">
      <c r="A7" s="509">
        <v>3</v>
      </c>
      <c r="B7" s="470" t="s">
        <v>579</v>
      </c>
      <c r="C7" s="469" t="s">
        <v>649</v>
      </c>
      <c r="D7" s="466">
        <v>605</v>
      </c>
      <c r="E7" s="465">
        <v>2675810.5099999998</v>
      </c>
      <c r="F7" s="465">
        <v>631315.96</v>
      </c>
      <c r="G7" s="466">
        <v>37</v>
      </c>
      <c r="H7" s="465">
        <v>145288.38</v>
      </c>
      <c r="I7" s="465">
        <v>33775.06</v>
      </c>
      <c r="J7" s="466">
        <v>37</v>
      </c>
      <c r="K7" s="465">
        <v>96917.98</v>
      </c>
      <c r="L7" s="465">
        <v>16284.58</v>
      </c>
      <c r="M7" s="469" t="s">
        <v>483</v>
      </c>
      <c r="N7" s="469" t="s">
        <v>483</v>
      </c>
      <c r="O7" s="469" t="s">
        <v>483</v>
      </c>
      <c r="P7" s="466">
        <v>679</v>
      </c>
      <c r="Q7" s="465">
        <v>2918016.87</v>
      </c>
      <c r="R7" s="465">
        <v>4297.5200000000004</v>
      </c>
      <c r="S7" s="465">
        <v>681375.6</v>
      </c>
      <c r="T7" s="184">
        <v>1003.5</v>
      </c>
    </row>
    <row r="8" spans="1:20">
      <c r="A8" s="509">
        <v>4</v>
      </c>
      <c r="B8" s="470" t="s">
        <v>273</v>
      </c>
      <c r="C8" s="469" t="s">
        <v>413</v>
      </c>
      <c r="D8" s="466" t="s">
        <v>483</v>
      </c>
      <c r="E8" s="465" t="s">
        <v>483</v>
      </c>
      <c r="F8" s="465" t="s">
        <v>483</v>
      </c>
      <c r="G8" s="466">
        <v>4</v>
      </c>
      <c r="H8" s="465">
        <v>11373.88</v>
      </c>
      <c r="I8" s="465">
        <v>2208.2800000000002</v>
      </c>
      <c r="J8" s="466">
        <v>1</v>
      </c>
      <c r="K8" s="465">
        <v>5896.2</v>
      </c>
      <c r="L8" s="465">
        <v>438.16</v>
      </c>
      <c r="M8" s="469">
        <v>1</v>
      </c>
      <c r="N8" s="469">
        <v>822.5</v>
      </c>
      <c r="O8" s="469">
        <v>822.5</v>
      </c>
      <c r="P8" s="466">
        <v>6</v>
      </c>
      <c r="Q8" s="465">
        <v>18092.580000000002</v>
      </c>
      <c r="R8" s="465">
        <v>3015.43</v>
      </c>
      <c r="S8" s="465">
        <v>3468.94</v>
      </c>
      <c r="T8" s="184">
        <v>578.16</v>
      </c>
    </row>
    <row r="9" spans="1:20">
      <c r="A9" s="509">
        <v>5</v>
      </c>
      <c r="B9" s="470" t="s">
        <v>441</v>
      </c>
      <c r="C9" s="469" t="s">
        <v>415</v>
      </c>
      <c r="D9" s="466">
        <v>175</v>
      </c>
      <c r="E9" s="465">
        <v>680263.35</v>
      </c>
      <c r="F9" s="465">
        <v>100889.99</v>
      </c>
      <c r="G9" s="466">
        <v>39</v>
      </c>
      <c r="H9" s="465">
        <v>157696.74</v>
      </c>
      <c r="I9" s="465">
        <v>20866.07</v>
      </c>
      <c r="J9" s="466" t="s">
        <v>483</v>
      </c>
      <c r="K9" s="465" t="s">
        <v>483</v>
      </c>
      <c r="L9" s="465" t="s">
        <v>483</v>
      </c>
      <c r="M9" s="469" t="s">
        <v>483</v>
      </c>
      <c r="N9" s="469" t="s">
        <v>483</v>
      </c>
      <c r="O9" s="469" t="s">
        <v>483</v>
      </c>
      <c r="P9" s="466">
        <v>214</v>
      </c>
      <c r="Q9" s="465">
        <v>837960.09</v>
      </c>
      <c r="R9" s="465">
        <v>3915.7</v>
      </c>
      <c r="S9" s="465">
        <v>121756.06</v>
      </c>
      <c r="T9" s="184">
        <v>568.95000000000005</v>
      </c>
    </row>
    <row r="10" spans="1:20">
      <c r="A10" s="509">
        <v>6</v>
      </c>
      <c r="B10" s="470" t="s">
        <v>281</v>
      </c>
      <c r="C10" s="469" t="s">
        <v>395</v>
      </c>
      <c r="D10" s="466">
        <v>8</v>
      </c>
      <c r="E10" s="465">
        <v>66597.47</v>
      </c>
      <c r="F10" s="465">
        <v>5301.73</v>
      </c>
      <c r="G10" s="466">
        <v>1</v>
      </c>
      <c r="H10" s="465">
        <v>575</v>
      </c>
      <c r="I10" s="465">
        <v>443.98</v>
      </c>
      <c r="J10" s="466">
        <v>20</v>
      </c>
      <c r="K10" s="465">
        <v>27924.1</v>
      </c>
      <c r="L10" s="465">
        <v>10811.96</v>
      </c>
      <c r="M10" s="469" t="s">
        <v>483</v>
      </c>
      <c r="N10" s="469" t="s">
        <v>483</v>
      </c>
      <c r="O10" s="469" t="s">
        <v>483</v>
      </c>
      <c r="P10" s="466">
        <v>29</v>
      </c>
      <c r="Q10" s="465">
        <v>95096.57</v>
      </c>
      <c r="R10" s="465">
        <v>3279.19</v>
      </c>
      <c r="S10" s="465">
        <v>16557.669999999998</v>
      </c>
      <c r="T10" s="184">
        <v>570.95000000000005</v>
      </c>
    </row>
    <row r="11" spans="1:20" ht="15.75" thickBot="1">
      <c r="A11" s="150">
        <v>7</v>
      </c>
      <c r="B11" s="409" t="s">
        <v>284</v>
      </c>
      <c r="C11" s="186" t="s">
        <v>396</v>
      </c>
      <c r="D11" s="187">
        <v>1</v>
      </c>
      <c r="E11" s="188">
        <v>2893.58</v>
      </c>
      <c r="F11" s="188">
        <v>1135.3499999999999</v>
      </c>
      <c r="G11" s="187" t="s">
        <v>483</v>
      </c>
      <c r="H11" s="188" t="s">
        <v>483</v>
      </c>
      <c r="I11" s="188" t="s">
        <v>483</v>
      </c>
      <c r="J11" s="187" t="s">
        <v>483</v>
      </c>
      <c r="K11" s="188" t="s">
        <v>483</v>
      </c>
      <c r="L11" s="188" t="s">
        <v>483</v>
      </c>
      <c r="M11" s="186" t="s">
        <v>483</v>
      </c>
      <c r="N11" s="186" t="s">
        <v>483</v>
      </c>
      <c r="O11" s="186" t="s">
        <v>483</v>
      </c>
      <c r="P11" s="187">
        <v>1</v>
      </c>
      <c r="Q11" s="188">
        <v>2893.58</v>
      </c>
      <c r="R11" s="188">
        <v>2893.58</v>
      </c>
      <c r="S11" s="188">
        <v>1135.3499999999999</v>
      </c>
      <c r="T11" s="189">
        <v>1135.3499999999999</v>
      </c>
    </row>
  </sheetData>
  <mergeCells count="13">
    <mergeCell ref="R3:R4"/>
    <mergeCell ref="S3:S4"/>
    <mergeCell ref="T3:T4"/>
    <mergeCell ref="A1:T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J49"/>
  <sheetViews>
    <sheetView workbookViewId="0">
      <selection activeCell="J16" sqref="J16"/>
    </sheetView>
  </sheetViews>
  <sheetFormatPr defaultColWidth="12.7109375" defaultRowHeight="15"/>
  <cols>
    <col min="1" max="1" width="5.85546875" style="489" customWidth="1"/>
    <col min="2" max="2" width="10.85546875" style="489" customWidth="1"/>
    <col min="3" max="3" width="24.5703125" style="489" customWidth="1"/>
    <col min="4" max="4" width="15.28515625" style="489" customWidth="1"/>
    <col min="5" max="5" width="16.42578125" style="489" customWidth="1"/>
    <col min="6" max="6" width="13.28515625" style="489" customWidth="1"/>
    <col min="7" max="7" width="12.42578125" style="489" customWidth="1"/>
    <col min="8" max="8" width="15.7109375" style="489" customWidth="1"/>
    <col min="9" max="16384" width="12.7109375" style="489"/>
  </cols>
  <sheetData>
    <row r="1" spans="1:10" ht="15.75">
      <c r="A1" s="537" t="s">
        <v>824</v>
      </c>
      <c r="B1" s="537"/>
      <c r="C1" s="537"/>
      <c r="D1" s="537"/>
      <c r="E1" s="537"/>
      <c r="F1" s="537"/>
      <c r="G1" s="537"/>
      <c r="H1" s="537"/>
    </row>
    <row r="2" spans="1:10" ht="15.75" thickBot="1">
      <c r="A2" s="99"/>
    </row>
    <row r="3" spans="1:10" ht="32.25" thickBot="1">
      <c r="A3" s="510" t="s">
        <v>60</v>
      </c>
      <c r="B3" s="510" t="s">
        <v>459</v>
      </c>
      <c r="C3" s="510" t="s">
        <v>453</v>
      </c>
      <c r="D3" s="510" t="s">
        <v>819</v>
      </c>
      <c r="E3" s="510" t="s">
        <v>820</v>
      </c>
      <c r="F3" s="510" t="s">
        <v>821</v>
      </c>
      <c r="G3" s="510" t="s">
        <v>822</v>
      </c>
      <c r="H3" s="510" t="s">
        <v>555</v>
      </c>
    </row>
    <row r="4" spans="1:10">
      <c r="A4" s="511">
        <v>1</v>
      </c>
      <c r="B4" s="512" t="s">
        <v>272</v>
      </c>
      <c r="C4" s="512" t="s">
        <v>63</v>
      </c>
      <c r="D4" s="213">
        <v>1707</v>
      </c>
      <c r="E4" s="213">
        <v>1618</v>
      </c>
      <c r="F4" s="213">
        <v>650</v>
      </c>
      <c r="G4" s="213">
        <v>14</v>
      </c>
      <c r="H4" s="513">
        <v>3989</v>
      </c>
    </row>
    <row r="5" spans="1:10">
      <c r="A5" s="514">
        <v>2</v>
      </c>
      <c r="B5" s="515" t="s">
        <v>274</v>
      </c>
      <c r="C5" s="515" t="s">
        <v>553</v>
      </c>
      <c r="D5" s="216">
        <v>126</v>
      </c>
      <c r="E5" s="216">
        <v>18</v>
      </c>
      <c r="F5" s="216">
        <v>210</v>
      </c>
      <c r="G5" s="216" t="s">
        <v>483</v>
      </c>
      <c r="H5" s="516">
        <v>354</v>
      </c>
    </row>
    <row r="6" spans="1:10">
      <c r="A6" s="514">
        <v>3</v>
      </c>
      <c r="B6" s="515" t="s">
        <v>579</v>
      </c>
      <c r="C6" s="515" t="s">
        <v>649</v>
      </c>
      <c r="D6" s="216">
        <v>222</v>
      </c>
      <c r="E6" s="216">
        <v>30</v>
      </c>
      <c r="F6" s="216">
        <v>805</v>
      </c>
      <c r="G6" s="216" t="s">
        <v>483</v>
      </c>
      <c r="H6" s="516">
        <v>1057</v>
      </c>
    </row>
    <row r="7" spans="1:10">
      <c r="A7" s="514">
        <v>4</v>
      </c>
      <c r="B7" s="515" t="s">
        <v>271</v>
      </c>
      <c r="C7" s="515" t="s">
        <v>648</v>
      </c>
      <c r="D7" s="216" t="s">
        <v>483</v>
      </c>
      <c r="E7" s="216" t="s">
        <v>483</v>
      </c>
      <c r="F7" s="216">
        <v>18</v>
      </c>
      <c r="G7" s="216" t="s">
        <v>483</v>
      </c>
      <c r="H7" s="516">
        <v>18</v>
      </c>
    </row>
    <row r="8" spans="1:10">
      <c r="A8" s="514">
        <v>5</v>
      </c>
      <c r="B8" s="515" t="s">
        <v>273</v>
      </c>
      <c r="C8" s="515" t="s">
        <v>413</v>
      </c>
      <c r="D8" s="216">
        <v>730</v>
      </c>
      <c r="E8" s="216">
        <v>398</v>
      </c>
      <c r="F8" s="216">
        <v>324</v>
      </c>
      <c r="G8" s="216">
        <v>45</v>
      </c>
      <c r="H8" s="516">
        <v>1497</v>
      </c>
    </row>
    <row r="9" spans="1:10">
      <c r="A9" s="514">
        <v>6</v>
      </c>
      <c r="B9" s="515" t="s">
        <v>441</v>
      </c>
      <c r="C9" s="515" t="s">
        <v>415</v>
      </c>
      <c r="D9" s="216">
        <v>351</v>
      </c>
      <c r="E9" s="216">
        <v>201</v>
      </c>
      <c r="F9" s="216" t="s">
        <v>483</v>
      </c>
      <c r="G9" s="216">
        <v>337</v>
      </c>
      <c r="H9" s="516">
        <v>889</v>
      </c>
    </row>
    <row r="10" spans="1:10">
      <c r="A10" s="514">
        <v>7</v>
      </c>
      <c r="B10" s="515" t="s">
        <v>281</v>
      </c>
      <c r="C10" s="515" t="s">
        <v>395</v>
      </c>
      <c r="D10" s="216">
        <v>159</v>
      </c>
      <c r="E10" s="216">
        <v>53</v>
      </c>
      <c r="F10" s="216">
        <v>89</v>
      </c>
      <c r="G10" s="216" t="s">
        <v>483</v>
      </c>
      <c r="H10" s="516">
        <v>301</v>
      </c>
    </row>
    <row r="11" spans="1:10">
      <c r="A11" s="514">
        <v>8</v>
      </c>
      <c r="B11" s="515" t="s">
        <v>284</v>
      </c>
      <c r="C11" s="515" t="s">
        <v>396</v>
      </c>
      <c r="D11" s="216">
        <v>5</v>
      </c>
      <c r="E11" s="216">
        <v>18</v>
      </c>
      <c r="F11" s="216">
        <v>2</v>
      </c>
      <c r="G11" s="216" t="s">
        <v>483</v>
      </c>
      <c r="H11" s="516">
        <v>25</v>
      </c>
    </row>
    <row r="12" spans="1:10">
      <c r="A12" s="514">
        <v>9</v>
      </c>
      <c r="B12" s="515" t="s">
        <v>444</v>
      </c>
      <c r="C12" s="515" t="s">
        <v>559</v>
      </c>
      <c r="D12" s="216">
        <v>3</v>
      </c>
      <c r="E12" s="216" t="s">
        <v>483</v>
      </c>
      <c r="F12" s="216">
        <v>4</v>
      </c>
      <c r="G12" s="216" t="s">
        <v>483</v>
      </c>
      <c r="H12" s="516">
        <v>7</v>
      </c>
    </row>
    <row r="13" spans="1:10">
      <c r="A13" s="514">
        <v>10</v>
      </c>
      <c r="B13" s="515" t="s">
        <v>433</v>
      </c>
      <c r="C13" s="515" t="s">
        <v>637</v>
      </c>
      <c r="D13" s="216">
        <v>3211</v>
      </c>
      <c r="E13" s="216">
        <v>65</v>
      </c>
      <c r="F13" s="216">
        <v>618</v>
      </c>
      <c r="G13" s="216" t="s">
        <v>483</v>
      </c>
      <c r="H13" s="516">
        <v>3894</v>
      </c>
    </row>
    <row r="14" spans="1:10">
      <c r="A14" s="514">
        <v>11</v>
      </c>
      <c r="B14" s="515" t="s">
        <v>431</v>
      </c>
      <c r="C14" s="515" t="s">
        <v>675</v>
      </c>
      <c r="D14" s="216">
        <v>8</v>
      </c>
      <c r="E14" s="216" t="s">
        <v>483</v>
      </c>
      <c r="F14" s="216" t="s">
        <v>483</v>
      </c>
      <c r="G14" s="216" t="s">
        <v>483</v>
      </c>
      <c r="H14" s="516">
        <v>8</v>
      </c>
    </row>
    <row r="15" spans="1:10" ht="15.75" thickBot="1">
      <c r="A15" s="517">
        <v>12</v>
      </c>
      <c r="B15" s="186" t="s">
        <v>312</v>
      </c>
      <c r="C15" s="186" t="s">
        <v>554</v>
      </c>
      <c r="D15" s="186">
        <v>249</v>
      </c>
      <c r="E15" s="186" t="s">
        <v>483</v>
      </c>
      <c r="F15" s="186">
        <v>358</v>
      </c>
      <c r="G15" s="186" t="s">
        <v>483</v>
      </c>
      <c r="H15" s="371">
        <v>607</v>
      </c>
    </row>
    <row r="16" spans="1:10">
      <c r="H16" s="300"/>
      <c r="I16" s="300"/>
      <c r="J16" s="300"/>
    </row>
    <row r="18" spans="1:8" ht="15.75">
      <c r="A18" s="537" t="s">
        <v>818</v>
      </c>
      <c r="B18" s="537"/>
      <c r="C18" s="537"/>
      <c r="D18" s="537"/>
      <c r="E18" s="537"/>
      <c r="F18" s="537"/>
      <c r="G18" s="537"/>
      <c r="H18" s="537"/>
    </row>
    <row r="19" spans="1:8" ht="15.75" thickBot="1">
      <c r="A19" s="99"/>
    </row>
    <row r="20" spans="1:8" ht="32.25" thickBot="1">
      <c r="A20" s="510" t="s">
        <v>60</v>
      </c>
      <c r="B20" s="510" t="s">
        <v>459</v>
      </c>
      <c r="C20" s="510" t="s">
        <v>453</v>
      </c>
      <c r="D20" s="510" t="s">
        <v>819</v>
      </c>
      <c r="E20" s="510" t="s">
        <v>820</v>
      </c>
      <c r="F20" s="510" t="s">
        <v>821</v>
      </c>
      <c r="G20" s="510" t="s">
        <v>822</v>
      </c>
      <c r="H20" s="510" t="s">
        <v>555</v>
      </c>
    </row>
    <row r="21" spans="1:8">
      <c r="A21" s="511">
        <v>1</v>
      </c>
      <c r="B21" s="512" t="s">
        <v>272</v>
      </c>
      <c r="C21" s="512" t="s">
        <v>63</v>
      </c>
      <c r="D21" s="213">
        <v>1292</v>
      </c>
      <c r="E21" s="213">
        <v>1576</v>
      </c>
      <c r="F21" s="213">
        <v>725</v>
      </c>
      <c r="G21" s="213">
        <v>8</v>
      </c>
      <c r="H21" s="513">
        <v>3601</v>
      </c>
    </row>
    <row r="22" spans="1:8">
      <c r="A22" s="514">
        <v>2</v>
      </c>
      <c r="B22" s="515" t="s">
        <v>274</v>
      </c>
      <c r="C22" s="515" t="s">
        <v>553</v>
      </c>
      <c r="D22" s="216">
        <v>142</v>
      </c>
      <c r="E22" s="216">
        <v>32</v>
      </c>
      <c r="F22" s="216">
        <v>29</v>
      </c>
      <c r="G22" s="216">
        <v>1</v>
      </c>
      <c r="H22" s="516">
        <v>204</v>
      </c>
    </row>
    <row r="23" spans="1:8">
      <c r="A23" s="514">
        <v>3</v>
      </c>
      <c r="B23" s="515" t="s">
        <v>579</v>
      </c>
      <c r="C23" s="515" t="s">
        <v>649</v>
      </c>
      <c r="D23" s="216">
        <v>170</v>
      </c>
      <c r="E23" s="216">
        <v>44</v>
      </c>
      <c r="F23" s="216">
        <v>919</v>
      </c>
      <c r="G23" s="216" t="s">
        <v>483</v>
      </c>
      <c r="H23" s="516">
        <v>1133</v>
      </c>
    </row>
    <row r="24" spans="1:8">
      <c r="A24" s="514">
        <v>4</v>
      </c>
      <c r="B24" s="515" t="s">
        <v>271</v>
      </c>
      <c r="C24" s="515" t="s">
        <v>648</v>
      </c>
      <c r="D24" s="216" t="s">
        <v>483</v>
      </c>
      <c r="E24" s="216" t="s">
        <v>483</v>
      </c>
      <c r="F24" s="216">
        <v>27</v>
      </c>
      <c r="G24" s="216" t="s">
        <v>483</v>
      </c>
      <c r="H24" s="516">
        <v>27</v>
      </c>
    </row>
    <row r="25" spans="1:8">
      <c r="A25" s="514">
        <v>5</v>
      </c>
      <c r="B25" s="515" t="s">
        <v>273</v>
      </c>
      <c r="C25" s="515" t="s">
        <v>413</v>
      </c>
      <c r="D25" s="216">
        <v>883</v>
      </c>
      <c r="E25" s="216">
        <v>374</v>
      </c>
      <c r="F25" s="216">
        <v>344</v>
      </c>
      <c r="G25" s="216">
        <v>57</v>
      </c>
      <c r="H25" s="516">
        <v>1658</v>
      </c>
    </row>
    <row r="26" spans="1:8">
      <c r="A26" s="514">
        <v>6</v>
      </c>
      <c r="B26" s="515" t="s">
        <v>441</v>
      </c>
      <c r="C26" s="515" t="s">
        <v>415</v>
      </c>
      <c r="D26" s="216">
        <v>573</v>
      </c>
      <c r="E26" s="216">
        <v>280</v>
      </c>
      <c r="F26" s="216" t="s">
        <v>483</v>
      </c>
      <c r="G26" s="216">
        <v>403</v>
      </c>
      <c r="H26" s="516">
        <v>1256</v>
      </c>
    </row>
    <row r="27" spans="1:8">
      <c r="A27" s="514">
        <v>7</v>
      </c>
      <c r="B27" s="515" t="s">
        <v>281</v>
      </c>
      <c r="C27" s="515" t="s">
        <v>395</v>
      </c>
      <c r="D27" s="216">
        <v>226</v>
      </c>
      <c r="E27" s="216">
        <v>56</v>
      </c>
      <c r="F27" s="216">
        <v>103</v>
      </c>
      <c r="G27" s="216" t="s">
        <v>483</v>
      </c>
      <c r="H27" s="516">
        <v>385</v>
      </c>
    </row>
    <row r="28" spans="1:8">
      <c r="A28" s="514">
        <v>8</v>
      </c>
      <c r="B28" s="515" t="s">
        <v>284</v>
      </c>
      <c r="C28" s="515" t="s">
        <v>396</v>
      </c>
      <c r="D28" s="216">
        <v>4</v>
      </c>
      <c r="E28" s="216">
        <v>8</v>
      </c>
      <c r="F28" s="216">
        <v>3</v>
      </c>
      <c r="G28" s="216" t="s">
        <v>483</v>
      </c>
      <c r="H28" s="516">
        <v>15</v>
      </c>
    </row>
    <row r="29" spans="1:8">
      <c r="A29" s="514">
        <v>9</v>
      </c>
      <c r="B29" s="515" t="s">
        <v>444</v>
      </c>
      <c r="C29" s="515" t="s">
        <v>559</v>
      </c>
      <c r="D29" s="216" t="s">
        <v>483</v>
      </c>
      <c r="E29" s="216" t="s">
        <v>483</v>
      </c>
      <c r="F29" s="216">
        <v>5</v>
      </c>
      <c r="G29" s="216" t="s">
        <v>483</v>
      </c>
      <c r="H29" s="516">
        <v>5</v>
      </c>
    </row>
    <row r="30" spans="1:8">
      <c r="A30" s="514">
        <v>10</v>
      </c>
      <c r="B30" s="515" t="s">
        <v>433</v>
      </c>
      <c r="C30" s="515" t="s">
        <v>637</v>
      </c>
      <c r="D30" s="216">
        <v>2469</v>
      </c>
      <c r="E30" s="216">
        <v>56</v>
      </c>
      <c r="F30" s="216">
        <v>228</v>
      </c>
      <c r="G30" s="216" t="s">
        <v>483</v>
      </c>
      <c r="H30" s="516">
        <v>2753</v>
      </c>
    </row>
    <row r="31" spans="1:8">
      <c r="A31" s="514">
        <v>11</v>
      </c>
      <c r="B31" s="515" t="s">
        <v>431</v>
      </c>
      <c r="C31" s="515" t="s">
        <v>675</v>
      </c>
      <c r="D31" s="216">
        <v>2</v>
      </c>
      <c r="E31" s="216" t="s">
        <v>483</v>
      </c>
      <c r="F31" s="216" t="s">
        <v>483</v>
      </c>
      <c r="G31" s="216" t="s">
        <v>483</v>
      </c>
      <c r="H31" s="516">
        <v>2</v>
      </c>
    </row>
    <row r="32" spans="1:8" ht="15.75" thickBot="1">
      <c r="A32" s="517">
        <v>12</v>
      </c>
      <c r="B32" s="186" t="s">
        <v>312</v>
      </c>
      <c r="C32" s="186" t="s">
        <v>554</v>
      </c>
      <c r="D32" s="186">
        <v>286</v>
      </c>
      <c r="E32" s="186" t="s">
        <v>483</v>
      </c>
      <c r="F32" s="186">
        <v>207</v>
      </c>
      <c r="G32" s="186" t="s">
        <v>483</v>
      </c>
      <c r="H32" s="371">
        <v>493</v>
      </c>
    </row>
    <row r="35" spans="1:8" ht="15.75">
      <c r="A35" s="537" t="s">
        <v>823</v>
      </c>
      <c r="B35" s="537"/>
      <c r="C35" s="537"/>
      <c r="D35" s="537"/>
      <c r="E35" s="537"/>
      <c r="F35" s="537"/>
      <c r="G35" s="537"/>
      <c r="H35" s="537"/>
    </row>
    <row r="36" spans="1:8" ht="15.75" thickBot="1">
      <c r="A36" s="99"/>
    </row>
    <row r="37" spans="1:8" ht="32.25" thickBot="1">
      <c r="A37" s="510" t="s">
        <v>60</v>
      </c>
      <c r="B37" s="510" t="s">
        <v>459</v>
      </c>
      <c r="C37" s="510" t="s">
        <v>453</v>
      </c>
      <c r="D37" s="510" t="s">
        <v>819</v>
      </c>
      <c r="E37" s="510" t="s">
        <v>820</v>
      </c>
      <c r="F37" s="510" t="s">
        <v>821</v>
      </c>
      <c r="G37" s="510" t="s">
        <v>822</v>
      </c>
      <c r="H37" s="510" t="s">
        <v>555</v>
      </c>
    </row>
    <row r="38" spans="1:8">
      <c r="A38" s="511">
        <v>1</v>
      </c>
      <c r="B38" s="518" t="s">
        <v>272</v>
      </c>
      <c r="C38" s="512" t="s">
        <v>63</v>
      </c>
      <c r="D38" s="213">
        <v>1611</v>
      </c>
      <c r="E38" s="213">
        <v>1704</v>
      </c>
      <c r="F38" s="213">
        <v>820</v>
      </c>
      <c r="G38" s="213">
        <v>15</v>
      </c>
      <c r="H38" s="513">
        <v>4150</v>
      </c>
    </row>
    <row r="39" spans="1:8">
      <c r="A39" s="514">
        <v>2</v>
      </c>
      <c r="B39" s="519" t="s">
        <v>274</v>
      </c>
      <c r="C39" s="515" t="s">
        <v>553</v>
      </c>
      <c r="D39" s="216">
        <v>137</v>
      </c>
      <c r="E39" s="216">
        <v>28</v>
      </c>
      <c r="F39" s="216">
        <v>122</v>
      </c>
      <c r="G39" s="216" t="s">
        <v>483</v>
      </c>
      <c r="H39" s="516">
        <v>287</v>
      </c>
    </row>
    <row r="40" spans="1:8">
      <c r="A40" s="514">
        <v>3</v>
      </c>
      <c r="B40" s="519" t="s">
        <v>579</v>
      </c>
      <c r="C40" s="515" t="s">
        <v>649</v>
      </c>
      <c r="D40" s="216">
        <v>364</v>
      </c>
      <c r="E40" s="216">
        <v>27</v>
      </c>
      <c r="F40" s="216">
        <v>865</v>
      </c>
      <c r="G40" s="216" t="s">
        <v>483</v>
      </c>
      <c r="H40" s="516">
        <v>1256</v>
      </c>
    </row>
    <row r="41" spans="1:8">
      <c r="A41" s="514">
        <v>4</v>
      </c>
      <c r="B41" s="519" t="s">
        <v>271</v>
      </c>
      <c r="C41" s="515" t="s">
        <v>648</v>
      </c>
      <c r="D41" s="216">
        <v>3</v>
      </c>
      <c r="E41" s="216" t="s">
        <v>483</v>
      </c>
      <c r="F41" s="216">
        <v>10</v>
      </c>
      <c r="G41" s="216" t="s">
        <v>483</v>
      </c>
      <c r="H41" s="516">
        <v>13</v>
      </c>
    </row>
    <row r="42" spans="1:8">
      <c r="A42" s="514">
        <v>5</v>
      </c>
      <c r="B42" s="519" t="s">
        <v>273</v>
      </c>
      <c r="C42" s="515" t="s">
        <v>413</v>
      </c>
      <c r="D42" s="216">
        <v>501</v>
      </c>
      <c r="E42" s="216">
        <v>346</v>
      </c>
      <c r="F42" s="216">
        <v>886</v>
      </c>
      <c r="G42" s="216">
        <v>42</v>
      </c>
      <c r="H42" s="516">
        <v>1775</v>
      </c>
    </row>
    <row r="43" spans="1:8">
      <c r="A43" s="514">
        <v>6</v>
      </c>
      <c r="B43" s="519" t="s">
        <v>441</v>
      </c>
      <c r="C43" s="515" t="s">
        <v>415</v>
      </c>
      <c r="D43" s="216">
        <v>486</v>
      </c>
      <c r="E43" s="216">
        <v>191</v>
      </c>
      <c r="F43" s="216" t="s">
        <v>483</v>
      </c>
      <c r="G43" s="216">
        <v>266</v>
      </c>
      <c r="H43" s="516">
        <v>943</v>
      </c>
    </row>
    <row r="44" spans="1:8">
      <c r="A44" s="514">
        <v>7</v>
      </c>
      <c r="B44" s="519" t="s">
        <v>281</v>
      </c>
      <c r="C44" s="515" t="s">
        <v>395</v>
      </c>
      <c r="D44" s="216">
        <v>169</v>
      </c>
      <c r="E44" s="216">
        <v>55</v>
      </c>
      <c r="F44" s="216">
        <v>135</v>
      </c>
      <c r="G44" s="216" t="s">
        <v>483</v>
      </c>
      <c r="H44" s="516">
        <v>359</v>
      </c>
    </row>
    <row r="45" spans="1:8">
      <c r="A45" s="514">
        <v>8</v>
      </c>
      <c r="B45" s="519" t="s">
        <v>284</v>
      </c>
      <c r="C45" s="515" t="s">
        <v>396</v>
      </c>
      <c r="D45" s="216">
        <v>10</v>
      </c>
      <c r="E45" s="216">
        <v>6</v>
      </c>
      <c r="F45" s="216">
        <v>13</v>
      </c>
      <c r="G45" s="216" t="s">
        <v>483</v>
      </c>
      <c r="H45" s="516">
        <v>29</v>
      </c>
    </row>
    <row r="46" spans="1:8">
      <c r="A46" s="514">
        <v>9</v>
      </c>
      <c r="B46" s="519" t="s">
        <v>444</v>
      </c>
      <c r="C46" s="515" t="s">
        <v>559</v>
      </c>
      <c r="D46" s="216">
        <v>1</v>
      </c>
      <c r="E46" s="216" t="s">
        <v>483</v>
      </c>
      <c r="F46" s="216">
        <v>5</v>
      </c>
      <c r="G46" s="216" t="s">
        <v>483</v>
      </c>
      <c r="H46" s="516">
        <v>6</v>
      </c>
    </row>
    <row r="47" spans="1:8">
      <c r="A47" s="514">
        <v>10</v>
      </c>
      <c r="B47" s="519" t="s">
        <v>433</v>
      </c>
      <c r="C47" s="515" t="s">
        <v>637</v>
      </c>
      <c r="D47" s="216">
        <v>2244</v>
      </c>
      <c r="E47" s="216">
        <v>61</v>
      </c>
      <c r="F47" s="216">
        <v>293</v>
      </c>
      <c r="G47" s="216" t="s">
        <v>483</v>
      </c>
      <c r="H47" s="516">
        <v>2598</v>
      </c>
    </row>
    <row r="48" spans="1:8">
      <c r="A48" s="514">
        <v>11</v>
      </c>
      <c r="B48" s="519" t="s">
        <v>431</v>
      </c>
      <c r="C48" s="515" t="s">
        <v>675</v>
      </c>
      <c r="D48" s="216">
        <v>6</v>
      </c>
      <c r="E48" s="216" t="s">
        <v>483</v>
      </c>
      <c r="F48" s="216" t="s">
        <v>483</v>
      </c>
      <c r="G48" s="216" t="s">
        <v>483</v>
      </c>
      <c r="H48" s="516">
        <v>6</v>
      </c>
    </row>
    <row r="49" spans="1:8" ht="15.75" thickBot="1">
      <c r="A49" s="517">
        <v>12</v>
      </c>
      <c r="B49" s="520" t="s">
        <v>312</v>
      </c>
      <c r="C49" s="521" t="s">
        <v>554</v>
      </c>
      <c r="D49" s="219">
        <v>619</v>
      </c>
      <c r="E49" s="219">
        <v>2</v>
      </c>
      <c r="F49" s="219">
        <v>465</v>
      </c>
      <c r="G49" s="219" t="s">
        <v>483</v>
      </c>
      <c r="H49" s="522">
        <v>1086</v>
      </c>
    </row>
  </sheetData>
  <mergeCells count="3">
    <mergeCell ref="A1:H1"/>
    <mergeCell ref="A18:H18"/>
    <mergeCell ref="A35:H3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8"/>
  <sheetViews>
    <sheetView workbookViewId="0">
      <selection sqref="A1:H1"/>
    </sheetView>
  </sheetViews>
  <sheetFormatPr defaultRowHeight="15"/>
  <cols>
    <col min="1" max="1" width="6.7109375" style="489" customWidth="1"/>
    <col min="2" max="2" width="13.42578125" style="489" customWidth="1"/>
    <col min="3" max="3" width="19.7109375" style="489" bestFit="1" customWidth="1"/>
    <col min="4" max="4" width="12.140625" style="489" customWidth="1"/>
    <col min="5" max="5" width="14" style="489" customWidth="1"/>
    <col min="6" max="6" width="12.85546875" style="489" customWidth="1"/>
    <col min="7" max="7" width="11.7109375" style="489" customWidth="1"/>
    <col min="8" max="8" width="15.5703125" style="489" customWidth="1"/>
    <col min="9" max="9" width="28.28515625" style="489" customWidth="1"/>
    <col min="10" max="10" width="27.28515625" style="489" customWidth="1"/>
    <col min="11" max="12" width="9.140625" style="489"/>
    <col min="13" max="13" width="29.28515625" style="489" customWidth="1"/>
    <col min="14" max="14" width="9.140625" style="489"/>
    <col min="15" max="15" width="16.85546875" style="489" bestFit="1" customWidth="1"/>
    <col min="16" max="16" width="16.140625" style="489" bestFit="1" customWidth="1"/>
    <col min="17" max="16384" width="9.140625" style="489"/>
  </cols>
  <sheetData>
    <row r="1" spans="1:8" ht="15.75">
      <c r="A1" s="537" t="s">
        <v>825</v>
      </c>
      <c r="B1" s="537"/>
      <c r="C1" s="537"/>
      <c r="D1" s="537"/>
      <c r="E1" s="537"/>
      <c r="F1" s="537"/>
      <c r="G1" s="537"/>
      <c r="H1" s="537"/>
    </row>
    <row r="2" spans="1:8" ht="15.75" thickBot="1">
      <c r="A2" s="99"/>
    </row>
    <row r="3" spans="1:8" ht="36.75" customHeight="1" thickBot="1">
      <c r="A3" s="510" t="s">
        <v>60</v>
      </c>
      <c r="B3" s="510" t="s">
        <v>459</v>
      </c>
      <c r="C3" s="510" t="s">
        <v>453</v>
      </c>
      <c r="D3" s="510" t="s">
        <v>819</v>
      </c>
      <c r="E3" s="510" t="s">
        <v>820</v>
      </c>
      <c r="F3" s="510" t="s">
        <v>821</v>
      </c>
      <c r="G3" s="510" t="s">
        <v>822</v>
      </c>
      <c r="H3" s="510" t="s">
        <v>555</v>
      </c>
    </row>
    <row r="4" spans="1:8">
      <c r="A4" s="511">
        <v>1</v>
      </c>
      <c r="B4" s="523" t="s">
        <v>272</v>
      </c>
      <c r="C4" s="524" t="s">
        <v>63</v>
      </c>
      <c r="D4" s="525">
        <v>1042</v>
      </c>
      <c r="E4" s="525">
        <v>210</v>
      </c>
      <c r="F4" s="525">
        <v>1380</v>
      </c>
      <c r="G4" s="525" t="s">
        <v>483</v>
      </c>
      <c r="H4" s="526">
        <v>2632</v>
      </c>
    </row>
    <row r="5" spans="1:8">
      <c r="A5" s="514">
        <v>2</v>
      </c>
      <c r="B5" s="527" t="s">
        <v>273</v>
      </c>
      <c r="C5" s="528" t="s">
        <v>413</v>
      </c>
      <c r="D5" s="529">
        <v>494</v>
      </c>
      <c r="E5" s="529">
        <v>78</v>
      </c>
      <c r="F5" s="529">
        <v>578</v>
      </c>
      <c r="G5" s="529" t="s">
        <v>483</v>
      </c>
      <c r="H5" s="530">
        <v>1150</v>
      </c>
    </row>
    <row r="6" spans="1:8">
      <c r="A6" s="514">
        <v>3</v>
      </c>
      <c r="B6" s="527" t="s">
        <v>281</v>
      </c>
      <c r="C6" s="528" t="s">
        <v>395</v>
      </c>
      <c r="D6" s="529">
        <v>39</v>
      </c>
      <c r="E6" s="529">
        <v>10</v>
      </c>
      <c r="F6" s="529">
        <v>89</v>
      </c>
      <c r="G6" s="529" t="s">
        <v>483</v>
      </c>
      <c r="H6" s="530">
        <v>138</v>
      </c>
    </row>
    <row r="7" spans="1:8">
      <c r="A7" s="514">
        <v>4</v>
      </c>
      <c r="B7" s="527" t="s">
        <v>311</v>
      </c>
      <c r="C7" s="528" t="s">
        <v>73</v>
      </c>
      <c r="D7" s="529">
        <v>84</v>
      </c>
      <c r="E7" s="529" t="s">
        <v>483</v>
      </c>
      <c r="F7" s="529">
        <v>137</v>
      </c>
      <c r="G7" s="529" t="s">
        <v>483</v>
      </c>
      <c r="H7" s="530">
        <v>221</v>
      </c>
    </row>
    <row r="8" spans="1:8" ht="15.75" thickBot="1">
      <c r="A8" s="517">
        <v>5</v>
      </c>
      <c r="B8" s="531" t="s">
        <v>284</v>
      </c>
      <c r="C8" s="532" t="s">
        <v>396</v>
      </c>
      <c r="D8" s="533">
        <v>5</v>
      </c>
      <c r="E8" s="533">
        <v>1</v>
      </c>
      <c r="F8" s="533">
        <v>10</v>
      </c>
      <c r="G8" s="533" t="s">
        <v>483</v>
      </c>
      <c r="H8" s="534">
        <v>16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" sqref="A2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37" t="s">
        <v>684</v>
      </c>
      <c r="B1" s="537"/>
      <c r="C1" s="537"/>
      <c r="D1" s="537"/>
      <c r="E1" s="537"/>
      <c r="F1" s="537"/>
    </row>
    <row r="2" spans="1:6">
      <c r="A2" s="51"/>
      <c r="B2" s="65"/>
      <c r="C2" s="65"/>
      <c r="D2" s="65"/>
    </row>
    <row r="3" spans="1:6" ht="31.5">
      <c r="A3" s="105" t="s">
        <v>12</v>
      </c>
      <c r="B3" s="123" t="s">
        <v>1</v>
      </c>
      <c r="C3" s="123" t="s">
        <v>2</v>
      </c>
      <c r="D3" s="98" t="s">
        <v>13</v>
      </c>
      <c r="E3" s="193" t="s">
        <v>577</v>
      </c>
      <c r="F3" s="98" t="s">
        <v>578</v>
      </c>
    </row>
    <row r="4" spans="1:6">
      <c r="A4" s="55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1954820</v>
      </c>
      <c r="C5" s="21">
        <v>1885376005.6900001</v>
      </c>
      <c r="D5" s="21">
        <v>964.48</v>
      </c>
      <c r="E5" s="21">
        <v>9236636.3900000006</v>
      </c>
      <c r="F5" s="21">
        <v>111095475.8</v>
      </c>
    </row>
    <row r="6" spans="1:6">
      <c r="A6" s="5" t="s">
        <v>82</v>
      </c>
      <c r="B6" s="20">
        <v>27846</v>
      </c>
      <c r="C6" s="21">
        <v>10031952.83</v>
      </c>
      <c r="D6" s="21">
        <v>360.27</v>
      </c>
      <c r="E6" s="21">
        <v>0</v>
      </c>
      <c r="F6" s="21">
        <v>601649.67000000004</v>
      </c>
    </row>
    <row r="7" spans="1:6">
      <c r="A7" s="55" t="s">
        <v>6</v>
      </c>
      <c r="B7" s="20">
        <v>396455</v>
      </c>
      <c r="C7" s="21">
        <v>261500602.84</v>
      </c>
      <c r="D7" s="21">
        <v>659.6</v>
      </c>
      <c r="E7" s="21">
        <v>14080293.01</v>
      </c>
      <c r="F7" s="21">
        <v>14636534.58</v>
      </c>
    </row>
    <row r="8" spans="1:6">
      <c r="A8" s="55" t="s">
        <v>48</v>
      </c>
      <c r="B8" s="20">
        <v>222127</v>
      </c>
      <c r="C8" s="21">
        <v>138947818.91</v>
      </c>
      <c r="D8" s="21">
        <v>625.53</v>
      </c>
      <c r="E8" s="21">
        <v>1910568.76</v>
      </c>
      <c r="F8" s="21">
        <v>7823770.6699999999</v>
      </c>
    </row>
    <row r="9" spans="1:6">
      <c r="A9" s="55" t="s">
        <v>8</v>
      </c>
      <c r="B9" s="32">
        <v>4043</v>
      </c>
      <c r="C9" s="33">
        <v>1760811.23</v>
      </c>
      <c r="D9" s="33">
        <v>435.52</v>
      </c>
      <c r="E9" s="33">
        <v>0</v>
      </c>
      <c r="F9" s="33">
        <v>72690.94</v>
      </c>
    </row>
    <row r="10" spans="1:6" ht="15.75">
      <c r="A10" s="106" t="s">
        <v>11</v>
      </c>
      <c r="B10" s="103">
        <f>SUM(B5:B9)</f>
        <v>2605291</v>
      </c>
      <c r="C10" s="104">
        <f>SUM(C5:C9)</f>
        <v>2297617191.5</v>
      </c>
      <c r="D10" s="107"/>
      <c r="E10" s="104">
        <f>SUM(E5:E9)</f>
        <v>25227498.16</v>
      </c>
      <c r="F10" s="104">
        <f>SUM(F5:F9)</f>
        <v>134230121.66</v>
      </c>
    </row>
    <row r="12" spans="1:6">
      <c r="C12" s="9"/>
      <c r="E12" s="9"/>
      <c r="F12" s="322"/>
    </row>
    <row r="13" spans="1:6" ht="15.75">
      <c r="A13" s="537" t="s">
        <v>677</v>
      </c>
      <c r="B13" s="537"/>
      <c r="C13" s="537"/>
      <c r="D13" s="537"/>
      <c r="E13" s="537"/>
      <c r="F13" s="537"/>
    </row>
    <row r="14" spans="1:6">
      <c r="A14" s="51"/>
      <c r="B14" s="321"/>
      <c r="C14" s="321"/>
      <c r="D14" s="321"/>
      <c r="E14" s="321"/>
      <c r="F14" s="321"/>
    </row>
    <row r="15" spans="1:6" ht="31.5">
      <c r="A15" s="105" t="s">
        <v>12</v>
      </c>
      <c r="B15" s="425" t="s">
        <v>1</v>
      </c>
      <c r="C15" s="425" t="s">
        <v>2</v>
      </c>
      <c r="D15" s="98" t="s">
        <v>13</v>
      </c>
      <c r="E15" s="425" t="s">
        <v>577</v>
      </c>
      <c r="F15" s="98" t="s">
        <v>578</v>
      </c>
    </row>
    <row r="16" spans="1:6">
      <c r="A16" s="296" t="s">
        <v>14</v>
      </c>
      <c r="B16" s="3"/>
      <c r="C16" s="297"/>
      <c r="D16" s="297"/>
      <c r="E16" s="297"/>
      <c r="F16" s="297"/>
    </row>
    <row r="17" spans="1:6">
      <c r="A17" s="5" t="s">
        <v>5</v>
      </c>
      <c r="B17" s="20">
        <v>1957483</v>
      </c>
      <c r="C17" s="21">
        <v>1886307544.1900001</v>
      </c>
      <c r="D17" s="21">
        <v>963.64</v>
      </c>
      <c r="E17" s="21">
        <v>9232668.9900000002</v>
      </c>
      <c r="F17" s="21">
        <v>111145455.81999999</v>
      </c>
    </row>
    <row r="18" spans="1:6">
      <c r="A18" s="5" t="s">
        <v>82</v>
      </c>
      <c r="B18" s="20">
        <v>28060</v>
      </c>
      <c r="C18" s="21">
        <v>10108977.1</v>
      </c>
      <c r="D18" s="21">
        <v>360.26</v>
      </c>
      <c r="E18" s="21">
        <v>0</v>
      </c>
      <c r="F18" s="21">
        <v>606255.07000000007</v>
      </c>
    </row>
    <row r="19" spans="1:6">
      <c r="A19" s="296" t="s">
        <v>6</v>
      </c>
      <c r="B19" s="20">
        <v>396504</v>
      </c>
      <c r="C19" s="21">
        <v>261980007.34999999</v>
      </c>
      <c r="D19" s="21">
        <v>660.72</v>
      </c>
      <c r="E19" s="21">
        <v>14048833.390000001</v>
      </c>
      <c r="F19" s="21">
        <v>14663694.15</v>
      </c>
    </row>
    <row r="20" spans="1:6">
      <c r="A20" s="296" t="s">
        <v>48</v>
      </c>
      <c r="B20" s="20">
        <v>222882</v>
      </c>
      <c r="C20" s="21">
        <v>139378425.09</v>
      </c>
      <c r="D20" s="21">
        <v>625.35</v>
      </c>
      <c r="E20" s="21">
        <v>1892210.88</v>
      </c>
      <c r="F20" s="21">
        <v>7849035.7000000002</v>
      </c>
    </row>
    <row r="21" spans="1:6">
      <c r="A21" s="296" t="s">
        <v>8</v>
      </c>
      <c r="B21" s="32">
        <v>3733</v>
      </c>
      <c r="C21" s="33">
        <v>1718803.7</v>
      </c>
      <c r="D21" s="33">
        <v>460.43</v>
      </c>
      <c r="E21" s="33">
        <v>0</v>
      </c>
      <c r="F21" s="33">
        <v>73584.41</v>
      </c>
    </row>
    <row r="22" spans="1:6" ht="15.75">
      <c r="A22" s="106" t="s">
        <v>11</v>
      </c>
      <c r="B22" s="103">
        <f>SUM(B17:B21)</f>
        <v>2608662</v>
      </c>
      <c r="C22" s="104">
        <f>SUM(C17:C21)</f>
        <v>2299493757.4299998</v>
      </c>
      <c r="D22" s="107"/>
      <c r="E22" s="104">
        <f>SUM(E17:E21)</f>
        <v>25173713.260000002</v>
      </c>
      <c r="F22" s="104">
        <f>SUM(F17:F21)</f>
        <v>134338025.14999998</v>
      </c>
    </row>
    <row r="25" spans="1:6" ht="15.75">
      <c r="A25" s="537" t="s">
        <v>666</v>
      </c>
      <c r="B25" s="537"/>
      <c r="C25" s="537"/>
      <c r="D25" s="537"/>
      <c r="E25" s="537"/>
      <c r="F25" s="537"/>
    </row>
    <row r="26" spans="1:6">
      <c r="A26" s="51"/>
      <c r="B26" s="321"/>
      <c r="C26" s="321"/>
      <c r="D26" s="321"/>
      <c r="E26" s="321"/>
      <c r="F26" s="321"/>
    </row>
    <row r="27" spans="1:6" ht="31.5">
      <c r="A27" s="105" t="s">
        <v>12</v>
      </c>
      <c r="B27" s="346" t="s">
        <v>1</v>
      </c>
      <c r="C27" s="346" t="s">
        <v>2</v>
      </c>
      <c r="D27" s="98" t="s">
        <v>13</v>
      </c>
      <c r="E27" s="346" t="s">
        <v>577</v>
      </c>
      <c r="F27" s="98" t="s">
        <v>578</v>
      </c>
    </row>
    <row r="28" spans="1:6">
      <c r="A28" s="296" t="s">
        <v>14</v>
      </c>
      <c r="B28" s="3"/>
      <c r="C28" s="297"/>
      <c r="D28" s="297"/>
      <c r="E28" s="297"/>
      <c r="F28" s="297"/>
    </row>
    <row r="29" spans="1:6">
      <c r="A29" s="5" t="s">
        <v>5</v>
      </c>
      <c r="B29" s="20">
        <v>1962098</v>
      </c>
      <c r="C29" s="21">
        <v>1888991755.74</v>
      </c>
      <c r="D29" s="21">
        <v>962.74</v>
      </c>
      <c r="E29" s="21">
        <v>9250537.9499999993</v>
      </c>
      <c r="F29" s="21">
        <v>111299774.98999999</v>
      </c>
    </row>
    <row r="30" spans="1:6">
      <c r="A30" s="5" t="s">
        <v>82</v>
      </c>
      <c r="B30" s="20">
        <v>28283</v>
      </c>
      <c r="C30" s="21">
        <v>10189697.49</v>
      </c>
      <c r="D30" s="21">
        <v>360.28</v>
      </c>
      <c r="E30" s="21">
        <v>0</v>
      </c>
      <c r="F30" s="21">
        <v>611101.15</v>
      </c>
    </row>
    <row r="31" spans="1:6">
      <c r="A31" s="296" t="s">
        <v>6</v>
      </c>
      <c r="B31" s="20">
        <v>396573</v>
      </c>
      <c r="C31" s="21">
        <v>262640939.06999999</v>
      </c>
      <c r="D31" s="21">
        <v>662.28</v>
      </c>
      <c r="E31" s="21">
        <v>14014166.41</v>
      </c>
      <c r="F31" s="21">
        <v>14702657.550000001</v>
      </c>
    </row>
    <row r="32" spans="1:6">
      <c r="A32" s="296" t="s">
        <v>48</v>
      </c>
      <c r="B32" s="20">
        <v>223569</v>
      </c>
      <c r="C32" s="21">
        <v>139729763.16</v>
      </c>
      <c r="D32" s="21">
        <v>625</v>
      </c>
      <c r="E32" s="21">
        <v>1856848.4300000002</v>
      </c>
      <c r="F32" s="21">
        <v>7872789.79</v>
      </c>
    </row>
    <row r="33" spans="1:6">
      <c r="A33" s="296" t="s">
        <v>8</v>
      </c>
      <c r="B33" s="32">
        <v>3334</v>
      </c>
      <c r="C33" s="33">
        <v>1633108.41</v>
      </c>
      <c r="D33" s="33">
        <v>489.83</v>
      </c>
      <c r="E33" s="33">
        <v>0</v>
      </c>
      <c r="F33" s="33">
        <v>72930.83</v>
      </c>
    </row>
    <row r="34" spans="1:6" ht="15.75">
      <c r="A34" s="106" t="s">
        <v>11</v>
      </c>
      <c r="B34" s="103">
        <f>SUM(B29:B33)</f>
        <v>2613857</v>
      </c>
      <c r="C34" s="104">
        <f>SUM(C29:C33)</f>
        <v>2303185263.8699999</v>
      </c>
      <c r="D34" s="107"/>
      <c r="E34" s="104">
        <f>SUM(E29:E33)</f>
        <v>25121552.789999999</v>
      </c>
      <c r="F34" s="104">
        <f>SUM(F29:F33)</f>
        <v>134559254.31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1"/>
  <sheetViews>
    <sheetView workbookViewId="0">
      <selection activeCell="H4" sqref="H4:H11"/>
    </sheetView>
  </sheetViews>
  <sheetFormatPr defaultColWidth="9.28515625" defaultRowHeight="15"/>
  <cols>
    <col min="1" max="1" width="6.42578125" style="489" customWidth="1"/>
    <col min="2" max="2" width="12.7109375" style="489" customWidth="1"/>
    <col min="3" max="3" width="19.7109375" style="489" bestFit="1" customWidth="1"/>
    <col min="4" max="4" width="11.85546875" style="489" customWidth="1"/>
    <col min="5" max="5" width="12.7109375" style="489" customWidth="1"/>
    <col min="6" max="6" width="12.28515625" style="489" customWidth="1"/>
    <col min="7" max="7" width="12.140625" style="489" customWidth="1"/>
    <col min="8" max="8" width="14.140625" style="489" customWidth="1"/>
    <col min="9" max="9" width="9.28515625" style="489"/>
    <col min="10" max="10" width="18.85546875" style="489" customWidth="1"/>
    <col min="11" max="11" width="9.28515625" style="489"/>
    <col min="12" max="12" width="16.85546875" style="489" customWidth="1"/>
    <col min="13" max="13" width="14.140625" style="489" bestFit="1" customWidth="1"/>
    <col min="14" max="15" width="9.28515625" style="489"/>
    <col min="16" max="16" width="16.140625" style="489" bestFit="1" customWidth="1"/>
    <col min="17" max="16384" width="9.28515625" style="489"/>
  </cols>
  <sheetData>
    <row r="1" spans="1:8" ht="15.75">
      <c r="A1" s="537" t="s">
        <v>826</v>
      </c>
      <c r="B1" s="537"/>
      <c r="C1" s="537"/>
      <c r="D1" s="537"/>
      <c r="E1" s="537"/>
      <c r="F1" s="537"/>
      <c r="G1" s="537"/>
      <c r="H1" s="537"/>
    </row>
    <row r="2" spans="1:8" ht="15.75" thickBot="1">
      <c r="A2" s="99"/>
    </row>
    <row r="3" spans="1:8" ht="37.5" customHeight="1" thickBot="1">
      <c r="A3" s="510" t="s">
        <v>60</v>
      </c>
      <c r="B3" s="510" t="s">
        <v>459</v>
      </c>
      <c r="C3" s="510" t="s">
        <v>453</v>
      </c>
      <c r="D3" s="510" t="s">
        <v>819</v>
      </c>
      <c r="E3" s="510" t="s">
        <v>820</v>
      </c>
      <c r="F3" s="510" t="s">
        <v>821</v>
      </c>
      <c r="G3" s="510" t="s">
        <v>822</v>
      </c>
      <c r="H3" s="535" t="s">
        <v>555</v>
      </c>
    </row>
    <row r="4" spans="1:8">
      <c r="A4" s="511">
        <v>1</v>
      </c>
      <c r="B4" s="512" t="s">
        <v>272</v>
      </c>
      <c r="C4" s="512" t="s">
        <v>63</v>
      </c>
      <c r="D4" s="213">
        <v>171</v>
      </c>
      <c r="E4" s="213">
        <v>842</v>
      </c>
      <c r="F4" s="213">
        <v>15</v>
      </c>
      <c r="G4" s="213" t="s">
        <v>483</v>
      </c>
      <c r="H4" s="513">
        <v>1028</v>
      </c>
    </row>
    <row r="5" spans="1:8">
      <c r="A5" s="514">
        <v>2</v>
      </c>
      <c r="B5" s="515" t="s">
        <v>274</v>
      </c>
      <c r="C5" s="515" t="s">
        <v>553</v>
      </c>
      <c r="D5" s="216">
        <v>53</v>
      </c>
      <c r="E5" s="216">
        <v>6</v>
      </c>
      <c r="F5" s="216">
        <v>25</v>
      </c>
      <c r="G5" s="216" t="s">
        <v>483</v>
      </c>
      <c r="H5" s="516">
        <v>84</v>
      </c>
    </row>
    <row r="6" spans="1:8">
      <c r="A6" s="514">
        <v>3</v>
      </c>
      <c r="B6" s="515" t="s">
        <v>579</v>
      </c>
      <c r="C6" s="515" t="s">
        <v>649</v>
      </c>
      <c r="D6" s="216">
        <v>633</v>
      </c>
      <c r="E6" s="216">
        <v>37</v>
      </c>
      <c r="F6" s="216">
        <v>52</v>
      </c>
      <c r="G6" s="216" t="s">
        <v>483</v>
      </c>
      <c r="H6" s="516">
        <v>722</v>
      </c>
    </row>
    <row r="7" spans="1:8">
      <c r="A7" s="514">
        <v>4</v>
      </c>
      <c r="B7" s="515" t="s">
        <v>273</v>
      </c>
      <c r="C7" s="515" t="s">
        <v>413</v>
      </c>
      <c r="D7" s="216" t="s">
        <v>483</v>
      </c>
      <c r="E7" s="216">
        <v>6</v>
      </c>
      <c r="F7" s="216">
        <v>1</v>
      </c>
      <c r="G7" s="216">
        <v>1</v>
      </c>
      <c r="H7" s="516">
        <v>8</v>
      </c>
    </row>
    <row r="8" spans="1:8">
      <c r="A8" s="514">
        <v>5</v>
      </c>
      <c r="B8" s="515" t="s">
        <v>441</v>
      </c>
      <c r="C8" s="515" t="s">
        <v>415</v>
      </c>
      <c r="D8" s="216">
        <v>176</v>
      </c>
      <c r="E8" s="216">
        <v>100</v>
      </c>
      <c r="F8" s="216" t="s">
        <v>483</v>
      </c>
      <c r="G8" s="216" t="s">
        <v>483</v>
      </c>
      <c r="H8" s="516">
        <v>276</v>
      </c>
    </row>
    <row r="9" spans="1:8">
      <c r="A9" s="514">
        <v>6</v>
      </c>
      <c r="B9" s="515" t="s">
        <v>281</v>
      </c>
      <c r="C9" s="515" t="s">
        <v>395</v>
      </c>
      <c r="D9" s="216">
        <v>8</v>
      </c>
      <c r="E9" s="216">
        <v>1</v>
      </c>
      <c r="F9" s="216">
        <v>20</v>
      </c>
      <c r="G9" s="216" t="s">
        <v>483</v>
      </c>
      <c r="H9" s="516">
        <v>29</v>
      </c>
    </row>
    <row r="10" spans="1:8" ht="15.75" thickBot="1">
      <c r="A10" s="536">
        <v>7</v>
      </c>
      <c r="B10" s="186" t="s">
        <v>284</v>
      </c>
      <c r="C10" s="186" t="s">
        <v>396</v>
      </c>
      <c r="D10" s="186">
        <v>1</v>
      </c>
      <c r="E10" s="186" t="s">
        <v>483</v>
      </c>
      <c r="F10" s="186" t="s">
        <v>483</v>
      </c>
      <c r="G10" s="186" t="s">
        <v>483</v>
      </c>
      <c r="H10" s="371">
        <v>1</v>
      </c>
    </row>
    <row r="11" spans="1:8">
      <c r="H11" s="300"/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A2" sqref="A2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5.85546875" style="47" customWidth="1"/>
    <col min="7" max="7" width="14.7109375" style="47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4257812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537" t="s">
        <v>802</v>
      </c>
      <c r="B1" s="537"/>
      <c r="C1" s="537"/>
      <c r="D1" s="537"/>
      <c r="E1" s="537"/>
      <c r="F1" s="537"/>
      <c r="G1" s="537"/>
      <c r="H1" s="537"/>
    </row>
    <row r="2" spans="1:16" ht="15.75" customHeight="1" thickBot="1"/>
    <row r="3" spans="1:16" s="65" customFormat="1" ht="16.5" thickBot="1">
      <c r="A3" s="578" t="s">
        <v>18</v>
      </c>
      <c r="B3" s="578" t="s">
        <v>459</v>
      </c>
      <c r="C3" s="578" t="s">
        <v>453</v>
      </c>
      <c r="D3" s="580" t="s">
        <v>5</v>
      </c>
      <c r="E3" s="581"/>
      <c r="F3" s="582"/>
      <c r="G3" s="580" t="s">
        <v>48</v>
      </c>
      <c r="H3" s="581"/>
      <c r="I3" s="582"/>
      <c r="J3" s="580" t="s">
        <v>6</v>
      </c>
      <c r="K3" s="581"/>
      <c r="L3" s="582"/>
      <c r="M3" s="580" t="s">
        <v>8</v>
      </c>
      <c r="N3" s="581"/>
      <c r="O3" s="582"/>
      <c r="P3" s="576" t="s">
        <v>558</v>
      </c>
    </row>
    <row r="4" spans="1:16" s="65" customFormat="1" ht="63.75" thickBot="1">
      <c r="A4" s="584"/>
      <c r="B4" s="584"/>
      <c r="C4" s="584"/>
      <c r="D4" s="138" t="s">
        <v>454</v>
      </c>
      <c r="E4" s="138" t="s">
        <v>455</v>
      </c>
      <c r="F4" s="139" t="s">
        <v>456</v>
      </c>
      <c r="G4" s="138" t="s">
        <v>454</v>
      </c>
      <c r="H4" s="138" t="s">
        <v>455</v>
      </c>
      <c r="I4" s="139" t="s">
        <v>456</v>
      </c>
      <c r="J4" s="138" t="s">
        <v>454</v>
      </c>
      <c r="K4" s="138" t="s">
        <v>455</v>
      </c>
      <c r="L4" s="139" t="s">
        <v>456</v>
      </c>
      <c r="M4" s="138" t="s">
        <v>454</v>
      </c>
      <c r="N4" s="138" t="s">
        <v>455</v>
      </c>
      <c r="O4" s="139" t="s">
        <v>456</v>
      </c>
      <c r="P4" s="583"/>
    </row>
    <row r="5" spans="1:16">
      <c r="A5" s="333" t="s">
        <v>565</v>
      </c>
      <c r="B5" s="318" t="s">
        <v>272</v>
      </c>
      <c r="C5" s="315" t="s">
        <v>63</v>
      </c>
      <c r="D5" s="317">
        <v>1397</v>
      </c>
      <c r="E5" s="316">
        <v>752.75</v>
      </c>
      <c r="F5" s="316">
        <v>24</v>
      </c>
      <c r="G5" s="316">
        <v>236</v>
      </c>
      <c r="H5" s="316">
        <v>601.02</v>
      </c>
      <c r="I5" s="316">
        <v>16</v>
      </c>
      <c r="J5" s="316">
        <v>240</v>
      </c>
      <c r="K5" s="316">
        <v>371.94</v>
      </c>
      <c r="L5" s="316">
        <v>21</v>
      </c>
      <c r="M5" s="315" t="s">
        <v>483</v>
      </c>
      <c r="N5" s="315" t="s">
        <v>483</v>
      </c>
      <c r="O5" s="315" t="s">
        <v>483</v>
      </c>
      <c r="P5" s="133">
        <v>1873</v>
      </c>
    </row>
    <row r="6" spans="1:16">
      <c r="A6" s="334" t="s">
        <v>566</v>
      </c>
      <c r="B6" s="319" t="s">
        <v>274</v>
      </c>
      <c r="C6" s="299" t="s">
        <v>553</v>
      </c>
      <c r="D6" s="314">
        <v>67</v>
      </c>
      <c r="E6" s="302">
        <v>1018.71</v>
      </c>
      <c r="F6" s="314">
        <v>13</v>
      </c>
      <c r="G6" s="314">
        <v>1</v>
      </c>
      <c r="H6" s="314">
        <v>978.07</v>
      </c>
      <c r="I6" s="314">
        <v>18</v>
      </c>
      <c r="J6" s="314">
        <v>20</v>
      </c>
      <c r="K6" s="314">
        <v>305.33</v>
      </c>
      <c r="L6" s="314">
        <v>3</v>
      </c>
      <c r="M6" s="314" t="s">
        <v>483</v>
      </c>
      <c r="N6" s="314" t="s">
        <v>483</v>
      </c>
      <c r="O6" s="314" t="s">
        <v>483</v>
      </c>
      <c r="P6" s="134">
        <v>88</v>
      </c>
    </row>
    <row r="7" spans="1:16">
      <c r="A7" s="334" t="s">
        <v>567</v>
      </c>
      <c r="B7" s="319" t="s">
        <v>579</v>
      </c>
      <c r="C7" s="299" t="s">
        <v>649</v>
      </c>
      <c r="D7" s="314">
        <v>240</v>
      </c>
      <c r="E7" s="302">
        <v>888.46</v>
      </c>
      <c r="F7" s="314">
        <v>12</v>
      </c>
      <c r="G7" s="314">
        <v>30</v>
      </c>
      <c r="H7" s="302">
        <v>468.91</v>
      </c>
      <c r="I7" s="314">
        <v>6</v>
      </c>
      <c r="J7" s="314">
        <v>748</v>
      </c>
      <c r="K7" s="314">
        <v>316.3</v>
      </c>
      <c r="L7" s="314">
        <v>7</v>
      </c>
      <c r="M7" s="299" t="s">
        <v>483</v>
      </c>
      <c r="N7" s="299" t="s">
        <v>483</v>
      </c>
      <c r="O7" s="299" t="s">
        <v>483</v>
      </c>
      <c r="P7" s="134">
        <v>1018</v>
      </c>
    </row>
    <row r="8" spans="1:16">
      <c r="A8" s="334" t="s">
        <v>568</v>
      </c>
      <c r="B8" s="319" t="s">
        <v>271</v>
      </c>
      <c r="C8" s="299" t="s">
        <v>648</v>
      </c>
      <c r="D8" s="314" t="s">
        <v>483</v>
      </c>
      <c r="E8" s="314" t="s">
        <v>483</v>
      </c>
      <c r="F8" s="314" t="s">
        <v>483</v>
      </c>
      <c r="G8" s="314" t="s">
        <v>483</v>
      </c>
      <c r="H8" s="314" t="s">
        <v>483</v>
      </c>
      <c r="I8" s="314" t="s">
        <v>483</v>
      </c>
      <c r="J8" s="314">
        <v>18</v>
      </c>
      <c r="K8" s="314">
        <v>273.88</v>
      </c>
      <c r="L8" s="314">
        <v>8</v>
      </c>
      <c r="M8" s="314" t="s">
        <v>483</v>
      </c>
      <c r="N8" s="314" t="s">
        <v>483</v>
      </c>
      <c r="O8" s="314" t="s">
        <v>483</v>
      </c>
      <c r="P8" s="134">
        <v>18</v>
      </c>
    </row>
    <row r="9" spans="1:16">
      <c r="A9" s="334" t="s">
        <v>569</v>
      </c>
      <c r="B9" s="319" t="s">
        <v>273</v>
      </c>
      <c r="C9" s="299" t="s">
        <v>413</v>
      </c>
      <c r="D9" s="314">
        <v>146</v>
      </c>
      <c r="E9" s="314">
        <v>1063.8399999999999</v>
      </c>
      <c r="F9" s="314">
        <v>21</v>
      </c>
      <c r="G9" s="314">
        <v>16</v>
      </c>
      <c r="H9" s="314">
        <v>682.1</v>
      </c>
      <c r="I9" s="314">
        <v>17</v>
      </c>
      <c r="J9" s="314">
        <v>36</v>
      </c>
      <c r="K9" s="314">
        <v>455.23</v>
      </c>
      <c r="L9" s="314">
        <v>13</v>
      </c>
      <c r="M9" s="299">
        <v>13</v>
      </c>
      <c r="N9" s="299">
        <v>632.66999999999996</v>
      </c>
      <c r="O9" s="299">
        <v>6</v>
      </c>
      <c r="P9" s="134">
        <v>211</v>
      </c>
    </row>
    <row r="10" spans="1:16">
      <c r="A10" s="334" t="s">
        <v>570</v>
      </c>
      <c r="B10" s="319" t="s">
        <v>441</v>
      </c>
      <c r="C10" s="299" t="s">
        <v>415</v>
      </c>
      <c r="D10" s="314" t="s">
        <v>483</v>
      </c>
      <c r="E10" s="314" t="s">
        <v>483</v>
      </c>
      <c r="F10" s="314" t="s">
        <v>483</v>
      </c>
      <c r="G10" s="314" t="s">
        <v>483</v>
      </c>
      <c r="H10" s="314" t="s">
        <v>483</v>
      </c>
      <c r="I10" s="314" t="s">
        <v>483</v>
      </c>
      <c r="J10" s="314" t="s">
        <v>483</v>
      </c>
      <c r="K10" s="314" t="s">
        <v>483</v>
      </c>
      <c r="L10" s="314" t="s">
        <v>483</v>
      </c>
      <c r="M10" s="299">
        <v>29</v>
      </c>
      <c r="N10" s="299">
        <v>162.9</v>
      </c>
      <c r="O10" s="299">
        <v>0</v>
      </c>
      <c r="P10" s="134">
        <v>29</v>
      </c>
    </row>
    <row r="11" spans="1:16">
      <c r="A11" s="334" t="s">
        <v>573</v>
      </c>
      <c r="B11" s="319" t="s">
        <v>281</v>
      </c>
      <c r="C11" s="299" t="s">
        <v>395</v>
      </c>
      <c r="D11" s="314">
        <v>132</v>
      </c>
      <c r="E11" s="302">
        <v>891.82</v>
      </c>
      <c r="F11" s="314">
        <v>23</v>
      </c>
      <c r="G11" s="314">
        <v>20</v>
      </c>
      <c r="H11" s="314">
        <v>651.4</v>
      </c>
      <c r="I11" s="314">
        <v>11</v>
      </c>
      <c r="J11" s="314">
        <v>31</v>
      </c>
      <c r="K11" s="314">
        <v>306.86</v>
      </c>
      <c r="L11" s="314">
        <v>11</v>
      </c>
      <c r="M11" s="299" t="s">
        <v>483</v>
      </c>
      <c r="N11" s="299" t="s">
        <v>483</v>
      </c>
      <c r="O11" s="299" t="s">
        <v>483</v>
      </c>
      <c r="P11" s="134">
        <v>183</v>
      </c>
    </row>
    <row r="12" spans="1:16">
      <c r="A12" s="334">
        <v>8</v>
      </c>
      <c r="B12" s="319" t="s">
        <v>284</v>
      </c>
      <c r="C12" s="140" t="s">
        <v>396</v>
      </c>
      <c r="D12" s="314">
        <v>5</v>
      </c>
      <c r="E12" s="302">
        <v>619.1</v>
      </c>
      <c r="F12" s="314">
        <v>4</v>
      </c>
      <c r="G12" s="314">
        <v>1</v>
      </c>
      <c r="H12" s="314">
        <v>576</v>
      </c>
      <c r="I12" s="314">
        <v>9</v>
      </c>
      <c r="J12" s="314">
        <v>10</v>
      </c>
      <c r="K12" s="302">
        <v>334.75</v>
      </c>
      <c r="L12" s="314">
        <v>5</v>
      </c>
      <c r="M12" s="299" t="s">
        <v>483</v>
      </c>
      <c r="N12" s="299" t="s">
        <v>483</v>
      </c>
      <c r="O12" s="299" t="s">
        <v>483</v>
      </c>
      <c r="P12" s="134">
        <v>16</v>
      </c>
    </row>
    <row r="13" spans="1:16">
      <c r="A13" s="343">
        <v>9</v>
      </c>
      <c r="B13" s="337" t="s">
        <v>444</v>
      </c>
      <c r="C13" s="338" t="s">
        <v>559</v>
      </c>
      <c r="D13" s="344">
        <v>1</v>
      </c>
      <c r="E13" s="339">
        <v>2000</v>
      </c>
      <c r="F13" s="339">
        <v>1</v>
      </c>
      <c r="G13" s="339" t="s">
        <v>483</v>
      </c>
      <c r="H13" s="339" t="s">
        <v>483</v>
      </c>
      <c r="I13" s="339" t="s">
        <v>483</v>
      </c>
      <c r="J13" s="339">
        <v>4</v>
      </c>
      <c r="K13" s="339">
        <v>768.58</v>
      </c>
      <c r="L13" s="339">
        <v>2</v>
      </c>
      <c r="M13" s="338" t="s">
        <v>483</v>
      </c>
      <c r="N13" s="338" t="s">
        <v>483</v>
      </c>
      <c r="O13" s="338" t="s">
        <v>483</v>
      </c>
      <c r="P13" s="345">
        <v>5</v>
      </c>
    </row>
    <row r="14" spans="1:16">
      <c r="A14" s="130">
        <v>10</v>
      </c>
      <c r="B14" s="37" t="s">
        <v>433</v>
      </c>
      <c r="C14" s="299" t="s">
        <v>637</v>
      </c>
      <c r="D14" s="299">
        <v>2930</v>
      </c>
      <c r="E14" s="299">
        <v>340.67</v>
      </c>
      <c r="F14" s="37">
        <v>32</v>
      </c>
      <c r="G14" s="37">
        <v>52</v>
      </c>
      <c r="H14" s="299">
        <v>253.67</v>
      </c>
      <c r="I14" s="299">
        <v>25</v>
      </c>
      <c r="J14" s="299">
        <v>517</v>
      </c>
      <c r="K14" s="299">
        <v>138.37</v>
      </c>
      <c r="L14" s="299">
        <v>17</v>
      </c>
      <c r="M14" s="299" t="s">
        <v>483</v>
      </c>
      <c r="N14" s="299" t="s">
        <v>483</v>
      </c>
      <c r="O14" s="299" t="s">
        <v>483</v>
      </c>
      <c r="P14" s="134">
        <v>3499</v>
      </c>
    </row>
    <row r="15" spans="1:16" ht="15.75" thickBot="1">
      <c r="A15" s="350">
        <v>11</v>
      </c>
      <c r="B15" s="347" t="s">
        <v>312</v>
      </c>
      <c r="C15" s="348" t="s">
        <v>554</v>
      </c>
      <c r="D15" s="348">
        <v>55</v>
      </c>
      <c r="E15" s="348">
        <v>145.51</v>
      </c>
      <c r="F15" s="348">
        <v>10</v>
      </c>
      <c r="G15" s="348" t="s">
        <v>483</v>
      </c>
      <c r="H15" s="348" t="s">
        <v>483</v>
      </c>
      <c r="I15" s="348" t="s">
        <v>483</v>
      </c>
      <c r="J15" s="348">
        <v>20</v>
      </c>
      <c r="K15" s="348">
        <v>64.58</v>
      </c>
      <c r="L15" s="348">
        <v>13</v>
      </c>
      <c r="M15" s="348" t="s">
        <v>483</v>
      </c>
      <c r="N15" s="348" t="s">
        <v>483</v>
      </c>
      <c r="O15" s="348" t="s">
        <v>483</v>
      </c>
      <c r="P15" s="349">
        <v>75</v>
      </c>
    </row>
    <row r="16" spans="1:16">
      <c r="A16" s="293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A2" sqref="A2"/>
    </sheetView>
  </sheetViews>
  <sheetFormatPr defaultRowHeight="15"/>
  <cols>
    <col min="1" max="1" width="9.140625" style="99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  <col min="13" max="13" width="9.5703125" bestFit="1" customWidth="1"/>
  </cols>
  <sheetData>
    <row r="1" spans="1:12" s="59" customFormat="1" ht="15.75" customHeight="1">
      <c r="A1" s="537" t="s">
        <v>803</v>
      </c>
      <c r="B1" s="537"/>
      <c r="C1" s="537"/>
      <c r="D1" s="537"/>
      <c r="E1" s="537"/>
      <c r="F1" s="537"/>
    </row>
    <row r="2" spans="1:12" ht="15.75" customHeight="1" thickBot="1"/>
    <row r="3" spans="1:12" ht="15.75" thickBot="1">
      <c r="A3" s="589" t="s">
        <v>18</v>
      </c>
      <c r="B3" s="591" t="s">
        <v>459</v>
      </c>
      <c r="C3" s="593" t="s">
        <v>453</v>
      </c>
      <c r="D3" s="585" t="s">
        <v>5</v>
      </c>
      <c r="E3" s="586"/>
      <c r="F3" s="585" t="s">
        <v>48</v>
      </c>
      <c r="G3" s="586"/>
      <c r="H3" s="585" t="s">
        <v>6</v>
      </c>
      <c r="I3" s="586"/>
      <c r="J3" s="585" t="s">
        <v>8</v>
      </c>
      <c r="K3" s="586"/>
      <c r="L3" s="587" t="s">
        <v>555</v>
      </c>
    </row>
    <row r="4" spans="1:12" ht="15.75" thickBot="1">
      <c r="A4" s="590"/>
      <c r="B4" s="592"/>
      <c r="C4" s="594"/>
      <c r="D4" s="137" t="s">
        <v>1</v>
      </c>
      <c r="E4" s="239" t="s">
        <v>58</v>
      </c>
      <c r="F4" s="137" t="s">
        <v>1</v>
      </c>
      <c r="G4" s="239" t="s">
        <v>58</v>
      </c>
      <c r="H4" s="137" t="s">
        <v>1</v>
      </c>
      <c r="I4" s="239" t="s">
        <v>58</v>
      </c>
      <c r="J4" s="137" t="s">
        <v>1</v>
      </c>
      <c r="K4" s="239" t="s">
        <v>58</v>
      </c>
      <c r="L4" s="588"/>
    </row>
    <row r="5" spans="1:12">
      <c r="A5" s="333">
        <v>1</v>
      </c>
      <c r="B5" s="351" t="s">
        <v>272</v>
      </c>
      <c r="C5" s="352" t="s">
        <v>63</v>
      </c>
      <c r="D5" s="352" t="s">
        <v>483</v>
      </c>
      <c r="E5" s="352" t="s">
        <v>483</v>
      </c>
      <c r="F5" s="352" t="s">
        <v>483</v>
      </c>
      <c r="G5" s="352" t="s">
        <v>483</v>
      </c>
      <c r="H5" s="351">
        <v>7</v>
      </c>
      <c r="I5" s="353">
        <v>2433.04</v>
      </c>
      <c r="J5" s="352" t="s">
        <v>483</v>
      </c>
      <c r="K5" s="352" t="s">
        <v>483</v>
      </c>
      <c r="L5" s="354">
        <v>7</v>
      </c>
    </row>
    <row r="6" spans="1:12" s="489" customFormat="1">
      <c r="A6" s="334">
        <v>2</v>
      </c>
      <c r="B6" s="355" t="s">
        <v>579</v>
      </c>
      <c r="C6" s="301" t="s">
        <v>649</v>
      </c>
      <c r="D6" s="301" t="s">
        <v>483</v>
      </c>
      <c r="E6" s="301" t="s">
        <v>483</v>
      </c>
      <c r="F6" s="301" t="s">
        <v>483</v>
      </c>
      <c r="G6" s="301" t="s">
        <v>483</v>
      </c>
      <c r="H6" s="355">
        <v>9</v>
      </c>
      <c r="I6" s="357">
        <v>2887.16</v>
      </c>
      <c r="J6" s="301" t="s">
        <v>483</v>
      </c>
      <c r="K6" s="301" t="s">
        <v>483</v>
      </c>
      <c r="L6" s="356">
        <v>9</v>
      </c>
    </row>
    <row r="7" spans="1:12" s="489" customFormat="1">
      <c r="A7" s="334">
        <v>3</v>
      </c>
      <c r="B7" s="355" t="s">
        <v>441</v>
      </c>
      <c r="C7" s="301" t="s">
        <v>415</v>
      </c>
      <c r="D7" s="301" t="s">
        <v>483</v>
      </c>
      <c r="E7" s="301" t="s">
        <v>483</v>
      </c>
      <c r="F7" s="301" t="s">
        <v>483</v>
      </c>
      <c r="G7" s="301" t="s">
        <v>483</v>
      </c>
      <c r="H7" s="355">
        <v>1</v>
      </c>
      <c r="I7" s="355">
        <v>379.76</v>
      </c>
      <c r="J7" s="301" t="s">
        <v>483</v>
      </c>
      <c r="K7" s="301" t="s">
        <v>483</v>
      </c>
      <c r="L7" s="356">
        <v>1</v>
      </c>
    </row>
    <row r="8" spans="1:12">
      <c r="A8" s="334">
        <v>4</v>
      </c>
      <c r="B8" s="355" t="s">
        <v>433</v>
      </c>
      <c r="C8" s="301" t="s">
        <v>637</v>
      </c>
      <c r="D8" s="301" t="s">
        <v>483</v>
      </c>
      <c r="E8" s="301" t="s">
        <v>483</v>
      </c>
      <c r="F8" s="301" t="s">
        <v>483</v>
      </c>
      <c r="G8" s="301" t="s">
        <v>483</v>
      </c>
      <c r="H8" s="355">
        <v>9</v>
      </c>
      <c r="I8" s="355">
        <v>757.56</v>
      </c>
      <c r="J8" s="301" t="s">
        <v>483</v>
      </c>
      <c r="K8" s="301" t="s">
        <v>483</v>
      </c>
      <c r="L8" s="356">
        <v>9</v>
      </c>
    </row>
    <row r="9" spans="1:12" ht="15.75" thickBot="1">
      <c r="A9" s="358">
        <v>5</v>
      </c>
      <c r="B9" s="359" t="s">
        <v>312</v>
      </c>
      <c r="C9" s="359" t="s">
        <v>554</v>
      </c>
      <c r="D9" s="360" t="s">
        <v>483</v>
      </c>
      <c r="E9" s="361" t="s">
        <v>483</v>
      </c>
      <c r="F9" s="360" t="s">
        <v>483</v>
      </c>
      <c r="G9" s="361" t="s">
        <v>483</v>
      </c>
      <c r="H9" s="360">
        <v>7</v>
      </c>
      <c r="I9" s="361">
        <v>421.5</v>
      </c>
      <c r="J9" s="360" t="s">
        <v>483</v>
      </c>
      <c r="K9" s="361" t="s">
        <v>483</v>
      </c>
      <c r="L9" s="362">
        <v>7</v>
      </c>
    </row>
    <row r="11" spans="1:12" s="473" customFormat="1">
      <c r="A11" s="472"/>
      <c r="D11" s="474"/>
      <c r="E11" s="475"/>
      <c r="F11" s="474"/>
      <c r="G11" s="475"/>
      <c r="H11" s="474"/>
      <c r="I11" s="475"/>
      <c r="J11" s="474"/>
      <c r="K11" s="475"/>
      <c r="L11" s="474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0"/>
  </sheetPr>
  <dimension ref="A1:L19"/>
  <sheetViews>
    <sheetView workbookViewId="0">
      <selection activeCell="A2" sqref="A2"/>
    </sheetView>
  </sheetViews>
  <sheetFormatPr defaultRowHeight="15"/>
  <cols>
    <col min="1" max="1" width="9.140625" style="86"/>
    <col min="2" max="2" width="11.28515625" style="86" customWidth="1"/>
    <col min="3" max="3" width="22" style="86" bestFit="1" customWidth="1"/>
    <col min="4" max="4" width="14.5703125" style="125" customWidth="1"/>
    <col min="5" max="5" width="16.85546875" style="125" customWidth="1"/>
    <col min="6" max="6" width="16.140625" style="126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595" t="s">
        <v>804</v>
      </c>
      <c r="B1" s="595"/>
      <c r="C1" s="595"/>
      <c r="D1" s="595"/>
      <c r="E1" s="595"/>
      <c r="F1" s="595"/>
    </row>
    <row r="2" spans="1:12" ht="15.75" thickBot="1"/>
    <row r="3" spans="1:12" ht="33.75" customHeight="1" thickBot="1">
      <c r="A3" s="589" t="s">
        <v>18</v>
      </c>
      <c r="B3" s="591" t="s">
        <v>459</v>
      </c>
      <c r="C3" s="593" t="s">
        <v>453</v>
      </c>
      <c r="D3" s="585" t="s">
        <v>5</v>
      </c>
      <c r="E3" s="586"/>
      <c r="F3" s="585" t="s">
        <v>48</v>
      </c>
      <c r="G3" s="586"/>
      <c r="H3" s="585" t="s">
        <v>6</v>
      </c>
      <c r="I3" s="586"/>
      <c r="J3" s="585" t="s">
        <v>8</v>
      </c>
      <c r="K3" s="586"/>
      <c r="L3" s="587" t="s">
        <v>555</v>
      </c>
    </row>
    <row r="4" spans="1:12" ht="33.75" customHeight="1" thickBot="1">
      <c r="A4" s="590"/>
      <c r="B4" s="592"/>
      <c r="C4" s="594"/>
      <c r="D4" s="137" t="s">
        <v>1</v>
      </c>
      <c r="E4" s="239" t="s">
        <v>58</v>
      </c>
      <c r="F4" s="137" t="s">
        <v>1</v>
      </c>
      <c r="G4" s="239" t="s">
        <v>58</v>
      </c>
      <c r="H4" s="137" t="s">
        <v>1</v>
      </c>
      <c r="I4" s="239" t="s">
        <v>58</v>
      </c>
      <c r="J4" s="137" t="s">
        <v>1</v>
      </c>
      <c r="K4" s="239" t="s">
        <v>58</v>
      </c>
      <c r="L4" s="588"/>
    </row>
    <row r="5" spans="1:12">
      <c r="A5" s="127" t="s">
        <v>565</v>
      </c>
      <c r="B5" s="128" t="s">
        <v>272</v>
      </c>
      <c r="C5" s="129" t="s">
        <v>63</v>
      </c>
      <c r="D5" s="151">
        <v>1307</v>
      </c>
      <c r="E5" s="152">
        <v>766615.09</v>
      </c>
      <c r="F5" s="335">
        <v>301</v>
      </c>
      <c r="G5" s="152">
        <v>185385.09</v>
      </c>
      <c r="H5" s="151">
        <v>774</v>
      </c>
      <c r="I5" s="152">
        <v>342401.49</v>
      </c>
      <c r="J5" s="153">
        <v>2</v>
      </c>
      <c r="K5" s="153">
        <v>1566.6</v>
      </c>
      <c r="L5" s="286">
        <v>2384</v>
      </c>
    </row>
    <row r="6" spans="1:12">
      <c r="A6" s="130" t="s">
        <v>566</v>
      </c>
      <c r="B6" s="131" t="s">
        <v>274</v>
      </c>
      <c r="C6" s="132" t="s">
        <v>553</v>
      </c>
      <c r="D6" s="146">
        <v>120</v>
      </c>
      <c r="E6" s="320">
        <v>126263.25</v>
      </c>
      <c r="F6" s="155">
        <v>10</v>
      </c>
      <c r="G6" s="320">
        <v>7883.65</v>
      </c>
      <c r="H6" s="146">
        <v>53</v>
      </c>
      <c r="I6" s="320">
        <v>39409.29</v>
      </c>
      <c r="J6" s="154" t="s">
        <v>483</v>
      </c>
      <c r="K6" s="320" t="s">
        <v>483</v>
      </c>
      <c r="L6" s="287">
        <v>183</v>
      </c>
    </row>
    <row r="7" spans="1:12">
      <c r="A7" s="130" t="s">
        <v>567</v>
      </c>
      <c r="B7" s="131" t="s">
        <v>579</v>
      </c>
      <c r="C7" s="132" t="s">
        <v>649</v>
      </c>
      <c r="D7" s="146">
        <v>394</v>
      </c>
      <c r="E7" s="320">
        <v>381393.23</v>
      </c>
      <c r="F7" s="155">
        <v>13</v>
      </c>
      <c r="G7" s="320">
        <v>13024.14</v>
      </c>
      <c r="H7" s="146">
        <v>205</v>
      </c>
      <c r="I7" s="320">
        <v>139919.53</v>
      </c>
      <c r="J7" s="146" t="s">
        <v>483</v>
      </c>
      <c r="K7" s="320" t="s">
        <v>483</v>
      </c>
      <c r="L7" s="287">
        <v>612</v>
      </c>
    </row>
    <row r="8" spans="1:12">
      <c r="A8" s="130" t="s">
        <v>568</v>
      </c>
      <c r="B8" s="131" t="s">
        <v>271</v>
      </c>
      <c r="C8" s="132" t="s">
        <v>648</v>
      </c>
      <c r="D8" s="146">
        <v>2</v>
      </c>
      <c r="E8" s="320">
        <v>968.42</v>
      </c>
      <c r="F8" s="155">
        <v>56</v>
      </c>
      <c r="G8" s="320">
        <v>15655.92</v>
      </c>
      <c r="H8" s="146">
        <v>107</v>
      </c>
      <c r="I8" s="320">
        <v>27229.93</v>
      </c>
      <c r="J8" s="154" t="s">
        <v>483</v>
      </c>
      <c r="K8" s="320" t="s">
        <v>483</v>
      </c>
      <c r="L8" s="287">
        <v>165</v>
      </c>
    </row>
    <row r="9" spans="1:12">
      <c r="A9" s="130" t="s">
        <v>569</v>
      </c>
      <c r="B9" s="131" t="s">
        <v>273</v>
      </c>
      <c r="C9" s="132" t="s">
        <v>413</v>
      </c>
      <c r="D9" s="146">
        <v>431</v>
      </c>
      <c r="E9" s="320">
        <v>294408.21999999997</v>
      </c>
      <c r="F9" s="155">
        <v>80</v>
      </c>
      <c r="G9" s="320">
        <v>59788.54</v>
      </c>
      <c r="H9" s="146">
        <v>255</v>
      </c>
      <c r="I9" s="320">
        <v>108003.97</v>
      </c>
      <c r="J9" s="146">
        <v>11</v>
      </c>
      <c r="K9" s="320">
        <v>12871.45</v>
      </c>
      <c r="L9" s="287">
        <v>777</v>
      </c>
    </row>
    <row r="10" spans="1:12">
      <c r="A10" s="130" t="s">
        <v>570</v>
      </c>
      <c r="B10" s="131" t="s">
        <v>441</v>
      </c>
      <c r="C10" s="132" t="s">
        <v>415</v>
      </c>
      <c r="D10" s="146">
        <v>1754</v>
      </c>
      <c r="E10" s="320">
        <v>642697.44999999995</v>
      </c>
      <c r="F10" s="155">
        <v>337</v>
      </c>
      <c r="G10" s="320">
        <v>184750.06</v>
      </c>
      <c r="H10" s="146">
        <v>2</v>
      </c>
      <c r="I10" s="320">
        <v>123.57</v>
      </c>
      <c r="J10" s="146">
        <v>4</v>
      </c>
      <c r="K10" s="320">
        <v>953.38</v>
      </c>
      <c r="L10" s="287">
        <v>2097</v>
      </c>
    </row>
    <row r="11" spans="1:12">
      <c r="A11" s="130" t="s">
        <v>573</v>
      </c>
      <c r="B11" s="131" t="s">
        <v>281</v>
      </c>
      <c r="C11" s="132" t="s">
        <v>395</v>
      </c>
      <c r="D11" s="146">
        <v>73</v>
      </c>
      <c r="E11" s="320">
        <v>66730.06</v>
      </c>
      <c r="F11" s="155">
        <v>4</v>
      </c>
      <c r="G11" s="320">
        <v>3699.22</v>
      </c>
      <c r="H11" s="146">
        <v>45</v>
      </c>
      <c r="I11" s="320">
        <v>33279.769999999997</v>
      </c>
      <c r="J11" s="146" t="s">
        <v>483</v>
      </c>
      <c r="K11" s="320" t="s">
        <v>483</v>
      </c>
      <c r="L11" s="287">
        <v>122</v>
      </c>
    </row>
    <row r="12" spans="1:12">
      <c r="A12" s="130" t="s">
        <v>571</v>
      </c>
      <c r="B12" s="131" t="s">
        <v>311</v>
      </c>
      <c r="C12" s="132" t="s">
        <v>73</v>
      </c>
      <c r="D12" s="146">
        <v>118</v>
      </c>
      <c r="E12" s="320">
        <v>101000.38</v>
      </c>
      <c r="F12" s="155">
        <v>19</v>
      </c>
      <c r="G12" s="320">
        <v>11172</v>
      </c>
      <c r="H12" s="146">
        <v>58</v>
      </c>
      <c r="I12" s="320">
        <v>36941</v>
      </c>
      <c r="J12" s="146" t="s">
        <v>483</v>
      </c>
      <c r="K12" s="320" t="s">
        <v>483</v>
      </c>
      <c r="L12" s="287">
        <v>195</v>
      </c>
    </row>
    <row r="13" spans="1:12">
      <c r="A13" s="130" t="s">
        <v>572</v>
      </c>
      <c r="B13" s="131" t="s">
        <v>284</v>
      </c>
      <c r="C13" s="132" t="s">
        <v>396</v>
      </c>
      <c r="D13" s="146">
        <v>6</v>
      </c>
      <c r="E13" s="320">
        <v>6609.98</v>
      </c>
      <c r="F13" s="155" t="s">
        <v>483</v>
      </c>
      <c r="G13" s="320" t="s">
        <v>483</v>
      </c>
      <c r="H13" s="146">
        <v>4</v>
      </c>
      <c r="I13" s="320">
        <v>3684.19</v>
      </c>
      <c r="J13" s="146" t="s">
        <v>483</v>
      </c>
      <c r="K13" s="320" t="s">
        <v>483</v>
      </c>
      <c r="L13" s="287">
        <v>10</v>
      </c>
    </row>
    <row r="14" spans="1:12">
      <c r="A14" s="130">
        <v>10</v>
      </c>
      <c r="B14" s="131" t="s">
        <v>444</v>
      </c>
      <c r="C14" s="132" t="s">
        <v>559</v>
      </c>
      <c r="D14" s="146">
        <v>2</v>
      </c>
      <c r="E14" s="320">
        <v>1342.47</v>
      </c>
      <c r="F14" s="155" t="s">
        <v>483</v>
      </c>
      <c r="G14" s="320" t="s">
        <v>483</v>
      </c>
      <c r="H14" s="146">
        <v>4</v>
      </c>
      <c r="I14" s="320">
        <v>2845.9</v>
      </c>
      <c r="J14" s="146" t="s">
        <v>483</v>
      </c>
      <c r="K14" s="320" t="s">
        <v>483</v>
      </c>
      <c r="L14" s="287">
        <v>6</v>
      </c>
    </row>
    <row r="15" spans="1:12">
      <c r="A15" s="130">
        <v>11</v>
      </c>
      <c r="B15" s="131" t="s">
        <v>433</v>
      </c>
      <c r="C15" s="132" t="s">
        <v>637</v>
      </c>
      <c r="D15" s="146">
        <v>1510</v>
      </c>
      <c r="E15" s="320">
        <v>236754.4</v>
      </c>
      <c r="F15" s="155">
        <v>182</v>
      </c>
      <c r="G15" s="320">
        <v>24962.01</v>
      </c>
      <c r="H15" s="146">
        <v>591</v>
      </c>
      <c r="I15" s="320">
        <v>63222.31</v>
      </c>
      <c r="J15" s="146" t="s">
        <v>483</v>
      </c>
      <c r="K15" s="320" t="s">
        <v>483</v>
      </c>
      <c r="L15" s="287">
        <v>2283</v>
      </c>
    </row>
    <row r="16" spans="1:12">
      <c r="A16" s="484">
        <v>12</v>
      </c>
      <c r="B16" s="482" t="s">
        <v>431</v>
      </c>
      <c r="C16" s="481" t="s">
        <v>675</v>
      </c>
      <c r="D16" s="487">
        <v>8</v>
      </c>
      <c r="E16" s="486">
        <v>3339.23</v>
      </c>
      <c r="F16" s="485" t="s">
        <v>483</v>
      </c>
      <c r="G16" s="486" t="s">
        <v>483</v>
      </c>
      <c r="H16" s="487" t="s">
        <v>483</v>
      </c>
      <c r="I16" s="486" t="s">
        <v>483</v>
      </c>
      <c r="J16" s="487" t="s">
        <v>483</v>
      </c>
      <c r="K16" s="486" t="s">
        <v>483</v>
      </c>
      <c r="L16" s="483">
        <v>8</v>
      </c>
    </row>
    <row r="17" spans="1:12" ht="15.75" thickBot="1">
      <c r="A17" s="288">
        <v>13</v>
      </c>
      <c r="B17" s="190" t="s">
        <v>312</v>
      </c>
      <c r="C17" s="190" t="s">
        <v>554</v>
      </c>
      <c r="D17" s="191">
        <v>436</v>
      </c>
      <c r="E17" s="191">
        <v>35788.410000000003</v>
      </c>
      <c r="F17" s="191" t="s">
        <v>483</v>
      </c>
      <c r="G17" s="192" t="s">
        <v>483</v>
      </c>
      <c r="H17" s="191">
        <v>178</v>
      </c>
      <c r="I17" s="192">
        <v>12572.72</v>
      </c>
      <c r="J17" s="190" t="s">
        <v>483</v>
      </c>
      <c r="K17" s="190" t="s">
        <v>483</v>
      </c>
      <c r="L17" s="289">
        <v>614</v>
      </c>
    </row>
    <row r="19" spans="1:12" s="476" customFormat="1">
      <c r="D19" s="477"/>
      <c r="E19" s="478"/>
      <c r="F19" s="477"/>
      <c r="G19" s="478"/>
      <c r="H19" s="477"/>
      <c r="I19" s="478"/>
      <c r="J19" s="477"/>
      <c r="K19" s="478"/>
      <c r="L19" s="477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2" sqref="A2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37" t="s">
        <v>685</v>
      </c>
      <c r="B1" s="537"/>
      <c r="C1" s="537"/>
      <c r="D1" s="537"/>
    </row>
    <row r="2" spans="1:4">
      <c r="A2" s="51"/>
      <c r="B2" s="65"/>
      <c r="C2" s="65"/>
      <c r="D2" s="65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5" t="s">
        <v>14</v>
      </c>
      <c r="B4" s="3"/>
      <c r="C4" s="4"/>
      <c r="D4" s="4"/>
    </row>
    <row r="5" spans="1:4">
      <c r="A5" s="5" t="s">
        <v>5</v>
      </c>
      <c r="B5" s="21">
        <v>1958039</v>
      </c>
      <c r="C5" s="21">
        <v>2099782309.22</v>
      </c>
      <c r="D5" s="21">
        <v>1072.3900000000001</v>
      </c>
    </row>
    <row r="6" spans="1:4">
      <c r="A6" s="5" t="s">
        <v>82</v>
      </c>
      <c r="B6" s="21">
        <v>27847</v>
      </c>
      <c r="C6" s="21">
        <v>10032251.310000001</v>
      </c>
      <c r="D6" s="21">
        <v>360.26</v>
      </c>
    </row>
    <row r="7" spans="1:4">
      <c r="A7" s="55" t="s">
        <v>6</v>
      </c>
      <c r="B7" s="21">
        <v>393241</v>
      </c>
      <c r="C7" s="21">
        <v>254656390.16</v>
      </c>
      <c r="D7" s="21">
        <v>647.58000000000004</v>
      </c>
    </row>
    <row r="8" spans="1:4">
      <c r="A8" s="55" t="s">
        <v>48</v>
      </c>
      <c r="B8" s="21">
        <v>222123</v>
      </c>
      <c r="C8" s="21">
        <v>139254326.59</v>
      </c>
      <c r="D8" s="21">
        <v>626.91999999999996</v>
      </c>
    </row>
    <row r="9" spans="1:4">
      <c r="A9" s="55" t="s">
        <v>8</v>
      </c>
      <c r="B9" s="21">
        <v>4041</v>
      </c>
      <c r="C9" s="21">
        <v>1759805.3</v>
      </c>
      <c r="D9" s="21">
        <v>435.49</v>
      </c>
    </row>
    <row r="10" spans="1:4" ht="15.75">
      <c r="A10" s="106" t="s">
        <v>11</v>
      </c>
      <c r="B10" s="103">
        <f>SUM(B5:B9)</f>
        <v>2605291</v>
      </c>
      <c r="C10" s="104">
        <f>SUM(C5:C9)</f>
        <v>2505485082.5800004</v>
      </c>
      <c r="D10" s="10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537" t="s">
        <v>686</v>
      </c>
      <c r="B1" s="537"/>
      <c r="C1" s="537"/>
      <c r="D1" s="537"/>
      <c r="E1" s="537"/>
      <c r="F1" s="537"/>
      <c r="G1" s="537"/>
      <c r="H1" s="537"/>
      <c r="I1" s="537"/>
    </row>
    <row r="2" spans="1:11">
      <c r="A2" s="51"/>
    </row>
    <row r="3" spans="1:11" s="59" customFormat="1" ht="15" customHeight="1">
      <c r="A3" s="538" t="s">
        <v>19</v>
      </c>
      <c r="B3" s="540" t="s">
        <v>5</v>
      </c>
      <c r="C3" s="540"/>
      <c r="D3" s="540" t="s">
        <v>6</v>
      </c>
      <c r="E3" s="540"/>
      <c r="F3" s="540" t="s">
        <v>20</v>
      </c>
      <c r="G3" s="540"/>
      <c r="H3" s="540" t="s">
        <v>21</v>
      </c>
      <c r="I3" s="540"/>
    </row>
    <row r="4" spans="1:11" s="59" customFormat="1" ht="15.75">
      <c r="A4" s="539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1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1" ht="15" customHeight="1">
      <c r="A6" s="19" t="s">
        <v>498</v>
      </c>
      <c r="B6" s="36">
        <v>630094</v>
      </c>
      <c r="C6" s="82">
        <v>371.54</v>
      </c>
      <c r="D6" s="36">
        <v>395085</v>
      </c>
      <c r="E6" s="82">
        <v>332.77</v>
      </c>
      <c r="F6" s="36">
        <v>146993</v>
      </c>
      <c r="G6" s="82">
        <v>385.64</v>
      </c>
      <c r="H6" s="36">
        <v>2697</v>
      </c>
      <c r="I6" s="82">
        <v>227.39</v>
      </c>
    </row>
    <row r="7" spans="1:11">
      <c r="A7" s="19" t="s">
        <v>499</v>
      </c>
      <c r="B7" s="36">
        <v>704746</v>
      </c>
      <c r="C7" s="82">
        <v>680.16</v>
      </c>
      <c r="D7" s="36">
        <v>159962</v>
      </c>
      <c r="E7" s="82">
        <v>718.26</v>
      </c>
      <c r="F7" s="36">
        <v>84986</v>
      </c>
      <c r="G7" s="82">
        <v>675.48</v>
      </c>
      <c r="H7" s="36">
        <v>3875</v>
      </c>
      <c r="I7" s="82">
        <v>785.36</v>
      </c>
    </row>
    <row r="8" spans="1:11">
      <c r="A8" s="19" t="s">
        <v>500</v>
      </c>
      <c r="B8" s="36">
        <v>507482</v>
      </c>
      <c r="C8" s="82">
        <v>1229.26</v>
      </c>
      <c r="D8" s="36">
        <v>40316</v>
      </c>
      <c r="E8" s="82">
        <v>1178.68</v>
      </c>
      <c r="F8" s="36">
        <v>22305</v>
      </c>
      <c r="G8" s="82">
        <v>1138.77</v>
      </c>
      <c r="H8" s="36">
        <v>0</v>
      </c>
      <c r="I8" s="82">
        <v>0</v>
      </c>
    </row>
    <row r="9" spans="1:11">
      <c r="A9" s="19" t="s">
        <v>501</v>
      </c>
      <c r="B9" s="36">
        <v>138401</v>
      </c>
      <c r="C9" s="82">
        <v>1678.54</v>
      </c>
      <c r="D9" s="36">
        <v>2705</v>
      </c>
      <c r="E9" s="82">
        <v>1604.37</v>
      </c>
      <c r="F9" s="36">
        <v>3201</v>
      </c>
      <c r="G9" s="82">
        <v>1679.85</v>
      </c>
      <c r="H9" s="36">
        <v>0</v>
      </c>
      <c r="I9" s="82">
        <v>0</v>
      </c>
    </row>
    <row r="10" spans="1:11">
      <c r="A10" s="19" t="s">
        <v>502</v>
      </c>
      <c r="B10" s="36">
        <v>22672</v>
      </c>
      <c r="C10" s="82">
        <v>2107.02</v>
      </c>
      <c r="D10" s="36">
        <v>238</v>
      </c>
      <c r="E10" s="82">
        <v>2252.5700000000002</v>
      </c>
      <c r="F10" s="36">
        <v>382</v>
      </c>
      <c r="G10" s="82">
        <v>2148.63</v>
      </c>
      <c r="H10" s="36">
        <v>0</v>
      </c>
      <c r="I10" s="82">
        <v>0</v>
      </c>
    </row>
    <row r="11" spans="1:11" ht="15" customHeight="1">
      <c r="A11" s="19" t="s">
        <v>503</v>
      </c>
      <c r="B11" s="36">
        <v>2295</v>
      </c>
      <c r="C11" s="82">
        <v>3309.5</v>
      </c>
      <c r="D11" s="36">
        <v>386</v>
      </c>
      <c r="E11" s="82">
        <v>2935.32</v>
      </c>
      <c r="F11" s="36">
        <v>91</v>
      </c>
      <c r="G11" s="82">
        <v>3054.26</v>
      </c>
      <c r="H11" s="36">
        <v>0</v>
      </c>
      <c r="I11" s="82">
        <v>0</v>
      </c>
    </row>
    <row r="12" spans="1:11" s="50" customFormat="1" ht="15.75">
      <c r="A12" s="109" t="s">
        <v>27</v>
      </c>
      <c r="B12" s="81">
        <f>SUM(B6:B11)</f>
        <v>2005690</v>
      </c>
      <c r="C12" s="110"/>
      <c r="D12" s="81">
        <f>SUM(D6:D11)</f>
        <v>598692</v>
      </c>
      <c r="E12" s="110"/>
      <c r="F12" s="81">
        <f>SUM(F6:F11)</f>
        <v>257958</v>
      </c>
      <c r="G12" s="110"/>
      <c r="H12" s="81">
        <f>SUM(H6:H11)</f>
        <v>6572</v>
      </c>
      <c r="I12" s="110"/>
      <c r="J12" s="62"/>
      <c r="K12" s="496"/>
    </row>
    <row r="13" spans="1:11" ht="15" customHeight="1">
      <c r="A13" s="122" t="s">
        <v>28</v>
      </c>
      <c r="B13" s="38"/>
      <c r="C13" s="83"/>
      <c r="D13" s="38"/>
      <c r="E13" s="83"/>
      <c r="F13" s="38"/>
      <c r="G13" s="83"/>
      <c r="H13" s="38"/>
      <c r="I13" s="83"/>
      <c r="J13" s="11"/>
    </row>
    <row r="14" spans="1:11">
      <c r="A14" s="19" t="s">
        <v>504</v>
      </c>
      <c r="B14" s="36">
        <v>58095</v>
      </c>
      <c r="C14" s="82">
        <v>78.16</v>
      </c>
      <c r="D14" s="36">
        <v>119634</v>
      </c>
      <c r="E14" s="82">
        <v>72.849999999999994</v>
      </c>
      <c r="F14" s="36">
        <v>15818</v>
      </c>
      <c r="G14" s="82">
        <v>72.56</v>
      </c>
      <c r="H14" s="36">
        <v>0</v>
      </c>
      <c r="I14" s="82">
        <v>0</v>
      </c>
      <c r="J14" s="11"/>
    </row>
    <row r="15" spans="1:11" ht="15" customHeight="1">
      <c r="A15" s="19" t="s">
        <v>505</v>
      </c>
      <c r="B15" s="36">
        <v>525980</v>
      </c>
      <c r="C15" s="82">
        <v>158.44999999999999</v>
      </c>
      <c r="D15" s="36">
        <v>126170</v>
      </c>
      <c r="E15" s="82">
        <v>145.03</v>
      </c>
      <c r="F15" s="36">
        <v>46966</v>
      </c>
      <c r="G15" s="82">
        <v>146.51</v>
      </c>
      <c r="H15" s="36">
        <v>0</v>
      </c>
      <c r="I15" s="82">
        <v>0</v>
      </c>
      <c r="J15" s="11"/>
    </row>
    <row r="16" spans="1:11" ht="15" customHeight="1">
      <c r="A16" s="19" t="s">
        <v>506</v>
      </c>
      <c r="B16" s="36">
        <v>269127</v>
      </c>
      <c r="C16" s="82">
        <v>229.02</v>
      </c>
      <c r="D16" s="36">
        <v>13775</v>
      </c>
      <c r="E16" s="82">
        <v>227.31</v>
      </c>
      <c r="F16" s="36">
        <v>10189</v>
      </c>
      <c r="G16" s="82">
        <v>230.94</v>
      </c>
      <c r="H16" s="36">
        <v>0</v>
      </c>
      <c r="I16" s="82">
        <v>0</v>
      </c>
      <c r="J16" s="11"/>
    </row>
    <row r="17" spans="1:11">
      <c r="A17" s="19" t="s">
        <v>507</v>
      </c>
      <c r="B17" s="36">
        <v>36288</v>
      </c>
      <c r="C17" s="82">
        <v>342.48</v>
      </c>
      <c r="D17" s="36">
        <v>1171</v>
      </c>
      <c r="E17" s="82">
        <v>342.86</v>
      </c>
      <c r="F17" s="36">
        <v>1091</v>
      </c>
      <c r="G17" s="82">
        <v>340.78</v>
      </c>
      <c r="H17" s="36">
        <v>0</v>
      </c>
      <c r="I17" s="82">
        <v>0</v>
      </c>
      <c r="J17" s="11"/>
    </row>
    <row r="18" spans="1:11">
      <c r="A18" s="19" t="s">
        <v>508</v>
      </c>
      <c r="B18" s="36">
        <v>9282</v>
      </c>
      <c r="C18" s="82">
        <v>432.64</v>
      </c>
      <c r="D18" s="36">
        <v>361</v>
      </c>
      <c r="E18" s="82">
        <v>440.64</v>
      </c>
      <c r="F18" s="36">
        <v>338</v>
      </c>
      <c r="G18" s="82">
        <v>443.04</v>
      </c>
      <c r="H18" s="36">
        <v>0</v>
      </c>
      <c r="I18" s="82">
        <v>0</v>
      </c>
    </row>
    <row r="19" spans="1:11" s="65" customFormat="1">
      <c r="A19" s="121" t="s">
        <v>509</v>
      </c>
      <c r="B19" s="36">
        <v>7824</v>
      </c>
      <c r="C19" s="82">
        <v>627.07000000000005</v>
      </c>
      <c r="D19" s="36">
        <v>251</v>
      </c>
      <c r="E19" s="82">
        <v>597.25</v>
      </c>
      <c r="F19" s="36">
        <v>166</v>
      </c>
      <c r="G19" s="82">
        <v>588.91999999999996</v>
      </c>
      <c r="H19" s="36">
        <v>0</v>
      </c>
      <c r="I19" s="82">
        <v>0</v>
      </c>
    </row>
    <row r="20" spans="1:11" s="65" customFormat="1">
      <c r="A20" s="19" t="s">
        <v>510</v>
      </c>
      <c r="B20" s="36">
        <v>114</v>
      </c>
      <c r="C20" s="82">
        <v>1138.05</v>
      </c>
      <c r="D20" s="36">
        <v>0</v>
      </c>
      <c r="E20" s="82">
        <v>0</v>
      </c>
      <c r="F20" s="36">
        <v>0</v>
      </c>
      <c r="G20" s="82">
        <v>0</v>
      </c>
      <c r="H20" s="36">
        <v>0</v>
      </c>
      <c r="I20" s="82">
        <v>0</v>
      </c>
    </row>
    <row r="21" spans="1:11" ht="15" customHeight="1">
      <c r="A21" s="19" t="s">
        <v>511</v>
      </c>
      <c r="B21" s="36">
        <v>2</v>
      </c>
      <c r="C21" s="82">
        <v>1675.22</v>
      </c>
      <c r="D21" s="36">
        <v>0</v>
      </c>
      <c r="E21" s="82">
        <v>0</v>
      </c>
      <c r="F21" s="36">
        <v>0</v>
      </c>
      <c r="G21" s="82">
        <v>0</v>
      </c>
      <c r="H21" s="36">
        <v>0</v>
      </c>
      <c r="I21" s="82">
        <v>0</v>
      </c>
    </row>
    <row r="22" spans="1:11" s="65" customFormat="1" ht="15" customHeight="1">
      <c r="A22" s="19" t="s">
        <v>512</v>
      </c>
      <c r="B22" s="36">
        <v>0</v>
      </c>
      <c r="C22" s="82">
        <v>0</v>
      </c>
      <c r="D22" s="36">
        <v>0</v>
      </c>
      <c r="E22" s="82">
        <v>0</v>
      </c>
      <c r="F22" s="36">
        <v>0</v>
      </c>
      <c r="G22" s="82">
        <v>0</v>
      </c>
      <c r="H22" s="36">
        <v>0</v>
      </c>
      <c r="I22" s="82">
        <v>0</v>
      </c>
    </row>
    <row r="23" spans="1:11" s="65" customFormat="1" ht="15" customHeight="1">
      <c r="A23" s="19" t="s">
        <v>503</v>
      </c>
      <c r="B23" s="36">
        <v>2</v>
      </c>
      <c r="C23" s="82">
        <v>3844.21</v>
      </c>
      <c r="D23" s="36">
        <v>0</v>
      </c>
      <c r="E23" s="82">
        <v>0</v>
      </c>
      <c r="F23" s="36">
        <v>0</v>
      </c>
      <c r="G23" s="82">
        <v>0</v>
      </c>
      <c r="H23" s="36">
        <v>0</v>
      </c>
      <c r="I23" s="82">
        <v>0</v>
      </c>
    </row>
    <row r="24" spans="1:11" s="50" customFormat="1" ht="15.75">
      <c r="A24" s="109" t="s">
        <v>29</v>
      </c>
      <c r="B24" s="81">
        <f>SUM(B14:B23)</f>
        <v>906714</v>
      </c>
      <c r="C24" s="110"/>
      <c r="D24" s="81">
        <f>SUM(D14:D23)</f>
        <v>261362</v>
      </c>
      <c r="E24" s="110"/>
      <c r="F24" s="81">
        <f>SUM(F14:F23)</f>
        <v>74568</v>
      </c>
      <c r="G24" s="110"/>
      <c r="H24" s="81">
        <f>SUM(H14:H23)</f>
        <v>0</v>
      </c>
      <c r="I24" s="110"/>
      <c r="K24" s="496"/>
    </row>
    <row r="25" spans="1:11">
      <c r="A25" s="10" t="s">
        <v>495</v>
      </c>
      <c r="B25" s="38"/>
      <c r="C25" s="83"/>
      <c r="D25" s="38"/>
      <c r="E25" s="83"/>
      <c r="F25" s="38"/>
      <c r="G25" s="83"/>
      <c r="H25" s="38"/>
      <c r="I25" s="83"/>
    </row>
    <row r="26" spans="1:11">
      <c r="A26" s="19" t="s">
        <v>504</v>
      </c>
      <c r="B26" s="36">
        <v>184326</v>
      </c>
      <c r="C26" s="82">
        <v>72.22</v>
      </c>
      <c r="D26" s="36">
        <v>51346</v>
      </c>
      <c r="E26" s="82">
        <v>46.72</v>
      </c>
      <c r="F26" s="36">
        <v>13</v>
      </c>
      <c r="G26" s="82">
        <v>55.66</v>
      </c>
      <c r="H26" s="36">
        <v>0</v>
      </c>
      <c r="I26" s="82">
        <v>0</v>
      </c>
    </row>
    <row r="27" spans="1:11" ht="15" customHeight="1">
      <c r="A27" s="19" t="s">
        <v>505</v>
      </c>
      <c r="B27" s="36">
        <v>138706</v>
      </c>
      <c r="C27" s="82">
        <v>125.13</v>
      </c>
      <c r="D27" s="36">
        <v>13086</v>
      </c>
      <c r="E27" s="82">
        <v>135.41999999999999</v>
      </c>
      <c r="F27" s="36">
        <v>8</v>
      </c>
      <c r="G27" s="82">
        <v>162.99</v>
      </c>
      <c r="H27" s="36">
        <v>0</v>
      </c>
      <c r="I27" s="82">
        <v>0</v>
      </c>
    </row>
    <row r="28" spans="1:11">
      <c r="A28" s="19" t="s">
        <v>506</v>
      </c>
      <c r="B28" s="36">
        <v>17257</v>
      </c>
      <c r="C28" s="82">
        <v>244.72</v>
      </c>
      <c r="D28" s="36">
        <v>1411</v>
      </c>
      <c r="E28" s="82">
        <v>245.92</v>
      </c>
      <c r="F28" s="36">
        <v>19</v>
      </c>
      <c r="G28" s="82">
        <v>244.81</v>
      </c>
      <c r="H28" s="36">
        <v>0</v>
      </c>
      <c r="I28" s="82">
        <v>0</v>
      </c>
    </row>
    <row r="29" spans="1:11" ht="15" customHeight="1">
      <c r="A29" s="19" t="s">
        <v>507</v>
      </c>
      <c r="B29" s="36">
        <v>1475</v>
      </c>
      <c r="C29" s="82">
        <v>318.35000000000002</v>
      </c>
      <c r="D29" s="36">
        <v>163</v>
      </c>
      <c r="E29" s="82">
        <v>317.75</v>
      </c>
      <c r="F29" s="36">
        <v>10</v>
      </c>
      <c r="G29" s="82">
        <v>306.08999999999997</v>
      </c>
      <c r="H29" s="36">
        <v>0</v>
      </c>
      <c r="I29" s="82">
        <v>0</v>
      </c>
    </row>
    <row r="30" spans="1:11" ht="15" customHeight="1">
      <c r="A30" s="19" t="s">
        <v>508</v>
      </c>
      <c r="B30" s="36">
        <v>7</v>
      </c>
      <c r="C30" s="82">
        <v>431.67</v>
      </c>
      <c r="D30" s="36">
        <v>2</v>
      </c>
      <c r="E30" s="82">
        <v>443.97</v>
      </c>
      <c r="F30" s="36">
        <v>0</v>
      </c>
      <c r="G30" s="82">
        <v>0</v>
      </c>
      <c r="H30" s="36">
        <v>0</v>
      </c>
      <c r="I30" s="82">
        <v>0</v>
      </c>
    </row>
    <row r="31" spans="1:11" ht="15" customHeight="1">
      <c r="A31" s="121" t="s">
        <v>509</v>
      </c>
      <c r="B31" s="36">
        <v>7</v>
      </c>
      <c r="C31" s="82">
        <v>576.44000000000005</v>
      </c>
      <c r="D31" s="36">
        <v>0</v>
      </c>
      <c r="E31" s="82">
        <v>0</v>
      </c>
      <c r="F31" s="36">
        <v>0</v>
      </c>
      <c r="G31" s="82">
        <v>0</v>
      </c>
      <c r="H31" s="36">
        <v>0</v>
      </c>
      <c r="I31" s="82">
        <v>0</v>
      </c>
    </row>
    <row r="32" spans="1:11" s="50" customFormat="1" ht="15.75">
      <c r="A32" s="19" t="s">
        <v>510</v>
      </c>
      <c r="B32" s="36">
        <v>0</v>
      </c>
      <c r="C32" s="82">
        <v>0</v>
      </c>
      <c r="D32" s="36">
        <v>0</v>
      </c>
      <c r="E32" s="82">
        <v>0</v>
      </c>
      <c r="F32" s="36">
        <v>0</v>
      </c>
      <c r="G32" s="82">
        <v>0</v>
      </c>
      <c r="H32" s="36">
        <v>0</v>
      </c>
      <c r="I32" s="82">
        <v>0</v>
      </c>
    </row>
    <row r="33" spans="1:11">
      <c r="A33" s="19" t="s">
        <v>511</v>
      </c>
      <c r="B33" s="36">
        <v>0</v>
      </c>
      <c r="C33" s="82">
        <v>0</v>
      </c>
      <c r="D33" s="36">
        <v>0</v>
      </c>
      <c r="E33" s="82">
        <v>0</v>
      </c>
      <c r="F33" s="36">
        <v>0</v>
      </c>
      <c r="G33" s="82">
        <v>0</v>
      </c>
      <c r="H33" s="36">
        <v>0</v>
      </c>
      <c r="I33" s="82">
        <v>0</v>
      </c>
    </row>
    <row r="34" spans="1:11">
      <c r="A34" s="19" t="s">
        <v>512</v>
      </c>
      <c r="B34" s="36">
        <v>0</v>
      </c>
      <c r="C34" s="82">
        <v>0</v>
      </c>
      <c r="D34" s="36">
        <v>0</v>
      </c>
      <c r="E34" s="82">
        <v>0</v>
      </c>
      <c r="F34" s="36">
        <v>0</v>
      </c>
      <c r="G34" s="82">
        <v>0</v>
      </c>
      <c r="H34" s="36">
        <v>0</v>
      </c>
      <c r="I34" s="82">
        <v>0</v>
      </c>
    </row>
    <row r="35" spans="1:11">
      <c r="A35" s="19" t="s">
        <v>503</v>
      </c>
      <c r="B35" s="36">
        <v>0</v>
      </c>
      <c r="C35" s="82">
        <v>0</v>
      </c>
      <c r="D35" s="36">
        <v>0</v>
      </c>
      <c r="E35" s="82">
        <v>0</v>
      </c>
      <c r="F35" s="36">
        <v>0</v>
      </c>
      <c r="G35" s="82">
        <v>0</v>
      </c>
      <c r="H35" s="36">
        <v>0</v>
      </c>
      <c r="I35" s="82">
        <v>0</v>
      </c>
    </row>
    <row r="36" spans="1:11" s="65" customFormat="1" ht="15.75">
      <c r="A36" s="109" t="s">
        <v>496</v>
      </c>
      <c r="B36" s="81">
        <f>SUM(B26:B35)</f>
        <v>341778</v>
      </c>
      <c r="C36" s="110"/>
      <c r="D36" s="81">
        <f>SUM(D26:D35)</f>
        <v>66008</v>
      </c>
      <c r="E36" s="110"/>
      <c r="F36" s="81">
        <f>SUM(F26:F35)</f>
        <v>50</v>
      </c>
      <c r="G36" s="110"/>
      <c r="H36" s="81">
        <f>SUM(H26:H35)</f>
        <v>0</v>
      </c>
      <c r="I36" s="110"/>
      <c r="K36" s="300"/>
    </row>
    <row r="37" spans="1:11">
      <c r="A37" s="10" t="s">
        <v>30</v>
      </c>
      <c r="B37" s="40"/>
      <c r="C37" s="83"/>
      <c r="D37" s="38"/>
      <c r="E37" s="83"/>
      <c r="F37" s="38"/>
      <c r="G37" s="83"/>
      <c r="H37" s="38"/>
      <c r="I37" s="83"/>
    </row>
    <row r="38" spans="1:11">
      <c r="A38" s="19" t="s">
        <v>498</v>
      </c>
      <c r="B38" s="39">
        <v>0</v>
      </c>
      <c r="C38" s="82">
        <v>0</v>
      </c>
      <c r="D38" s="39">
        <v>0</v>
      </c>
      <c r="E38" s="82">
        <v>0</v>
      </c>
      <c r="F38" s="39">
        <v>0</v>
      </c>
      <c r="G38" s="82">
        <v>0</v>
      </c>
      <c r="H38" s="39">
        <v>0</v>
      </c>
      <c r="I38" s="82">
        <v>0</v>
      </c>
    </row>
    <row r="39" spans="1:11">
      <c r="A39" s="19" t="s">
        <v>499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11">
      <c r="A40" s="19" t="s">
        <v>500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11">
      <c r="A41" s="19" t="s">
        <v>501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11">
      <c r="A42" s="19" t="s">
        <v>502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11">
      <c r="A43" s="19" t="s">
        <v>503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11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5" spans="1:11">
      <c r="K45" s="300"/>
    </row>
    <row r="46" spans="1:11">
      <c r="D46" s="24"/>
    </row>
    <row r="47" spans="1:11">
      <c r="A47" s="15"/>
    </row>
    <row r="48" spans="1:11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31"/>
  <sheetViews>
    <sheetView workbookViewId="0">
      <selection sqref="A1:P1"/>
    </sheetView>
  </sheetViews>
  <sheetFormatPr defaultRowHeight="15"/>
  <cols>
    <col min="1" max="1" width="9.42578125" style="446" customWidth="1"/>
    <col min="2" max="2" width="17.85546875" style="321" bestFit="1" customWidth="1"/>
    <col min="3" max="3" width="9.140625" style="321" bestFit="1" customWidth="1"/>
    <col min="4" max="4" width="18.85546875" style="321" bestFit="1" customWidth="1"/>
    <col min="5" max="5" width="8.85546875" style="321" bestFit="1" customWidth="1"/>
    <col min="6" max="6" width="8.42578125" style="321" bestFit="1" customWidth="1"/>
    <col min="7" max="7" width="20.140625" style="321" bestFit="1" customWidth="1"/>
    <col min="8" max="8" width="10.140625" style="321" bestFit="1" customWidth="1"/>
    <col min="9" max="9" width="8.42578125" style="321" bestFit="1" customWidth="1"/>
    <col min="10" max="10" width="20.28515625" style="321" bestFit="1" customWidth="1"/>
    <col min="11" max="11" width="11" style="321" bestFit="1" customWidth="1"/>
    <col min="12" max="12" width="8.42578125" style="321" bestFit="1" customWidth="1"/>
    <col min="13" max="13" width="20.42578125" style="321" bestFit="1" customWidth="1"/>
    <col min="14" max="14" width="10.42578125" style="321" bestFit="1" customWidth="1"/>
    <col min="15" max="15" width="15.42578125" style="321" customWidth="1"/>
    <col min="16" max="16" width="18.5703125" style="321" customWidth="1"/>
    <col min="17" max="16384" width="9.140625" style="321"/>
  </cols>
  <sheetData>
    <row r="1" spans="1:16" ht="15.75">
      <c r="A1" s="537" t="s">
        <v>739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</row>
    <row r="2" spans="1:16" ht="16.5" thickBot="1">
      <c r="A2" s="426"/>
      <c r="B2" s="410"/>
      <c r="C2" s="410"/>
      <c r="D2" s="410"/>
      <c r="E2" s="410"/>
      <c r="F2" s="410"/>
      <c r="G2" s="410"/>
      <c r="H2" s="410"/>
      <c r="I2" s="410"/>
      <c r="J2" s="410"/>
    </row>
    <row r="3" spans="1:16" ht="15.75">
      <c r="A3" s="427"/>
      <c r="B3" s="541" t="s">
        <v>656</v>
      </c>
      <c r="C3" s="543" t="s">
        <v>5</v>
      </c>
      <c r="D3" s="543"/>
      <c r="E3" s="543"/>
      <c r="F3" s="543" t="s">
        <v>6</v>
      </c>
      <c r="G3" s="543"/>
      <c r="H3" s="543"/>
      <c r="I3" s="543" t="s">
        <v>20</v>
      </c>
      <c r="J3" s="543"/>
      <c r="K3" s="543"/>
      <c r="L3" s="543" t="s">
        <v>21</v>
      </c>
      <c r="M3" s="543"/>
      <c r="N3" s="543"/>
      <c r="O3" s="543" t="s">
        <v>654</v>
      </c>
      <c r="P3" s="544"/>
    </row>
    <row r="4" spans="1:16" ht="32.25" customHeight="1" thickBot="1">
      <c r="A4" s="428"/>
      <c r="B4" s="542"/>
      <c r="C4" s="429" t="s">
        <v>1</v>
      </c>
      <c r="D4" s="430" t="s">
        <v>2</v>
      </c>
      <c r="E4" s="431" t="s">
        <v>22</v>
      </c>
      <c r="F4" s="429" t="s">
        <v>1</v>
      </c>
      <c r="G4" s="430" t="s">
        <v>2</v>
      </c>
      <c r="H4" s="431" t="s">
        <v>22</v>
      </c>
      <c r="I4" s="429" t="s">
        <v>1</v>
      </c>
      <c r="J4" s="430" t="s">
        <v>2</v>
      </c>
      <c r="K4" s="431" t="s">
        <v>22</v>
      </c>
      <c r="L4" s="429" t="s">
        <v>1</v>
      </c>
      <c r="M4" s="430" t="s">
        <v>2</v>
      </c>
      <c r="N4" s="431" t="s">
        <v>22</v>
      </c>
      <c r="O4" s="114" t="s">
        <v>555</v>
      </c>
      <c r="P4" s="432" t="s">
        <v>653</v>
      </c>
    </row>
    <row r="5" spans="1:16">
      <c r="A5" s="433">
        <v>21000</v>
      </c>
      <c r="B5" s="434" t="s">
        <v>580</v>
      </c>
      <c r="C5" s="449" t="s">
        <v>693</v>
      </c>
      <c r="D5" s="450" t="s">
        <v>694</v>
      </c>
      <c r="E5" s="318" t="s">
        <v>695</v>
      </c>
      <c r="F5" s="449" t="s">
        <v>696</v>
      </c>
      <c r="G5" s="450" t="s">
        <v>697</v>
      </c>
      <c r="H5" s="318" t="s">
        <v>698</v>
      </c>
      <c r="I5" s="449" t="s">
        <v>699</v>
      </c>
      <c r="J5" s="450" t="s">
        <v>700</v>
      </c>
      <c r="K5" s="318" t="s">
        <v>701</v>
      </c>
      <c r="L5" s="449" t="s">
        <v>702</v>
      </c>
      <c r="M5" s="450" t="s">
        <v>703</v>
      </c>
      <c r="N5" s="318" t="s">
        <v>704</v>
      </c>
      <c r="O5" s="447" t="s">
        <v>705</v>
      </c>
      <c r="P5" s="448" t="s">
        <v>706</v>
      </c>
    </row>
    <row r="6" spans="1:16">
      <c r="A6" s="436" t="s">
        <v>271</v>
      </c>
      <c r="B6" s="296" t="s">
        <v>648</v>
      </c>
      <c r="C6" s="319" t="s">
        <v>707</v>
      </c>
      <c r="D6" s="23" t="s">
        <v>708</v>
      </c>
      <c r="E6" s="319" t="s">
        <v>709</v>
      </c>
      <c r="F6" s="22" t="s">
        <v>710</v>
      </c>
      <c r="G6" s="23" t="s">
        <v>711</v>
      </c>
      <c r="H6" s="319" t="s">
        <v>712</v>
      </c>
      <c r="I6" s="22" t="s">
        <v>713</v>
      </c>
      <c r="J6" s="23" t="s">
        <v>714</v>
      </c>
      <c r="K6" s="319" t="s">
        <v>715</v>
      </c>
      <c r="L6" s="37"/>
      <c r="M6" s="37"/>
      <c r="N6" s="37"/>
      <c r="O6" s="460" t="s">
        <v>716</v>
      </c>
      <c r="P6" s="462" t="s">
        <v>717</v>
      </c>
    </row>
    <row r="7" spans="1:16">
      <c r="A7" s="436" t="s">
        <v>444</v>
      </c>
      <c r="B7" s="296" t="s">
        <v>418</v>
      </c>
      <c r="C7" s="22" t="s">
        <v>718</v>
      </c>
      <c r="D7" s="23" t="s">
        <v>719</v>
      </c>
      <c r="E7" s="23" t="s">
        <v>720</v>
      </c>
      <c r="F7" s="22" t="s">
        <v>721</v>
      </c>
      <c r="G7" s="23" t="s">
        <v>722</v>
      </c>
      <c r="H7" s="319" t="s">
        <v>723</v>
      </c>
      <c r="I7" s="319" t="s">
        <v>678</v>
      </c>
      <c r="J7" s="23" t="s">
        <v>724</v>
      </c>
      <c r="K7" s="23" t="s">
        <v>725</v>
      </c>
      <c r="L7" s="37"/>
      <c r="M7" s="37"/>
      <c r="N7" s="37"/>
      <c r="O7" s="460" t="s">
        <v>726</v>
      </c>
      <c r="P7" s="462" t="s">
        <v>727</v>
      </c>
    </row>
    <row r="8" spans="1:16">
      <c r="A8" s="436" t="s">
        <v>441</v>
      </c>
      <c r="B8" s="296" t="s">
        <v>415</v>
      </c>
      <c r="C8" s="22" t="s">
        <v>728</v>
      </c>
      <c r="D8" s="23" t="s">
        <v>729</v>
      </c>
      <c r="E8" s="319" t="s">
        <v>730</v>
      </c>
      <c r="F8" s="37"/>
      <c r="G8" s="37"/>
      <c r="H8" s="37"/>
      <c r="I8" s="37"/>
      <c r="J8" s="37"/>
      <c r="K8" s="37"/>
      <c r="L8" s="319" t="s">
        <v>731</v>
      </c>
      <c r="M8" s="23" t="s">
        <v>732</v>
      </c>
      <c r="N8" s="319" t="s">
        <v>733</v>
      </c>
      <c r="O8" s="460" t="s">
        <v>734</v>
      </c>
      <c r="P8" s="462" t="s">
        <v>735</v>
      </c>
    </row>
    <row r="9" spans="1:16" ht="15.75" thickBot="1">
      <c r="A9" s="437" t="s">
        <v>436</v>
      </c>
      <c r="B9" s="438" t="s">
        <v>410</v>
      </c>
      <c r="C9" s="185" t="s">
        <v>569</v>
      </c>
      <c r="D9" s="439" t="s">
        <v>736</v>
      </c>
      <c r="E9" s="185" t="s">
        <v>737</v>
      </c>
      <c r="F9" s="409"/>
      <c r="G9" s="409"/>
      <c r="H9" s="409"/>
      <c r="I9" s="409"/>
      <c r="J9" s="409"/>
      <c r="K9" s="409"/>
      <c r="L9" s="185" t="s">
        <v>566</v>
      </c>
      <c r="M9" s="439" t="s">
        <v>658</v>
      </c>
      <c r="N9" s="185" t="s">
        <v>659</v>
      </c>
      <c r="O9" s="461" t="s">
        <v>573</v>
      </c>
      <c r="P9" s="463" t="s">
        <v>738</v>
      </c>
    </row>
    <row r="10" spans="1:16">
      <c r="A10" s="440"/>
      <c r="B10" s="441"/>
      <c r="C10" s="442"/>
      <c r="D10" s="443"/>
      <c r="E10" s="442"/>
      <c r="F10" s="444"/>
      <c r="G10" s="444"/>
      <c r="H10" s="444"/>
      <c r="I10" s="444"/>
      <c r="J10" s="444"/>
      <c r="K10" s="444"/>
      <c r="L10" s="442"/>
      <c r="M10" s="443"/>
      <c r="N10" s="442"/>
      <c r="O10" s="48"/>
      <c r="P10" s="445"/>
    </row>
    <row r="11" spans="1:16">
      <c r="B11" s="492"/>
      <c r="C11" s="492"/>
      <c r="D11" s="492"/>
      <c r="E11" s="492"/>
      <c r="F11" s="492"/>
      <c r="G11" s="492"/>
      <c r="H11" s="492"/>
      <c r="I11" s="492"/>
      <c r="J11" s="492"/>
      <c r="K11" s="492"/>
      <c r="L11" s="492"/>
      <c r="M11" s="492"/>
      <c r="N11" s="492"/>
      <c r="O11" s="492"/>
      <c r="P11" s="492"/>
    </row>
    <row r="12" spans="1:16" ht="15.75">
      <c r="A12" s="537" t="s">
        <v>777</v>
      </c>
      <c r="B12" s="537"/>
      <c r="C12" s="537"/>
      <c r="D12" s="537"/>
      <c r="E12" s="537"/>
      <c r="F12" s="537"/>
      <c r="G12" s="537"/>
      <c r="H12" s="537"/>
      <c r="I12" s="537"/>
      <c r="J12" s="537"/>
      <c r="K12" s="537"/>
      <c r="L12" s="537"/>
      <c r="M12" s="537"/>
      <c r="N12" s="537"/>
      <c r="O12" s="537"/>
      <c r="P12" s="537"/>
    </row>
    <row r="13" spans="1:16" ht="16.5" thickBot="1">
      <c r="A13" s="426"/>
      <c r="B13" s="410"/>
      <c r="C13" s="410"/>
      <c r="D13" s="410"/>
      <c r="E13" s="410"/>
      <c r="F13" s="410"/>
      <c r="G13" s="410"/>
      <c r="H13" s="410"/>
      <c r="I13" s="410"/>
      <c r="J13" s="410"/>
    </row>
    <row r="14" spans="1:16" ht="15.75">
      <c r="A14" s="427"/>
      <c r="B14" s="541" t="s">
        <v>656</v>
      </c>
      <c r="C14" s="543" t="s">
        <v>5</v>
      </c>
      <c r="D14" s="543"/>
      <c r="E14" s="543"/>
      <c r="F14" s="543" t="s">
        <v>6</v>
      </c>
      <c r="G14" s="543"/>
      <c r="H14" s="543"/>
      <c r="I14" s="543" t="s">
        <v>20</v>
      </c>
      <c r="J14" s="543"/>
      <c r="K14" s="543"/>
      <c r="L14" s="543" t="s">
        <v>21</v>
      </c>
      <c r="M14" s="543"/>
      <c r="N14" s="543"/>
      <c r="O14" s="543" t="s">
        <v>654</v>
      </c>
      <c r="P14" s="544"/>
    </row>
    <row r="15" spans="1:16" ht="32.25" thickBot="1">
      <c r="A15" s="428"/>
      <c r="B15" s="542"/>
      <c r="C15" s="429" t="s">
        <v>1</v>
      </c>
      <c r="D15" s="430" t="s">
        <v>2</v>
      </c>
      <c r="E15" s="431" t="s">
        <v>22</v>
      </c>
      <c r="F15" s="429" t="s">
        <v>1</v>
      </c>
      <c r="G15" s="430" t="s">
        <v>2</v>
      </c>
      <c r="H15" s="431" t="s">
        <v>22</v>
      </c>
      <c r="I15" s="429" t="s">
        <v>1</v>
      </c>
      <c r="J15" s="430" t="s">
        <v>2</v>
      </c>
      <c r="K15" s="431" t="s">
        <v>22</v>
      </c>
      <c r="L15" s="429" t="s">
        <v>1</v>
      </c>
      <c r="M15" s="430" t="s">
        <v>2</v>
      </c>
      <c r="N15" s="431" t="s">
        <v>22</v>
      </c>
      <c r="O15" s="114" t="s">
        <v>555</v>
      </c>
      <c r="P15" s="432" t="s">
        <v>653</v>
      </c>
    </row>
    <row r="16" spans="1:16" ht="15" customHeight="1">
      <c r="A16" s="433">
        <v>21032</v>
      </c>
      <c r="B16" s="434" t="s">
        <v>637</v>
      </c>
      <c r="C16" s="449" t="s">
        <v>740</v>
      </c>
      <c r="D16" s="450" t="s">
        <v>741</v>
      </c>
      <c r="E16" s="318" t="s">
        <v>742</v>
      </c>
      <c r="F16" s="449" t="s">
        <v>743</v>
      </c>
      <c r="G16" s="450" t="s">
        <v>744</v>
      </c>
      <c r="H16" s="318" t="s">
        <v>745</v>
      </c>
      <c r="I16" s="449" t="s">
        <v>746</v>
      </c>
      <c r="J16" s="450" t="s">
        <v>747</v>
      </c>
      <c r="K16" s="318" t="s">
        <v>748</v>
      </c>
      <c r="L16" s="435"/>
      <c r="M16" s="435"/>
      <c r="N16" s="435"/>
      <c r="O16" s="447" t="s">
        <v>749</v>
      </c>
      <c r="P16" s="448" t="s">
        <v>750</v>
      </c>
    </row>
    <row r="17" spans="1:16">
      <c r="A17" s="436" t="s">
        <v>431</v>
      </c>
      <c r="B17" s="296" t="s">
        <v>404</v>
      </c>
      <c r="C17" s="22" t="s">
        <v>751</v>
      </c>
      <c r="D17" s="23" t="s">
        <v>752</v>
      </c>
      <c r="E17" s="319" t="s">
        <v>753</v>
      </c>
      <c r="F17" s="319" t="s">
        <v>679</v>
      </c>
      <c r="G17" s="23" t="s">
        <v>754</v>
      </c>
      <c r="H17" s="319" t="s">
        <v>755</v>
      </c>
      <c r="I17" s="319" t="s">
        <v>756</v>
      </c>
      <c r="J17" s="23" t="s">
        <v>757</v>
      </c>
      <c r="K17" s="319" t="s">
        <v>758</v>
      </c>
      <c r="L17" s="37"/>
      <c r="M17" s="37"/>
      <c r="N17" s="37"/>
      <c r="O17" s="460" t="s">
        <v>759</v>
      </c>
      <c r="P17" s="462" t="s">
        <v>760</v>
      </c>
    </row>
    <row r="18" spans="1:16">
      <c r="A18" s="436" t="s">
        <v>430</v>
      </c>
      <c r="B18" s="296" t="s">
        <v>337</v>
      </c>
      <c r="C18" s="22" t="s">
        <v>761</v>
      </c>
      <c r="D18" s="23" t="s">
        <v>762</v>
      </c>
      <c r="E18" s="319" t="s">
        <v>763</v>
      </c>
      <c r="F18" s="37"/>
      <c r="G18" s="37"/>
      <c r="H18" s="37"/>
      <c r="I18" s="37"/>
      <c r="J18" s="37"/>
      <c r="K18" s="37"/>
      <c r="L18" s="37"/>
      <c r="M18" s="37"/>
      <c r="N18" s="37"/>
      <c r="O18" s="460" t="s">
        <v>761</v>
      </c>
      <c r="P18" s="462" t="s">
        <v>762</v>
      </c>
    </row>
    <row r="19" spans="1:16">
      <c r="A19" s="436" t="s">
        <v>429</v>
      </c>
      <c r="B19" s="296" t="s">
        <v>476</v>
      </c>
      <c r="C19" s="319" t="s">
        <v>764</v>
      </c>
      <c r="D19" s="23" t="s">
        <v>765</v>
      </c>
      <c r="E19" s="319" t="s">
        <v>766</v>
      </c>
      <c r="F19" s="319" t="s">
        <v>767</v>
      </c>
      <c r="G19" s="23" t="s">
        <v>768</v>
      </c>
      <c r="H19" s="319" t="s">
        <v>769</v>
      </c>
      <c r="I19" s="319" t="s">
        <v>570</v>
      </c>
      <c r="J19" s="23" t="s">
        <v>770</v>
      </c>
      <c r="K19" s="319" t="s">
        <v>771</v>
      </c>
      <c r="L19" s="37"/>
      <c r="M19" s="37"/>
      <c r="N19" s="37"/>
      <c r="O19" s="464" t="s">
        <v>772</v>
      </c>
      <c r="P19" s="462" t="s">
        <v>773</v>
      </c>
    </row>
    <row r="20" spans="1:16">
      <c r="A20" s="436" t="s">
        <v>305</v>
      </c>
      <c r="B20" s="296" t="s">
        <v>601</v>
      </c>
      <c r="C20" s="319" t="s">
        <v>774</v>
      </c>
      <c r="D20" s="23" t="s">
        <v>775</v>
      </c>
      <c r="E20" s="319" t="s">
        <v>776</v>
      </c>
      <c r="F20" s="37"/>
      <c r="G20" s="37"/>
      <c r="H20" s="37"/>
      <c r="I20" s="37"/>
      <c r="J20" s="37"/>
      <c r="K20" s="37"/>
      <c r="L20" s="37"/>
      <c r="M20" s="37"/>
      <c r="N20" s="37"/>
      <c r="O20" s="464" t="s">
        <v>774</v>
      </c>
      <c r="P20" s="462" t="s">
        <v>775</v>
      </c>
    </row>
    <row r="21" spans="1:16" ht="15.75" thickBot="1">
      <c r="A21" s="437" t="s">
        <v>443</v>
      </c>
      <c r="B21" s="438" t="s">
        <v>417</v>
      </c>
      <c r="C21" s="185" t="s">
        <v>660</v>
      </c>
      <c r="D21" s="439" t="s">
        <v>667</v>
      </c>
      <c r="E21" s="185" t="s">
        <v>668</v>
      </c>
      <c r="F21" s="185" t="s">
        <v>568</v>
      </c>
      <c r="G21" s="439" t="s">
        <v>661</v>
      </c>
      <c r="H21" s="185" t="s">
        <v>662</v>
      </c>
      <c r="I21" s="185" t="s">
        <v>565</v>
      </c>
      <c r="J21" s="185" t="s">
        <v>663</v>
      </c>
      <c r="K21" s="185" t="s">
        <v>663</v>
      </c>
      <c r="L21" s="409"/>
      <c r="M21" s="409"/>
      <c r="N21" s="409"/>
      <c r="O21" s="461" t="s">
        <v>664</v>
      </c>
      <c r="P21" s="463" t="s">
        <v>669</v>
      </c>
    </row>
    <row r="22" spans="1:16">
      <c r="O22" s="300"/>
      <c r="P22" s="9"/>
    </row>
    <row r="23" spans="1:16">
      <c r="B23" s="493"/>
      <c r="C23" s="493"/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</row>
    <row r="24" spans="1:16" ht="15.75">
      <c r="A24" s="537" t="s">
        <v>785</v>
      </c>
      <c r="B24" s="537"/>
      <c r="C24" s="537"/>
      <c r="D24" s="537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</row>
    <row r="25" spans="1:16" ht="16.5" thickBot="1">
      <c r="A25" s="426"/>
      <c r="B25" s="424"/>
      <c r="C25" s="424"/>
      <c r="D25" s="424"/>
      <c r="E25" s="424"/>
      <c r="F25" s="424"/>
      <c r="G25" s="424"/>
      <c r="H25" s="424"/>
      <c r="I25" s="424"/>
      <c r="J25" s="424"/>
    </row>
    <row r="26" spans="1:16" ht="15.75">
      <c r="A26" s="427"/>
      <c r="B26" s="541" t="s">
        <v>656</v>
      </c>
      <c r="C26" s="543" t="s">
        <v>5</v>
      </c>
      <c r="D26" s="543"/>
      <c r="E26" s="543"/>
      <c r="F26" s="543" t="s">
        <v>6</v>
      </c>
      <c r="G26" s="543"/>
      <c r="H26" s="543"/>
      <c r="I26" s="543" t="s">
        <v>20</v>
      </c>
      <c r="J26" s="543"/>
      <c r="K26" s="543"/>
      <c r="L26" s="543" t="s">
        <v>21</v>
      </c>
      <c r="M26" s="543"/>
      <c r="N26" s="543"/>
      <c r="O26" s="543" t="s">
        <v>654</v>
      </c>
      <c r="P26" s="544"/>
    </row>
    <row r="27" spans="1:16" ht="32.25" thickBot="1">
      <c r="A27" s="428"/>
      <c r="B27" s="542"/>
      <c r="C27" s="429" t="s">
        <v>1</v>
      </c>
      <c r="D27" s="430" t="s">
        <v>2</v>
      </c>
      <c r="E27" s="431" t="s">
        <v>22</v>
      </c>
      <c r="F27" s="429" t="s">
        <v>1</v>
      </c>
      <c r="G27" s="430" t="s">
        <v>2</v>
      </c>
      <c r="H27" s="431" t="s">
        <v>22</v>
      </c>
      <c r="I27" s="429" t="s">
        <v>1</v>
      </c>
      <c r="J27" s="430" t="s">
        <v>2</v>
      </c>
      <c r="K27" s="431" t="s">
        <v>22</v>
      </c>
      <c r="L27" s="429" t="s">
        <v>1</v>
      </c>
      <c r="M27" s="430" t="s">
        <v>2</v>
      </c>
      <c r="N27" s="431" t="s">
        <v>22</v>
      </c>
      <c r="O27" s="114" t="s">
        <v>555</v>
      </c>
      <c r="P27" s="432" t="s">
        <v>653</v>
      </c>
    </row>
    <row r="28" spans="1:16" ht="15.75" thickBot="1">
      <c r="A28" s="451">
        <v>32001</v>
      </c>
      <c r="B28" s="452" t="s">
        <v>554</v>
      </c>
      <c r="C28" s="453" t="s">
        <v>778</v>
      </c>
      <c r="D28" s="454" t="s">
        <v>779</v>
      </c>
      <c r="E28" s="455" t="s">
        <v>680</v>
      </c>
      <c r="F28" s="453" t="s">
        <v>780</v>
      </c>
      <c r="G28" s="454" t="s">
        <v>781</v>
      </c>
      <c r="H28" s="455" t="s">
        <v>782</v>
      </c>
      <c r="I28" s="455" t="s">
        <v>670</v>
      </c>
      <c r="J28" s="454" t="s">
        <v>671</v>
      </c>
      <c r="K28" s="455" t="s">
        <v>672</v>
      </c>
      <c r="L28" s="456"/>
      <c r="M28" s="456"/>
      <c r="N28" s="456"/>
      <c r="O28" s="457" t="s">
        <v>783</v>
      </c>
      <c r="P28" s="458" t="s">
        <v>784</v>
      </c>
    </row>
    <row r="30" spans="1:16"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</row>
    <row r="31" spans="1:16"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</row>
  </sheetData>
  <mergeCells count="21">
    <mergeCell ref="C14:E14"/>
    <mergeCell ref="F14:H14"/>
    <mergeCell ref="I14:K14"/>
    <mergeCell ref="L14:N14"/>
    <mergeCell ref="O14:P14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2:P12"/>
    <mergeCell ref="B14:B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3"/>
  <sheetViews>
    <sheetView workbookViewId="0">
      <selection activeCell="A3" sqref="A3"/>
    </sheetView>
  </sheetViews>
  <sheetFormatPr defaultRowHeight="15.75"/>
  <cols>
    <col min="1" max="1" width="7.140625" style="60" customWidth="1"/>
    <col min="2" max="2" width="69.28515625" style="59" customWidth="1"/>
    <col min="3" max="3" width="29.5703125" style="124" customWidth="1"/>
    <col min="4" max="16384" width="9.140625" style="59"/>
  </cols>
  <sheetData>
    <row r="1" spans="1:3" s="50" customFormat="1">
      <c r="A1" s="537" t="s">
        <v>786</v>
      </c>
      <c r="B1" s="537"/>
      <c r="C1" s="537"/>
    </row>
    <row r="2" spans="1:3">
      <c r="A2" s="58"/>
    </row>
    <row r="3" spans="1:3">
      <c r="A3" s="93"/>
      <c r="B3" s="94" t="s">
        <v>15</v>
      </c>
      <c r="C3" s="108" t="s">
        <v>16</v>
      </c>
    </row>
    <row r="4" spans="1:3">
      <c r="A4" s="86" t="s">
        <v>483</v>
      </c>
      <c r="B4" s="92" t="s">
        <v>124</v>
      </c>
      <c r="C4" s="497">
        <v>10</v>
      </c>
    </row>
    <row r="5" spans="1:3">
      <c r="A5" s="88" t="s">
        <v>483</v>
      </c>
      <c r="B5" s="87" t="s">
        <v>125</v>
      </c>
      <c r="C5" s="146">
        <v>342</v>
      </c>
    </row>
    <row r="6" spans="1:3">
      <c r="A6" s="88" t="s">
        <v>483</v>
      </c>
      <c r="B6" s="87" t="s">
        <v>126</v>
      </c>
      <c r="C6" s="146">
        <v>26</v>
      </c>
    </row>
    <row r="7" spans="1:3">
      <c r="A7" s="88" t="s">
        <v>483</v>
      </c>
      <c r="B7" s="87" t="s">
        <v>127</v>
      </c>
      <c r="C7" s="146">
        <v>4888</v>
      </c>
    </row>
    <row r="8" spans="1:3">
      <c r="A8" s="89" t="s">
        <v>483</v>
      </c>
      <c r="B8" s="87" t="s">
        <v>471</v>
      </c>
      <c r="C8" s="146">
        <v>1</v>
      </c>
    </row>
    <row r="9" spans="1:3">
      <c r="A9" s="61" t="s">
        <v>52</v>
      </c>
      <c r="B9" s="87" t="s">
        <v>128</v>
      </c>
      <c r="C9" s="146">
        <v>77</v>
      </c>
    </row>
    <row r="10" spans="1:3">
      <c r="A10" s="88" t="s">
        <v>483</v>
      </c>
      <c r="B10" s="87" t="s">
        <v>130</v>
      </c>
      <c r="C10" s="146">
        <v>2</v>
      </c>
    </row>
    <row r="11" spans="1:3">
      <c r="A11" s="88" t="s">
        <v>483</v>
      </c>
      <c r="B11" s="87" t="s">
        <v>131</v>
      </c>
      <c r="C11" s="146">
        <v>7</v>
      </c>
    </row>
    <row r="12" spans="1:3">
      <c r="A12" s="88" t="s">
        <v>483</v>
      </c>
      <c r="B12" s="87" t="s">
        <v>132</v>
      </c>
      <c r="C12" s="146">
        <v>157</v>
      </c>
    </row>
    <row r="13" spans="1:3">
      <c r="A13" s="88" t="s">
        <v>483</v>
      </c>
      <c r="B13" s="87" t="s">
        <v>134</v>
      </c>
      <c r="C13" s="146">
        <v>441</v>
      </c>
    </row>
    <row r="14" spans="1:3">
      <c r="A14" s="88" t="s">
        <v>483</v>
      </c>
      <c r="B14" s="87" t="s">
        <v>136</v>
      </c>
      <c r="C14" s="146">
        <v>65</v>
      </c>
    </row>
    <row r="15" spans="1:3">
      <c r="A15" s="88" t="s">
        <v>483</v>
      </c>
      <c r="B15" s="87" t="s">
        <v>472</v>
      </c>
      <c r="C15" s="146">
        <v>3</v>
      </c>
    </row>
    <row r="16" spans="1:3">
      <c r="A16" s="88" t="s">
        <v>483</v>
      </c>
      <c r="B16" s="87" t="s">
        <v>137</v>
      </c>
      <c r="C16" s="146">
        <v>62</v>
      </c>
    </row>
    <row r="17" spans="1:4">
      <c r="A17" s="88"/>
      <c r="B17" s="87" t="s">
        <v>673</v>
      </c>
      <c r="C17" s="146">
        <v>1</v>
      </c>
    </row>
    <row r="18" spans="1:4">
      <c r="A18" s="88"/>
      <c r="B18" s="87" t="s">
        <v>138</v>
      </c>
      <c r="C18" s="146">
        <v>4</v>
      </c>
    </row>
    <row r="19" spans="1:4" ht="17.25" customHeight="1">
      <c r="A19" s="88" t="s">
        <v>483</v>
      </c>
      <c r="B19" s="87" t="s">
        <v>139</v>
      </c>
      <c r="C19" s="146">
        <v>2</v>
      </c>
    </row>
    <row r="20" spans="1:4">
      <c r="A20" s="88" t="s">
        <v>483</v>
      </c>
      <c r="B20" s="87" t="s">
        <v>140</v>
      </c>
      <c r="C20" s="146">
        <v>5</v>
      </c>
    </row>
    <row r="21" spans="1:4">
      <c r="A21" s="88" t="s">
        <v>483</v>
      </c>
      <c r="B21" s="87" t="s">
        <v>141</v>
      </c>
      <c r="C21" s="146">
        <v>4415</v>
      </c>
    </row>
    <row r="22" spans="1:4">
      <c r="A22" s="88" t="s">
        <v>483</v>
      </c>
      <c r="B22" s="87" t="s">
        <v>142</v>
      </c>
      <c r="C22" s="146">
        <v>27</v>
      </c>
    </row>
    <row r="23" spans="1:4">
      <c r="A23" s="88" t="s">
        <v>483</v>
      </c>
      <c r="B23" s="87" t="s">
        <v>143</v>
      </c>
      <c r="C23" s="146">
        <v>215</v>
      </c>
    </row>
    <row r="24" spans="1:4">
      <c r="A24" s="88" t="s">
        <v>483</v>
      </c>
      <c r="B24" s="87" t="s">
        <v>144</v>
      </c>
      <c r="C24" s="146">
        <v>574</v>
      </c>
    </row>
    <row r="25" spans="1:4">
      <c r="A25" s="88" t="s">
        <v>483</v>
      </c>
      <c r="B25" s="87" t="s">
        <v>145</v>
      </c>
      <c r="C25" s="146">
        <v>315</v>
      </c>
      <c r="D25" s="84"/>
    </row>
    <row r="26" spans="1:4">
      <c r="A26" s="90" t="s">
        <v>483</v>
      </c>
      <c r="B26" s="87" t="s">
        <v>146</v>
      </c>
      <c r="C26" s="146">
        <v>38</v>
      </c>
      <c r="D26" s="84"/>
    </row>
    <row r="27" spans="1:4">
      <c r="A27" s="88" t="s">
        <v>483</v>
      </c>
      <c r="B27" s="87" t="s">
        <v>147</v>
      </c>
      <c r="C27" s="146">
        <v>2</v>
      </c>
      <c r="D27" s="84"/>
    </row>
    <row r="28" spans="1:4">
      <c r="A28" s="86" t="s">
        <v>483</v>
      </c>
      <c r="B28" s="87" t="s">
        <v>148</v>
      </c>
      <c r="C28" s="146">
        <v>10</v>
      </c>
      <c r="D28" s="84"/>
    </row>
    <row r="29" spans="1:4">
      <c r="A29" s="89" t="s">
        <v>483</v>
      </c>
      <c r="B29" s="87" t="s">
        <v>149</v>
      </c>
      <c r="C29" s="146">
        <v>1</v>
      </c>
      <c r="D29" s="84"/>
    </row>
    <row r="30" spans="1:4" ht="16.5" customHeight="1">
      <c r="A30" s="88" t="s">
        <v>483</v>
      </c>
      <c r="B30" s="87" t="s">
        <v>150</v>
      </c>
      <c r="C30" s="146">
        <v>22</v>
      </c>
      <c r="D30" s="84"/>
    </row>
    <row r="31" spans="1:4">
      <c r="A31" s="88" t="s">
        <v>483</v>
      </c>
      <c r="B31" s="87" t="s">
        <v>151</v>
      </c>
      <c r="C31" s="146">
        <v>9</v>
      </c>
      <c r="D31" s="84"/>
    </row>
    <row r="32" spans="1:4">
      <c r="A32" s="88" t="s">
        <v>483</v>
      </c>
      <c r="B32" s="87" t="s">
        <v>152</v>
      </c>
      <c r="C32" s="146">
        <v>38</v>
      </c>
      <c r="D32" s="84"/>
    </row>
    <row r="33" spans="1:4">
      <c r="A33" s="61" t="s">
        <v>51</v>
      </c>
      <c r="B33" s="87" t="s">
        <v>153</v>
      </c>
      <c r="C33" s="146">
        <v>4500931</v>
      </c>
      <c r="D33" s="84"/>
    </row>
    <row r="34" spans="1:4">
      <c r="B34" s="87" t="s">
        <v>154</v>
      </c>
      <c r="C34" s="146">
        <v>2</v>
      </c>
      <c r="D34" s="84"/>
    </row>
    <row r="35" spans="1:4">
      <c r="A35" s="88" t="s">
        <v>483</v>
      </c>
      <c r="B35" s="87" t="s">
        <v>560</v>
      </c>
      <c r="C35" s="146">
        <v>1</v>
      </c>
      <c r="D35" s="84"/>
    </row>
    <row r="36" spans="1:4">
      <c r="A36" s="88" t="s">
        <v>483</v>
      </c>
      <c r="B36" s="87" t="s">
        <v>477</v>
      </c>
      <c r="C36" s="146">
        <v>1</v>
      </c>
      <c r="D36" s="84"/>
    </row>
    <row r="37" spans="1:4">
      <c r="A37" s="88" t="s">
        <v>483</v>
      </c>
      <c r="B37" s="87" t="s">
        <v>452</v>
      </c>
      <c r="C37" s="146">
        <v>1</v>
      </c>
      <c r="D37" s="84"/>
    </row>
    <row r="38" spans="1:4">
      <c r="A38" s="88" t="s">
        <v>483</v>
      </c>
      <c r="B38" s="87" t="s">
        <v>17</v>
      </c>
      <c r="C38" s="146">
        <v>524</v>
      </c>
      <c r="D38" s="84"/>
    </row>
    <row r="39" spans="1:4">
      <c r="A39" s="88" t="s">
        <v>483</v>
      </c>
      <c r="B39" s="87" t="s">
        <v>155</v>
      </c>
      <c r="C39" s="146">
        <v>306</v>
      </c>
      <c r="D39" s="84"/>
    </row>
    <row r="40" spans="1:4">
      <c r="A40" s="88" t="s">
        <v>483</v>
      </c>
      <c r="B40" s="87" t="s">
        <v>156</v>
      </c>
      <c r="C40" s="146">
        <v>7</v>
      </c>
      <c r="D40" s="84"/>
    </row>
    <row r="41" spans="1:4">
      <c r="A41" s="88" t="s">
        <v>483</v>
      </c>
      <c r="B41" s="87" t="s">
        <v>157</v>
      </c>
      <c r="C41" s="146">
        <v>63</v>
      </c>
      <c r="D41" s="84"/>
    </row>
    <row r="42" spans="1:4">
      <c r="A42" s="88" t="s">
        <v>483</v>
      </c>
      <c r="B42" s="87" t="s">
        <v>158</v>
      </c>
      <c r="C42" s="146">
        <v>5</v>
      </c>
      <c r="D42" s="84"/>
    </row>
    <row r="43" spans="1:4">
      <c r="A43" s="88" t="s">
        <v>483</v>
      </c>
      <c r="B43" s="87" t="s">
        <v>159</v>
      </c>
      <c r="C43" s="146">
        <v>7</v>
      </c>
      <c r="D43" s="84"/>
    </row>
    <row r="44" spans="1:4">
      <c r="A44" s="88" t="s">
        <v>483</v>
      </c>
      <c r="B44" s="87" t="s">
        <v>160</v>
      </c>
      <c r="C44" s="146">
        <v>11</v>
      </c>
      <c r="D44" s="84"/>
    </row>
    <row r="45" spans="1:4">
      <c r="A45" s="88" t="s">
        <v>483</v>
      </c>
      <c r="B45" s="87" t="s">
        <v>161</v>
      </c>
      <c r="C45" s="146">
        <v>7</v>
      </c>
      <c r="D45" s="84"/>
    </row>
    <row r="46" spans="1:4">
      <c r="A46" s="88" t="s">
        <v>483</v>
      </c>
      <c r="B46" s="87" t="s">
        <v>162</v>
      </c>
      <c r="C46" s="146">
        <v>11</v>
      </c>
      <c r="D46" s="84"/>
    </row>
    <row r="47" spans="1:4">
      <c r="A47" s="88" t="s">
        <v>483</v>
      </c>
      <c r="B47" s="87" t="s">
        <v>650</v>
      </c>
      <c r="C47" s="146">
        <v>1</v>
      </c>
      <c r="D47" s="84"/>
    </row>
    <row r="48" spans="1:4">
      <c r="A48" s="88" t="s">
        <v>483</v>
      </c>
      <c r="B48" s="87" t="s">
        <v>163</v>
      </c>
      <c r="C48" s="146">
        <v>45</v>
      </c>
      <c r="D48" s="84"/>
    </row>
    <row r="49" spans="1:4">
      <c r="A49" s="88" t="s">
        <v>483</v>
      </c>
      <c r="B49" s="87" t="s">
        <v>164</v>
      </c>
      <c r="C49" s="146">
        <v>7</v>
      </c>
      <c r="D49" s="84"/>
    </row>
    <row r="50" spans="1:4">
      <c r="A50" s="88" t="s">
        <v>483</v>
      </c>
      <c r="B50" s="87" t="s">
        <v>165</v>
      </c>
      <c r="C50" s="146">
        <v>329</v>
      </c>
      <c r="D50" s="84"/>
    </row>
    <row r="51" spans="1:4">
      <c r="A51" s="88" t="s">
        <v>483</v>
      </c>
      <c r="B51" s="87" t="s">
        <v>166</v>
      </c>
      <c r="C51" s="146">
        <v>47</v>
      </c>
      <c r="D51" s="84"/>
    </row>
    <row r="52" spans="1:4">
      <c r="A52" s="88" t="s">
        <v>483</v>
      </c>
      <c r="B52" s="87" t="s">
        <v>167</v>
      </c>
      <c r="C52" s="146">
        <v>298</v>
      </c>
      <c r="D52" s="84"/>
    </row>
    <row r="53" spans="1:4">
      <c r="A53" s="88" t="s">
        <v>483</v>
      </c>
      <c r="B53" s="87" t="s">
        <v>651</v>
      </c>
      <c r="C53" s="146">
        <v>3</v>
      </c>
      <c r="D53" s="84"/>
    </row>
    <row r="54" spans="1:4">
      <c r="A54" s="88" t="s">
        <v>483</v>
      </c>
      <c r="B54" s="87" t="s">
        <v>168</v>
      </c>
      <c r="C54" s="146">
        <v>4</v>
      </c>
      <c r="D54" s="84"/>
    </row>
    <row r="55" spans="1:4">
      <c r="A55" s="88" t="s">
        <v>483</v>
      </c>
      <c r="B55" s="87" t="s">
        <v>561</v>
      </c>
      <c r="C55" s="146">
        <v>4</v>
      </c>
      <c r="D55" s="84"/>
    </row>
    <row r="56" spans="1:4">
      <c r="A56" s="88" t="s">
        <v>483</v>
      </c>
      <c r="B56" s="87" t="s">
        <v>169</v>
      </c>
      <c r="C56" s="146">
        <v>13</v>
      </c>
      <c r="D56" s="84"/>
    </row>
    <row r="57" spans="1:4">
      <c r="A57" s="88" t="s">
        <v>483</v>
      </c>
      <c r="B57" s="87" t="s">
        <v>170</v>
      </c>
      <c r="C57" s="146">
        <v>3</v>
      </c>
      <c r="D57" s="84"/>
    </row>
    <row r="58" spans="1:4">
      <c r="A58" s="88" t="s">
        <v>483</v>
      </c>
      <c r="B58" s="87" t="s">
        <v>171</v>
      </c>
      <c r="C58" s="146">
        <v>2</v>
      </c>
      <c r="D58" s="84"/>
    </row>
    <row r="59" spans="1:4">
      <c r="A59" s="88" t="s">
        <v>483</v>
      </c>
      <c r="B59" s="87" t="s">
        <v>172</v>
      </c>
      <c r="C59" s="146">
        <v>6</v>
      </c>
      <c r="D59" s="84"/>
    </row>
    <row r="60" spans="1:4">
      <c r="A60" s="88" t="s">
        <v>483</v>
      </c>
      <c r="B60" s="87" t="s">
        <v>173</v>
      </c>
      <c r="C60" s="146">
        <v>1001</v>
      </c>
      <c r="D60" s="84"/>
    </row>
    <row r="61" spans="1:4">
      <c r="A61" s="88" t="s">
        <v>483</v>
      </c>
      <c r="B61" s="87" t="s">
        <v>174</v>
      </c>
      <c r="C61" s="146">
        <v>2</v>
      </c>
      <c r="D61" s="84"/>
    </row>
    <row r="62" spans="1:4">
      <c r="A62" s="88" t="s">
        <v>483</v>
      </c>
      <c r="B62" s="87" t="s">
        <v>175</v>
      </c>
      <c r="C62" s="146">
        <v>19</v>
      </c>
      <c r="D62" s="84"/>
    </row>
    <row r="63" spans="1:4">
      <c r="A63" s="88" t="s">
        <v>483</v>
      </c>
      <c r="B63" s="87" t="s">
        <v>176</v>
      </c>
      <c r="C63" s="146">
        <v>27</v>
      </c>
      <c r="D63" s="84"/>
    </row>
    <row r="64" spans="1:4">
      <c r="A64" s="88" t="s">
        <v>483</v>
      </c>
      <c r="B64" s="87" t="s">
        <v>177</v>
      </c>
      <c r="C64" s="146">
        <v>3</v>
      </c>
      <c r="D64" s="84"/>
    </row>
    <row r="65" spans="1:4">
      <c r="A65" s="88" t="s">
        <v>483</v>
      </c>
      <c r="B65" s="87" t="s">
        <v>178</v>
      </c>
      <c r="C65" s="146">
        <v>8</v>
      </c>
      <c r="D65" s="84"/>
    </row>
    <row r="66" spans="1:4">
      <c r="A66" s="88" t="s">
        <v>483</v>
      </c>
      <c r="B66" s="87" t="s">
        <v>473</v>
      </c>
      <c r="C66" s="146">
        <v>2</v>
      </c>
      <c r="D66" s="84"/>
    </row>
    <row r="67" spans="1:4">
      <c r="A67" s="88" t="s">
        <v>483</v>
      </c>
      <c r="B67" s="87" t="s">
        <v>179</v>
      </c>
      <c r="C67" s="146">
        <v>2</v>
      </c>
      <c r="D67" s="84"/>
    </row>
    <row r="68" spans="1:4">
      <c r="A68" s="88" t="s">
        <v>483</v>
      </c>
      <c r="B68" s="87" t="s">
        <v>180</v>
      </c>
      <c r="C68" s="146">
        <v>11</v>
      </c>
      <c r="D68" s="84"/>
    </row>
    <row r="69" spans="1:4">
      <c r="A69" s="88" t="s">
        <v>483</v>
      </c>
      <c r="B69" s="87" t="s">
        <v>562</v>
      </c>
      <c r="C69" s="146">
        <v>2</v>
      </c>
      <c r="D69" s="84"/>
    </row>
    <row r="70" spans="1:4">
      <c r="A70" s="88" t="s">
        <v>483</v>
      </c>
      <c r="B70" s="87" t="s">
        <v>446</v>
      </c>
      <c r="C70" s="146">
        <v>3</v>
      </c>
      <c r="D70" s="84"/>
    </row>
    <row r="71" spans="1:4">
      <c r="A71" s="88" t="s">
        <v>483</v>
      </c>
      <c r="B71" s="87" t="s">
        <v>181</v>
      </c>
      <c r="C71" s="146">
        <v>128</v>
      </c>
      <c r="D71" s="84"/>
    </row>
    <row r="72" spans="1:4">
      <c r="A72" s="88" t="s">
        <v>483</v>
      </c>
      <c r="B72" s="87" t="s">
        <v>183</v>
      </c>
      <c r="C72" s="146">
        <v>11</v>
      </c>
      <c r="D72" s="84"/>
    </row>
    <row r="73" spans="1:4">
      <c r="A73" s="88" t="s">
        <v>483</v>
      </c>
      <c r="B73" s="87" t="s">
        <v>184</v>
      </c>
      <c r="C73" s="146">
        <v>1</v>
      </c>
      <c r="D73" s="84"/>
    </row>
    <row r="74" spans="1:4">
      <c r="A74" s="88" t="s">
        <v>483</v>
      </c>
      <c r="B74" s="87" t="s">
        <v>655</v>
      </c>
      <c r="C74" s="146">
        <v>1</v>
      </c>
      <c r="D74" s="84"/>
    </row>
    <row r="75" spans="1:4">
      <c r="A75" s="88" t="s">
        <v>483</v>
      </c>
      <c r="B75" s="87" t="s">
        <v>450</v>
      </c>
      <c r="C75" s="146">
        <v>2</v>
      </c>
      <c r="D75" s="84"/>
    </row>
    <row r="76" spans="1:4">
      <c r="A76" s="88" t="s">
        <v>483</v>
      </c>
      <c r="B76" s="87" t="s">
        <v>185</v>
      </c>
      <c r="C76" s="146">
        <v>5</v>
      </c>
      <c r="D76" s="84"/>
    </row>
    <row r="77" spans="1:4">
      <c r="A77" s="88" t="s">
        <v>483</v>
      </c>
      <c r="B77" s="87" t="s">
        <v>186</v>
      </c>
      <c r="C77" s="146">
        <v>14</v>
      </c>
      <c r="D77" s="84"/>
    </row>
    <row r="78" spans="1:4">
      <c r="A78" s="88" t="s">
        <v>483</v>
      </c>
      <c r="B78" s="87" t="s">
        <v>187</v>
      </c>
      <c r="C78" s="146">
        <v>1</v>
      </c>
      <c r="D78" s="84"/>
    </row>
    <row r="79" spans="1:4">
      <c r="A79" s="88" t="s">
        <v>483</v>
      </c>
      <c r="B79" s="87" t="s">
        <v>188</v>
      </c>
      <c r="C79" s="146">
        <v>9</v>
      </c>
      <c r="D79" s="84"/>
    </row>
    <row r="80" spans="1:4">
      <c r="A80" s="88" t="s">
        <v>483</v>
      </c>
      <c r="B80" s="87" t="s">
        <v>563</v>
      </c>
      <c r="C80" s="146">
        <v>4</v>
      </c>
      <c r="D80" s="84"/>
    </row>
    <row r="81" spans="1:4">
      <c r="A81" s="88" t="s">
        <v>483</v>
      </c>
      <c r="B81" s="87" t="s">
        <v>189</v>
      </c>
      <c r="C81" s="146">
        <v>15</v>
      </c>
      <c r="D81" s="84"/>
    </row>
    <row r="82" spans="1:4">
      <c r="A82" s="88" t="s">
        <v>483</v>
      </c>
      <c r="B82" s="87" t="s">
        <v>190</v>
      </c>
      <c r="C82" s="146">
        <v>104</v>
      </c>
      <c r="D82" s="84"/>
    </row>
    <row r="83" spans="1:4">
      <c r="A83" s="88" t="s">
        <v>483</v>
      </c>
      <c r="B83" s="87" t="s">
        <v>191</v>
      </c>
      <c r="C83" s="146">
        <v>17</v>
      </c>
      <c r="D83" s="84"/>
    </row>
    <row r="84" spans="1:4">
      <c r="A84" s="88" t="s">
        <v>483</v>
      </c>
      <c r="B84" s="87" t="s">
        <v>192</v>
      </c>
      <c r="C84" s="146">
        <v>6</v>
      </c>
      <c r="D84" s="84"/>
    </row>
    <row r="85" spans="1:4">
      <c r="A85" s="88" t="s">
        <v>483</v>
      </c>
      <c r="B85" s="87" t="s">
        <v>193</v>
      </c>
      <c r="C85" s="146">
        <v>34</v>
      </c>
      <c r="D85" s="84"/>
    </row>
    <row r="86" spans="1:4">
      <c r="A86" s="88" t="s">
        <v>483</v>
      </c>
      <c r="B86" s="87" t="s">
        <v>194</v>
      </c>
      <c r="C86" s="146">
        <v>366</v>
      </c>
      <c r="D86" s="84"/>
    </row>
    <row r="87" spans="1:4">
      <c r="A87" s="88" t="s">
        <v>483</v>
      </c>
      <c r="B87" s="87" t="s">
        <v>195</v>
      </c>
      <c r="C87" s="146">
        <v>2</v>
      </c>
      <c r="D87" s="84"/>
    </row>
    <row r="88" spans="1:4">
      <c r="A88" s="88" t="s">
        <v>483</v>
      </c>
      <c r="B88" s="87" t="s">
        <v>196</v>
      </c>
      <c r="C88" s="146">
        <v>217</v>
      </c>
      <c r="D88" s="84"/>
    </row>
    <row r="89" spans="1:4">
      <c r="A89" s="88"/>
      <c r="B89" s="87" t="s">
        <v>681</v>
      </c>
      <c r="C89" s="146">
        <v>2</v>
      </c>
      <c r="D89" s="84"/>
    </row>
    <row r="90" spans="1:4">
      <c r="A90" s="88"/>
      <c r="B90" s="87" t="s">
        <v>197</v>
      </c>
      <c r="C90" s="146">
        <v>2</v>
      </c>
      <c r="D90" s="84"/>
    </row>
    <row r="91" spans="1:4">
      <c r="A91" s="88" t="s">
        <v>483</v>
      </c>
      <c r="B91" s="87" t="s">
        <v>198</v>
      </c>
      <c r="C91" s="146">
        <v>2</v>
      </c>
      <c r="D91" s="84"/>
    </row>
    <row r="92" spans="1:4">
      <c r="A92" s="88" t="s">
        <v>483</v>
      </c>
      <c r="B92" s="87" t="s">
        <v>199</v>
      </c>
      <c r="C92" s="146">
        <v>4</v>
      </c>
      <c r="D92" s="84"/>
    </row>
    <row r="93" spans="1:4">
      <c r="A93" s="88" t="s">
        <v>483</v>
      </c>
      <c r="B93" s="87" t="s">
        <v>200</v>
      </c>
      <c r="C93" s="146">
        <v>397</v>
      </c>
      <c r="D93" s="84"/>
    </row>
    <row r="94" spans="1:4">
      <c r="A94" s="88" t="s">
        <v>483</v>
      </c>
      <c r="B94" s="87" t="s">
        <v>564</v>
      </c>
      <c r="C94" s="146">
        <v>12</v>
      </c>
      <c r="D94" s="84"/>
    </row>
    <row r="95" spans="1:4">
      <c r="A95" s="88" t="s">
        <v>483</v>
      </c>
      <c r="B95" s="87" t="s">
        <v>478</v>
      </c>
      <c r="C95" s="146">
        <v>1</v>
      </c>
      <c r="D95" s="84"/>
    </row>
    <row r="96" spans="1:4">
      <c r="A96" s="88" t="s">
        <v>483</v>
      </c>
      <c r="B96" s="87" t="s">
        <v>201</v>
      </c>
      <c r="C96" s="146">
        <v>444</v>
      </c>
      <c r="D96" s="84"/>
    </row>
    <row r="97" spans="1:4">
      <c r="A97" s="88" t="s">
        <v>483</v>
      </c>
      <c r="B97" s="87" t="s">
        <v>202</v>
      </c>
      <c r="C97" s="146">
        <v>534</v>
      </c>
      <c r="D97" s="84"/>
    </row>
    <row r="98" spans="1:4">
      <c r="A98" s="88" t="s">
        <v>483</v>
      </c>
      <c r="B98" s="87" t="s">
        <v>479</v>
      </c>
      <c r="C98" s="146">
        <v>3</v>
      </c>
      <c r="D98" s="84"/>
    </row>
    <row r="99" spans="1:4">
      <c r="A99" s="88" t="s">
        <v>483</v>
      </c>
      <c r="B99" s="87" t="s">
        <v>203</v>
      </c>
      <c r="C99" s="146">
        <v>18</v>
      </c>
      <c r="D99" s="84"/>
    </row>
    <row r="100" spans="1:4">
      <c r="A100" s="88" t="s">
        <v>483</v>
      </c>
      <c r="B100" s="87" t="s">
        <v>204</v>
      </c>
      <c r="C100" s="146">
        <v>7</v>
      </c>
      <c r="D100" s="84"/>
    </row>
    <row r="101" spans="1:4">
      <c r="A101" s="88" t="s">
        <v>483</v>
      </c>
      <c r="B101" s="87" t="s">
        <v>205</v>
      </c>
      <c r="C101" s="146">
        <v>2</v>
      </c>
      <c r="D101" s="84"/>
    </row>
    <row r="102" spans="1:4">
      <c r="A102" s="88" t="s">
        <v>483</v>
      </c>
      <c r="B102" s="87" t="s">
        <v>206</v>
      </c>
      <c r="C102" s="146">
        <v>5</v>
      </c>
      <c r="D102" s="84"/>
    </row>
    <row r="103" spans="1:4">
      <c r="A103" s="91" t="s">
        <v>483</v>
      </c>
      <c r="B103" s="87" t="s">
        <v>474</v>
      </c>
      <c r="C103" s="146">
        <v>3</v>
      </c>
      <c r="D103" s="84"/>
    </row>
    <row r="104" spans="1:4">
      <c r="A104" s="91" t="s">
        <v>483</v>
      </c>
      <c r="B104" s="14" t="s">
        <v>207</v>
      </c>
      <c r="C104" s="146">
        <v>9</v>
      </c>
      <c r="D104" s="84"/>
    </row>
    <row r="105" spans="1:4">
      <c r="A105" s="91" t="s">
        <v>483</v>
      </c>
      <c r="B105" s="14" t="s">
        <v>208</v>
      </c>
      <c r="C105" s="146">
        <v>56</v>
      </c>
    </row>
    <row r="106" spans="1:4">
      <c r="A106" s="88" t="s">
        <v>483</v>
      </c>
      <c r="B106" s="14" t="s">
        <v>209</v>
      </c>
      <c r="C106" s="146">
        <v>24</v>
      </c>
    </row>
    <row r="107" spans="1:4">
      <c r="A107" s="88" t="s">
        <v>483</v>
      </c>
      <c r="B107" s="14" t="s">
        <v>210</v>
      </c>
      <c r="C107" s="146">
        <v>38</v>
      </c>
    </row>
    <row r="108" spans="1:4">
      <c r="A108" s="88" t="s">
        <v>483</v>
      </c>
      <c r="B108" s="301" t="s">
        <v>674</v>
      </c>
      <c r="C108" s="146">
        <v>3</v>
      </c>
    </row>
    <row r="109" spans="1:4">
      <c r="A109" s="88"/>
      <c r="B109" s="14" t="s">
        <v>211</v>
      </c>
      <c r="C109" s="146">
        <v>2</v>
      </c>
    </row>
    <row r="110" spans="1:4">
      <c r="A110" s="88" t="s">
        <v>483</v>
      </c>
      <c r="B110" s="14" t="s">
        <v>212</v>
      </c>
      <c r="C110" s="146">
        <v>2</v>
      </c>
    </row>
    <row r="111" spans="1:4">
      <c r="A111" s="88" t="s">
        <v>483</v>
      </c>
      <c r="B111" s="14" t="s">
        <v>213</v>
      </c>
      <c r="C111" s="146">
        <v>1048</v>
      </c>
    </row>
    <row r="112" spans="1:4">
      <c r="A112" s="88" t="s">
        <v>483</v>
      </c>
      <c r="B112" s="145" t="s">
        <v>214</v>
      </c>
      <c r="C112" s="498">
        <v>32</v>
      </c>
    </row>
    <row r="113" spans="1:4">
      <c r="A113" s="88" t="s">
        <v>483</v>
      </c>
      <c r="B113" s="145" t="s">
        <v>215</v>
      </c>
      <c r="C113" s="498">
        <v>5</v>
      </c>
    </row>
    <row r="114" spans="1:4">
      <c r="A114" s="144" t="s">
        <v>483</v>
      </c>
      <c r="B114" s="145" t="s">
        <v>216</v>
      </c>
      <c r="C114" s="498">
        <v>280</v>
      </c>
    </row>
    <row r="115" spans="1:4">
      <c r="A115" s="144" t="s">
        <v>483</v>
      </c>
      <c r="B115" s="145" t="s">
        <v>217</v>
      </c>
      <c r="C115" s="498">
        <v>22</v>
      </c>
    </row>
    <row r="116" spans="1:4">
      <c r="A116" s="144" t="s">
        <v>483</v>
      </c>
      <c r="B116" s="238" t="s">
        <v>218</v>
      </c>
      <c r="C116" s="499">
        <v>11</v>
      </c>
    </row>
    <row r="117" spans="1:4">
      <c r="A117" s="144" t="s">
        <v>483</v>
      </c>
      <c r="B117" s="295" t="s">
        <v>219</v>
      </c>
      <c r="C117" s="500">
        <v>7</v>
      </c>
      <c r="D117" s="304"/>
    </row>
    <row r="118" spans="1:4">
      <c r="A118" s="237" t="s">
        <v>483</v>
      </c>
      <c r="B118" s="295" t="s">
        <v>220</v>
      </c>
      <c r="C118" s="500">
        <v>2</v>
      </c>
    </row>
    <row r="119" spans="1:4">
      <c r="A119" s="307"/>
      <c r="B119" s="307" t="s">
        <v>11</v>
      </c>
      <c r="C119" s="312">
        <f>SUM(C4:C118)</f>
        <v>4519392</v>
      </c>
    </row>
    <row r="120" spans="1:4">
      <c r="A120" s="490"/>
    </row>
    <row r="121" spans="1:4">
      <c r="A121" s="305" t="s">
        <v>51</v>
      </c>
      <c r="B121" s="306" t="s">
        <v>475</v>
      </c>
      <c r="C121" s="313"/>
    </row>
    <row r="122" spans="1:4">
      <c r="A122" s="305" t="s">
        <v>52</v>
      </c>
      <c r="B122" s="306" t="s">
        <v>92</v>
      </c>
      <c r="C122" s="313"/>
    </row>
    <row r="130" spans="1:2">
      <c r="B130" s="62"/>
    </row>
    <row r="131" spans="1:2">
      <c r="B131" s="62"/>
    </row>
    <row r="132" spans="1:2">
      <c r="A132" s="61"/>
    </row>
    <row r="133" spans="1:2">
      <c r="A133" s="6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B3" sqref="B3:B4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0" customFormat="1" ht="15.75">
      <c r="A1" s="537" t="s">
        <v>787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>
      <c r="A2" s="51"/>
    </row>
    <row r="3" spans="1:10" s="59" customFormat="1" ht="21" customHeight="1">
      <c r="A3" s="546" t="s">
        <v>18</v>
      </c>
      <c r="B3" s="546" t="s">
        <v>32</v>
      </c>
      <c r="C3" s="545" t="s">
        <v>59</v>
      </c>
      <c r="D3" s="545"/>
      <c r="E3" s="545" t="s">
        <v>33</v>
      </c>
      <c r="F3" s="545"/>
      <c r="G3" s="545" t="s">
        <v>34</v>
      </c>
      <c r="H3" s="545"/>
      <c r="I3" s="545" t="s">
        <v>21</v>
      </c>
      <c r="J3" s="545"/>
    </row>
    <row r="4" spans="1:10" s="50" customFormat="1" ht="15.75">
      <c r="A4" s="546"/>
      <c r="B4" s="546"/>
      <c r="C4" s="93" t="s">
        <v>1</v>
      </c>
      <c r="D4" s="93" t="s">
        <v>58</v>
      </c>
      <c r="E4" s="93" t="s">
        <v>1</v>
      </c>
      <c r="F4" s="97" t="s">
        <v>58</v>
      </c>
      <c r="G4" s="93" t="s">
        <v>1</v>
      </c>
      <c r="H4" s="93" t="s">
        <v>58</v>
      </c>
      <c r="I4" s="93" t="s">
        <v>1</v>
      </c>
      <c r="J4" s="93" t="s">
        <v>58</v>
      </c>
    </row>
    <row r="5" spans="1:10">
      <c r="A5" s="7">
        <v>1</v>
      </c>
      <c r="B5" s="57" t="s">
        <v>36</v>
      </c>
      <c r="C5" s="6">
        <v>78841</v>
      </c>
      <c r="D5" s="28">
        <v>38195148.539999999</v>
      </c>
      <c r="E5" s="6">
        <v>55987</v>
      </c>
      <c r="F5" s="28">
        <v>34840757.109999999</v>
      </c>
      <c r="G5" s="6">
        <v>22854</v>
      </c>
      <c r="H5" s="28">
        <v>3354391.43</v>
      </c>
      <c r="I5" s="57">
        <v>0</v>
      </c>
      <c r="J5" s="28" t="s">
        <v>483</v>
      </c>
    </row>
    <row r="6" spans="1:10">
      <c r="A6" s="7">
        <v>2</v>
      </c>
      <c r="B6" s="57" t="s">
        <v>221</v>
      </c>
      <c r="C6" s="6">
        <v>36098</v>
      </c>
      <c r="D6" s="28">
        <v>18133946.550000001</v>
      </c>
      <c r="E6" s="6">
        <v>25537</v>
      </c>
      <c r="F6" s="28">
        <v>16529376.779999999</v>
      </c>
      <c r="G6" s="6">
        <v>10561</v>
      </c>
      <c r="H6" s="28">
        <v>1604569.77</v>
      </c>
      <c r="I6" s="57">
        <v>0</v>
      </c>
      <c r="J6" s="28" t="s">
        <v>483</v>
      </c>
    </row>
    <row r="7" spans="1:10">
      <c r="A7" s="7">
        <v>3</v>
      </c>
      <c r="B7" s="57" t="s">
        <v>222</v>
      </c>
      <c r="C7" s="6">
        <v>35321</v>
      </c>
      <c r="D7" s="28">
        <v>18328733.859999999</v>
      </c>
      <c r="E7" s="6">
        <v>24574</v>
      </c>
      <c r="F7" s="28">
        <v>16592737.189999999</v>
      </c>
      <c r="G7" s="6">
        <v>10747</v>
      </c>
      <c r="H7" s="28">
        <v>1735996.67</v>
      </c>
      <c r="I7" s="57">
        <v>0</v>
      </c>
      <c r="J7" s="28" t="s">
        <v>483</v>
      </c>
    </row>
    <row r="8" spans="1:10">
      <c r="A8" s="7">
        <v>4</v>
      </c>
      <c r="B8" s="57" t="s">
        <v>223</v>
      </c>
      <c r="C8" s="6">
        <v>33622</v>
      </c>
      <c r="D8" s="28">
        <v>15879534.58</v>
      </c>
      <c r="E8" s="6">
        <v>22930</v>
      </c>
      <c r="F8" s="28">
        <v>14363187.960000001</v>
      </c>
      <c r="G8" s="6">
        <v>10692</v>
      </c>
      <c r="H8" s="28">
        <v>1516346.62</v>
      </c>
      <c r="I8" s="57">
        <v>0</v>
      </c>
      <c r="J8" s="28" t="s">
        <v>483</v>
      </c>
    </row>
    <row r="9" spans="1:10">
      <c r="A9" s="7">
        <v>5</v>
      </c>
      <c r="B9" s="57" t="s">
        <v>224</v>
      </c>
      <c r="C9" s="6">
        <v>1752685</v>
      </c>
      <c r="D9" s="28">
        <v>958412080</v>
      </c>
      <c r="E9" s="6">
        <v>1031721</v>
      </c>
      <c r="F9" s="28">
        <v>845415473.71000004</v>
      </c>
      <c r="G9" s="6">
        <v>720964</v>
      </c>
      <c r="H9" s="28">
        <v>112996606.29000001</v>
      </c>
      <c r="I9" s="57">
        <v>0</v>
      </c>
      <c r="J9" s="28" t="s">
        <v>483</v>
      </c>
    </row>
    <row r="10" spans="1:10">
      <c r="A10" s="7">
        <v>6</v>
      </c>
      <c r="B10" s="57" t="s">
        <v>225</v>
      </c>
      <c r="C10" s="6">
        <v>128547</v>
      </c>
      <c r="D10" s="28">
        <v>64762323.359999999</v>
      </c>
      <c r="E10" s="6">
        <v>78021</v>
      </c>
      <c r="F10" s="28">
        <v>57275473.93</v>
      </c>
      <c r="G10" s="6">
        <v>50526</v>
      </c>
      <c r="H10" s="28">
        <v>7486849.4299999997</v>
      </c>
      <c r="I10" s="57">
        <v>0</v>
      </c>
      <c r="J10" s="28" t="s">
        <v>483</v>
      </c>
    </row>
    <row r="11" spans="1:10">
      <c r="A11" s="7">
        <v>7</v>
      </c>
      <c r="B11" s="57" t="s">
        <v>226</v>
      </c>
      <c r="C11" s="6">
        <v>43765</v>
      </c>
      <c r="D11" s="28">
        <v>21648305.379999999</v>
      </c>
      <c r="E11" s="6">
        <v>29290</v>
      </c>
      <c r="F11" s="28">
        <v>19437329.899999999</v>
      </c>
      <c r="G11" s="6">
        <v>14475</v>
      </c>
      <c r="H11" s="28">
        <v>2210975.48</v>
      </c>
      <c r="I11" s="57">
        <v>0</v>
      </c>
      <c r="J11" s="28" t="s">
        <v>483</v>
      </c>
    </row>
    <row r="12" spans="1:10">
      <c r="A12" s="7">
        <v>8</v>
      </c>
      <c r="B12" s="57" t="s">
        <v>227</v>
      </c>
      <c r="C12" s="6">
        <v>13721</v>
      </c>
      <c r="D12" s="28">
        <v>6206298.1799999997</v>
      </c>
      <c r="E12" s="6">
        <v>10254</v>
      </c>
      <c r="F12" s="28">
        <v>5700554.29</v>
      </c>
      <c r="G12" s="6">
        <v>3467</v>
      </c>
      <c r="H12" s="28">
        <v>505743.89</v>
      </c>
      <c r="I12" s="57">
        <v>0</v>
      </c>
      <c r="J12" s="28" t="s">
        <v>483</v>
      </c>
    </row>
    <row r="13" spans="1:10">
      <c r="A13" s="7">
        <v>9</v>
      </c>
      <c r="B13" s="57" t="s">
        <v>228</v>
      </c>
      <c r="C13" s="6">
        <v>43489</v>
      </c>
      <c r="D13" s="28">
        <v>19605703.77</v>
      </c>
      <c r="E13" s="6">
        <v>29087</v>
      </c>
      <c r="F13" s="28">
        <v>17554319.699999999</v>
      </c>
      <c r="G13" s="6">
        <v>14402</v>
      </c>
      <c r="H13" s="28">
        <v>2051384.07</v>
      </c>
      <c r="I13" s="57">
        <v>0</v>
      </c>
      <c r="J13" s="28" t="s">
        <v>483</v>
      </c>
    </row>
    <row r="14" spans="1:10">
      <c r="A14" s="7">
        <v>10</v>
      </c>
      <c r="B14" s="57" t="s">
        <v>229</v>
      </c>
      <c r="C14" s="6">
        <v>62743</v>
      </c>
      <c r="D14" s="28">
        <v>30568036.949999999</v>
      </c>
      <c r="E14" s="6">
        <v>39650</v>
      </c>
      <c r="F14" s="28">
        <v>26929247.82</v>
      </c>
      <c r="G14" s="6">
        <v>23093</v>
      </c>
      <c r="H14" s="28">
        <v>3638789.13</v>
      </c>
      <c r="I14" s="57">
        <v>0</v>
      </c>
      <c r="J14" s="28" t="s">
        <v>483</v>
      </c>
    </row>
    <row r="15" spans="1:10">
      <c r="A15" s="7">
        <v>11</v>
      </c>
      <c r="B15" s="57" t="s">
        <v>230</v>
      </c>
      <c r="C15" s="6">
        <v>58949</v>
      </c>
      <c r="D15" s="28">
        <v>27958633.050000001</v>
      </c>
      <c r="E15" s="6">
        <v>41257</v>
      </c>
      <c r="F15" s="28">
        <v>25416551.43</v>
      </c>
      <c r="G15" s="6">
        <v>17692</v>
      </c>
      <c r="H15" s="28">
        <v>2542081.62</v>
      </c>
      <c r="I15" s="57">
        <v>0</v>
      </c>
      <c r="J15" s="28" t="s">
        <v>483</v>
      </c>
    </row>
    <row r="16" spans="1:10">
      <c r="A16" s="7">
        <v>12</v>
      </c>
      <c r="B16" s="57" t="s">
        <v>231</v>
      </c>
      <c r="C16" s="6">
        <v>88036</v>
      </c>
      <c r="D16" s="28">
        <v>44959075.109999999</v>
      </c>
      <c r="E16" s="6">
        <v>56212</v>
      </c>
      <c r="F16" s="28">
        <v>39967243.140000001</v>
      </c>
      <c r="G16" s="6">
        <v>31824</v>
      </c>
      <c r="H16" s="28">
        <v>4991831.97</v>
      </c>
      <c r="I16" s="57">
        <v>0</v>
      </c>
      <c r="J16" s="28" t="s">
        <v>483</v>
      </c>
    </row>
    <row r="17" spans="1:10">
      <c r="A17" s="7">
        <v>13</v>
      </c>
      <c r="B17" s="57" t="s">
        <v>232</v>
      </c>
      <c r="C17" s="6">
        <v>7090</v>
      </c>
      <c r="D17" s="28">
        <v>3180177.6</v>
      </c>
      <c r="E17" s="6">
        <v>5160</v>
      </c>
      <c r="F17" s="28">
        <v>2904957.22</v>
      </c>
      <c r="G17" s="6">
        <v>1930</v>
      </c>
      <c r="H17" s="28">
        <v>275220.38</v>
      </c>
      <c r="I17" s="57">
        <v>0</v>
      </c>
      <c r="J17" s="28" t="s">
        <v>483</v>
      </c>
    </row>
    <row r="18" spans="1:10">
      <c r="A18" s="7">
        <v>14</v>
      </c>
      <c r="B18" s="57" t="s">
        <v>233</v>
      </c>
      <c r="C18" s="6">
        <v>12099</v>
      </c>
      <c r="D18" s="28">
        <v>5948799.7699999996</v>
      </c>
      <c r="E18" s="6">
        <v>8551</v>
      </c>
      <c r="F18" s="28">
        <v>5404266.75</v>
      </c>
      <c r="G18" s="6">
        <v>3548</v>
      </c>
      <c r="H18" s="28">
        <v>544533.02</v>
      </c>
      <c r="I18" s="57">
        <v>0</v>
      </c>
      <c r="J18" s="28" t="s">
        <v>483</v>
      </c>
    </row>
    <row r="19" spans="1:10">
      <c r="A19" s="7">
        <v>15</v>
      </c>
      <c r="B19" s="57" t="s">
        <v>234</v>
      </c>
      <c r="C19" s="6">
        <v>54927</v>
      </c>
      <c r="D19" s="28">
        <v>26884270.800000001</v>
      </c>
      <c r="E19" s="6">
        <v>39125</v>
      </c>
      <c r="F19" s="28">
        <v>24554673.629999999</v>
      </c>
      <c r="G19" s="6">
        <v>15802</v>
      </c>
      <c r="H19" s="28">
        <v>2329597.17</v>
      </c>
      <c r="I19" s="57">
        <v>0</v>
      </c>
      <c r="J19" s="28" t="s">
        <v>483</v>
      </c>
    </row>
    <row r="20" spans="1:10">
      <c r="A20" s="7">
        <v>16</v>
      </c>
      <c r="B20" s="57" t="s">
        <v>235</v>
      </c>
      <c r="C20" s="6">
        <v>57618</v>
      </c>
      <c r="D20" s="28">
        <v>27433478.010000002</v>
      </c>
      <c r="E20" s="6">
        <v>39733</v>
      </c>
      <c r="F20" s="28">
        <v>24754686.359999999</v>
      </c>
      <c r="G20" s="6">
        <v>17885</v>
      </c>
      <c r="H20" s="28">
        <v>2678791.65</v>
      </c>
      <c r="I20" s="57">
        <v>0</v>
      </c>
      <c r="J20" s="28" t="s">
        <v>483</v>
      </c>
    </row>
    <row r="21" spans="1:10">
      <c r="A21" s="7">
        <v>17</v>
      </c>
      <c r="B21" s="57" t="s">
        <v>236</v>
      </c>
      <c r="C21" s="6">
        <v>107731</v>
      </c>
      <c r="D21" s="28">
        <v>54083825.780000001</v>
      </c>
      <c r="E21" s="6">
        <v>71441</v>
      </c>
      <c r="F21" s="28">
        <v>48532461.210000001</v>
      </c>
      <c r="G21" s="6">
        <v>36290</v>
      </c>
      <c r="H21" s="28">
        <v>5551364.5700000003</v>
      </c>
      <c r="I21" s="57">
        <v>0</v>
      </c>
      <c r="J21" s="28" t="s">
        <v>483</v>
      </c>
    </row>
    <row r="22" spans="1:10">
      <c r="A22" s="7">
        <v>18</v>
      </c>
      <c r="B22" s="57" t="s">
        <v>237</v>
      </c>
      <c r="C22" s="6">
        <v>16467</v>
      </c>
      <c r="D22" s="28">
        <v>7501820.1600000001</v>
      </c>
      <c r="E22" s="6">
        <v>12026</v>
      </c>
      <c r="F22" s="28">
        <v>6845473.54</v>
      </c>
      <c r="G22" s="6">
        <v>4441</v>
      </c>
      <c r="H22" s="28">
        <v>656346.62</v>
      </c>
      <c r="I22" s="57">
        <v>0</v>
      </c>
      <c r="J22" s="28" t="s">
        <v>483</v>
      </c>
    </row>
    <row r="23" spans="1:10">
      <c r="A23" s="7">
        <v>19</v>
      </c>
      <c r="B23" s="57" t="s">
        <v>238</v>
      </c>
      <c r="C23" s="6">
        <v>453731</v>
      </c>
      <c r="D23" s="28">
        <v>233673339.47</v>
      </c>
      <c r="E23" s="6">
        <v>275654</v>
      </c>
      <c r="F23" s="28">
        <v>206862708.43000001</v>
      </c>
      <c r="G23" s="6">
        <v>178077</v>
      </c>
      <c r="H23" s="28">
        <v>26810631.039999999</v>
      </c>
      <c r="I23" s="57">
        <v>0</v>
      </c>
      <c r="J23" s="28" t="s">
        <v>483</v>
      </c>
    </row>
    <row r="24" spans="1:10">
      <c r="A24" s="7">
        <v>20</v>
      </c>
      <c r="B24" s="57" t="s">
        <v>239</v>
      </c>
      <c r="C24" s="6">
        <v>73676</v>
      </c>
      <c r="D24" s="28">
        <v>35651033.07</v>
      </c>
      <c r="E24" s="6">
        <v>45609</v>
      </c>
      <c r="F24" s="28">
        <v>31602083.359999999</v>
      </c>
      <c r="G24" s="6">
        <v>28067</v>
      </c>
      <c r="H24" s="28">
        <v>4048949.71</v>
      </c>
      <c r="I24" s="57">
        <v>0</v>
      </c>
      <c r="J24" s="28" t="s">
        <v>483</v>
      </c>
    </row>
    <row r="25" spans="1:10">
      <c r="A25" s="7">
        <v>21</v>
      </c>
      <c r="B25" s="57" t="s">
        <v>240</v>
      </c>
      <c r="C25" s="6">
        <v>61632</v>
      </c>
      <c r="D25" s="28">
        <v>28795225.460000001</v>
      </c>
      <c r="E25" s="6">
        <v>40350</v>
      </c>
      <c r="F25" s="28">
        <v>25699717.100000001</v>
      </c>
      <c r="G25" s="6">
        <v>21282</v>
      </c>
      <c r="H25" s="28">
        <v>3095508.36</v>
      </c>
      <c r="I25" s="57">
        <v>0</v>
      </c>
      <c r="J25" s="28" t="s">
        <v>483</v>
      </c>
    </row>
    <row r="26" spans="1:10">
      <c r="A26" s="7">
        <v>22</v>
      </c>
      <c r="B26" s="57" t="s">
        <v>241</v>
      </c>
      <c r="C26" s="6">
        <v>48425</v>
      </c>
      <c r="D26" s="28">
        <v>23379147.690000001</v>
      </c>
      <c r="E26" s="6">
        <v>34875</v>
      </c>
      <c r="F26" s="28">
        <v>21413314.539999999</v>
      </c>
      <c r="G26" s="6">
        <v>13550</v>
      </c>
      <c r="H26" s="28">
        <v>1965833.15</v>
      </c>
      <c r="I26" s="57">
        <v>0</v>
      </c>
      <c r="J26" s="28" t="s">
        <v>483</v>
      </c>
    </row>
    <row r="27" spans="1:10">
      <c r="A27" s="7">
        <v>23</v>
      </c>
      <c r="B27" s="57" t="s">
        <v>242</v>
      </c>
      <c r="C27" s="6">
        <v>17349</v>
      </c>
      <c r="D27" s="28">
        <v>8495609.3599999994</v>
      </c>
      <c r="E27" s="6">
        <v>13055</v>
      </c>
      <c r="F27" s="28">
        <v>7850197.8700000001</v>
      </c>
      <c r="G27" s="6">
        <v>4294</v>
      </c>
      <c r="H27" s="28">
        <v>645411.49</v>
      </c>
      <c r="I27" s="57">
        <v>0</v>
      </c>
      <c r="J27" s="28" t="s">
        <v>483</v>
      </c>
    </row>
    <row r="28" spans="1:10">
      <c r="A28" s="7">
        <v>24</v>
      </c>
      <c r="B28" s="57" t="s">
        <v>243</v>
      </c>
      <c r="C28" s="6">
        <v>43116</v>
      </c>
      <c r="D28" s="28">
        <v>20485787.52</v>
      </c>
      <c r="E28" s="6">
        <v>28068</v>
      </c>
      <c r="F28" s="28">
        <v>18260520.739999998</v>
      </c>
      <c r="G28" s="6">
        <v>15048</v>
      </c>
      <c r="H28" s="28">
        <v>2225266.7799999998</v>
      </c>
      <c r="I28" s="57">
        <v>0</v>
      </c>
      <c r="J28" s="28" t="s">
        <v>483</v>
      </c>
    </row>
    <row r="29" spans="1:10">
      <c r="A29" s="7">
        <v>25</v>
      </c>
      <c r="B29" s="57" t="s">
        <v>244</v>
      </c>
      <c r="C29" s="6">
        <v>14374</v>
      </c>
      <c r="D29" s="28">
        <v>7157081.46</v>
      </c>
      <c r="E29" s="6">
        <v>10153</v>
      </c>
      <c r="F29" s="28">
        <v>6464402.8099999996</v>
      </c>
      <c r="G29" s="6">
        <v>4221</v>
      </c>
      <c r="H29" s="28">
        <v>692678.65</v>
      </c>
      <c r="I29" s="57">
        <v>0</v>
      </c>
      <c r="J29" s="28" t="s">
        <v>483</v>
      </c>
    </row>
    <row r="30" spans="1:10">
      <c r="A30" s="7">
        <v>26</v>
      </c>
      <c r="B30" s="57" t="s">
        <v>245</v>
      </c>
      <c r="C30" s="6">
        <v>29862</v>
      </c>
      <c r="D30" s="28">
        <v>13353474.210000001</v>
      </c>
      <c r="E30" s="6">
        <v>21716</v>
      </c>
      <c r="F30" s="28">
        <v>12173425.039999999</v>
      </c>
      <c r="G30" s="6">
        <v>8146</v>
      </c>
      <c r="H30" s="28">
        <v>1180049.17</v>
      </c>
      <c r="I30" s="57">
        <v>0</v>
      </c>
      <c r="J30" s="28" t="s">
        <v>483</v>
      </c>
    </row>
    <row r="31" spans="1:10">
      <c r="A31" s="7">
        <v>27</v>
      </c>
      <c r="B31" s="57" t="s">
        <v>246</v>
      </c>
      <c r="C31" s="6">
        <v>61817</v>
      </c>
      <c r="D31" s="28">
        <v>34866505.810000002</v>
      </c>
      <c r="E31" s="6">
        <v>40511</v>
      </c>
      <c r="F31" s="28">
        <v>30934012.620000001</v>
      </c>
      <c r="G31" s="6">
        <v>21306</v>
      </c>
      <c r="H31" s="28">
        <v>3932493.19</v>
      </c>
      <c r="I31" s="57">
        <v>0</v>
      </c>
      <c r="J31" s="28" t="s">
        <v>483</v>
      </c>
    </row>
    <row r="32" spans="1:10">
      <c r="A32" s="7">
        <v>28</v>
      </c>
      <c r="B32" s="57" t="s">
        <v>247</v>
      </c>
      <c r="C32" s="6">
        <v>55148</v>
      </c>
      <c r="D32" s="28">
        <v>28290783.579999998</v>
      </c>
      <c r="E32" s="6">
        <v>37802</v>
      </c>
      <c r="F32" s="28">
        <v>25649804.539999999</v>
      </c>
      <c r="G32" s="6">
        <v>17346</v>
      </c>
      <c r="H32" s="28">
        <v>2640979.04</v>
      </c>
      <c r="I32" s="57">
        <v>0</v>
      </c>
      <c r="J32" s="28" t="s">
        <v>483</v>
      </c>
    </row>
    <row r="33" spans="1:10">
      <c r="A33" s="7">
        <v>29</v>
      </c>
      <c r="B33" s="57" t="s">
        <v>248</v>
      </c>
      <c r="C33" s="6">
        <v>37487</v>
      </c>
      <c r="D33" s="28">
        <v>19260040.359999999</v>
      </c>
      <c r="E33" s="6">
        <v>25136</v>
      </c>
      <c r="F33" s="28">
        <v>17262525.449999999</v>
      </c>
      <c r="G33" s="6">
        <v>12351</v>
      </c>
      <c r="H33" s="28">
        <v>1997514.91</v>
      </c>
      <c r="I33" s="57">
        <v>0</v>
      </c>
      <c r="J33" s="28" t="s">
        <v>483</v>
      </c>
    </row>
    <row r="34" spans="1:10">
      <c r="A34" s="7">
        <v>30</v>
      </c>
      <c r="B34" s="57" t="s">
        <v>249</v>
      </c>
      <c r="C34" s="6">
        <v>31925</v>
      </c>
      <c r="D34" s="28">
        <v>15344134.57</v>
      </c>
      <c r="E34" s="6">
        <v>24570</v>
      </c>
      <c r="F34" s="28">
        <v>14241055.01</v>
      </c>
      <c r="G34" s="6">
        <v>7355</v>
      </c>
      <c r="H34" s="28">
        <v>1103079.56</v>
      </c>
      <c r="I34" s="57">
        <v>0</v>
      </c>
      <c r="J34" s="28" t="s">
        <v>483</v>
      </c>
    </row>
    <row r="35" spans="1:10">
      <c r="A35" s="7">
        <v>31</v>
      </c>
      <c r="B35" s="57" t="s">
        <v>250</v>
      </c>
      <c r="C35" s="6">
        <v>114269</v>
      </c>
      <c r="D35" s="28">
        <v>56696857.659999996</v>
      </c>
      <c r="E35" s="6">
        <v>76163</v>
      </c>
      <c r="F35" s="28">
        <v>51011894.299999997</v>
      </c>
      <c r="G35" s="6">
        <v>38106</v>
      </c>
      <c r="H35" s="28">
        <v>5684963.3600000003</v>
      </c>
      <c r="I35" s="57">
        <v>0</v>
      </c>
      <c r="J35" s="28" t="s">
        <v>483</v>
      </c>
    </row>
    <row r="36" spans="1:10">
      <c r="A36" s="7">
        <v>32</v>
      </c>
      <c r="B36" s="57" t="s">
        <v>251</v>
      </c>
      <c r="C36" s="6">
        <v>32034</v>
      </c>
      <c r="D36" s="28">
        <v>15697709.73</v>
      </c>
      <c r="E36" s="6">
        <v>21480</v>
      </c>
      <c r="F36" s="28">
        <v>14165971.609999999</v>
      </c>
      <c r="G36" s="6">
        <v>10554</v>
      </c>
      <c r="H36" s="28">
        <v>1531738.12</v>
      </c>
      <c r="I36" s="57">
        <v>0</v>
      </c>
      <c r="J36" s="28" t="s">
        <v>483</v>
      </c>
    </row>
    <row r="37" spans="1:10">
      <c r="A37" s="7">
        <v>33</v>
      </c>
      <c r="B37" s="57" t="s">
        <v>252</v>
      </c>
      <c r="C37" s="6">
        <v>41188</v>
      </c>
      <c r="D37" s="28">
        <v>19995522.48</v>
      </c>
      <c r="E37" s="6">
        <v>28377</v>
      </c>
      <c r="F37" s="28">
        <v>18055107.25</v>
      </c>
      <c r="G37" s="6">
        <v>12811</v>
      </c>
      <c r="H37" s="28">
        <v>1940415.23</v>
      </c>
      <c r="I37" s="57">
        <v>0</v>
      </c>
      <c r="J37" s="28" t="s">
        <v>483</v>
      </c>
    </row>
    <row r="38" spans="1:10">
      <c r="A38" s="7">
        <v>34</v>
      </c>
      <c r="B38" s="57" t="s">
        <v>253</v>
      </c>
      <c r="C38" s="6">
        <v>9609</v>
      </c>
      <c r="D38" s="28">
        <v>4578269.82</v>
      </c>
      <c r="E38" s="6">
        <v>6633</v>
      </c>
      <c r="F38" s="28">
        <v>4136254.42</v>
      </c>
      <c r="G38" s="6">
        <v>2976</v>
      </c>
      <c r="H38" s="28">
        <v>442015.4</v>
      </c>
      <c r="I38" s="57">
        <v>0</v>
      </c>
      <c r="J38" s="28" t="s">
        <v>483</v>
      </c>
    </row>
    <row r="39" spans="1:10">
      <c r="A39" s="7">
        <v>35</v>
      </c>
      <c r="B39" s="57" t="s">
        <v>254</v>
      </c>
      <c r="C39" s="6">
        <v>89527</v>
      </c>
      <c r="D39" s="28">
        <v>45358125.82</v>
      </c>
      <c r="E39" s="6">
        <v>55750</v>
      </c>
      <c r="F39" s="28">
        <v>40303458.350000001</v>
      </c>
      <c r="G39" s="6">
        <v>33777</v>
      </c>
      <c r="H39" s="28">
        <v>5054667.47</v>
      </c>
      <c r="I39" s="57">
        <v>0</v>
      </c>
      <c r="J39" s="28" t="s">
        <v>483</v>
      </c>
    </row>
    <row r="40" spans="1:10">
      <c r="A40" s="7">
        <v>36</v>
      </c>
      <c r="B40" s="57" t="s">
        <v>255</v>
      </c>
      <c r="C40" s="6">
        <v>65175</v>
      </c>
      <c r="D40" s="28">
        <v>32366323.559999999</v>
      </c>
      <c r="E40" s="6">
        <v>44457</v>
      </c>
      <c r="F40" s="28">
        <v>29293695.09</v>
      </c>
      <c r="G40" s="6">
        <v>20718</v>
      </c>
      <c r="H40" s="28">
        <v>3072628.47</v>
      </c>
      <c r="I40" s="57">
        <v>0</v>
      </c>
      <c r="J40" s="28" t="s">
        <v>483</v>
      </c>
    </row>
    <row r="41" spans="1:10">
      <c r="A41" s="7">
        <v>37</v>
      </c>
      <c r="B41" s="57" t="s">
        <v>256</v>
      </c>
      <c r="C41" s="6">
        <v>36545</v>
      </c>
      <c r="D41" s="28">
        <v>17043103.890000001</v>
      </c>
      <c r="E41" s="6">
        <v>24298</v>
      </c>
      <c r="F41" s="28">
        <v>15249032.27</v>
      </c>
      <c r="G41" s="6">
        <v>12247</v>
      </c>
      <c r="H41" s="28">
        <v>1794071.62</v>
      </c>
      <c r="I41" s="57">
        <v>0</v>
      </c>
      <c r="J41" s="28" t="s">
        <v>483</v>
      </c>
    </row>
    <row r="42" spans="1:10">
      <c r="A42" s="7">
        <v>38</v>
      </c>
      <c r="B42" s="57" t="s">
        <v>257</v>
      </c>
      <c r="C42" s="6">
        <v>51884</v>
      </c>
      <c r="D42" s="28">
        <v>24533973.52</v>
      </c>
      <c r="E42" s="6">
        <v>38426</v>
      </c>
      <c r="F42" s="28">
        <v>22564529.960000001</v>
      </c>
      <c r="G42" s="6">
        <v>13458</v>
      </c>
      <c r="H42" s="28">
        <v>1969443.56</v>
      </c>
      <c r="I42" s="57">
        <v>0</v>
      </c>
      <c r="J42" s="28" t="s">
        <v>483</v>
      </c>
    </row>
    <row r="43" spans="1:10">
      <c r="A43" s="7">
        <v>39</v>
      </c>
      <c r="B43" s="57" t="s">
        <v>258</v>
      </c>
      <c r="C43" s="6">
        <v>45459</v>
      </c>
      <c r="D43" s="28">
        <v>21577505.850000001</v>
      </c>
      <c r="E43" s="6">
        <v>32206</v>
      </c>
      <c r="F43" s="28">
        <v>19674808.75</v>
      </c>
      <c r="G43" s="6">
        <v>13253</v>
      </c>
      <c r="H43" s="28">
        <v>1902697.1</v>
      </c>
      <c r="I43" s="57">
        <v>0</v>
      </c>
      <c r="J43" s="28" t="s">
        <v>483</v>
      </c>
    </row>
    <row r="44" spans="1:10">
      <c r="A44" s="7">
        <v>40</v>
      </c>
      <c r="B44" s="57" t="s">
        <v>259</v>
      </c>
      <c r="C44" s="6">
        <v>27546</v>
      </c>
      <c r="D44" s="28">
        <v>13130092.24</v>
      </c>
      <c r="E44" s="6">
        <v>18960</v>
      </c>
      <c r="F44" s="28">
        <v>11892140.720000001</v>
      </c>
      <c r="G44" s="6">
        <v>8586</v>
      </c>
      <c r="H44" s="28">
        <v>1237951.52</v>
      </c>
      <c r="I44" s="57">
        <v>0</v>
      </c>
      <c r="J44" s="28" t="s">
        <v>483</v>
      </c>
    </row>
    <row r="45" spans="1:10">
      <c r="A45" s="7">
        <v>41</v>
      </c>
      <c r="B45" s="57" t="s">
        <v>260</v>
      </c>
      <c r="C45" s="6">
        <v>28529</v>
      </c>
      <c r="D45" s="28">
        <v>13924400.470000001</v>
      </c>
      <c r="E45" s="6">
        <v>18943</v>
      </c>
      <c r="F45" s="28">
        <v>12522053.699999999</v>
      </c>
      <c r="G45" s="6">
        <v>9586</v>
      </c>
      <c r="H45" s="28">
        <v>1402346.77</v>
      </c>
      <c r="I45" s="57">
        <v>0</v>
      </c>
      <c r="J45" s="28" t="s">
        <v>483</v>
      </c>
    </row>
    <row r="46" spans="1:10">
      <c r="A46" s="7">
        <v>42</v>
      </c>
      <c r="B46" s="57" t="s">
        <v>261</v>
      </c>
      <c r="C46" s="6">
        <v>38517</v>
      </c>
      <c r="D46" s="28">
        <v>18305266.100000001</v>
      </c>
      <c r="E46" s="6">
        <v>28267</v>
      </c>
      <c r="F46" s="28">
        <v>16783477.420000002</v>
      </c>
      <c r="G46" s="6">
        <v>10250</v>
      </c>
      <c r="H46" s="28">
        <v>1521788.68</v>
      </c>
      <c r="I46" s="57">
        <v>0</v>
      </c>
      <c r="J46" s="28" t="s">
        <v>483</v>
      </c>
    </row>
    <row r="47" spans="1:10">
      <c r="A47" s="7">
        <v>43</v>
      </c>
      <c r="B47" s="57" t="s">
        <v>262</v>
      </c>
      <c r="C47" s="6">
        <v>16523</v>
      </c>
      <c r="D47" s="28">
        <v>8162740.71</v>
      </c>
      <c r="E47" s="6">
        <v>11549</v>
      </c>
      <c r="F47" s="28">
        <v>7384063.1500000004</v>
      </c>
      <c r="G47" s="6">
        <v>4974</v>
      </c>
      <c r="H47" s="28">
        <v>778677.56</v>
      </c>
      <c r="I47" s="57">
        <v>0</v>
      </c>
      <c r="J47" s="28" t="s">
        <v>483</v>
      </c>
    </row>
    <row r="48" spans="1:10">
      <c r="A48" s="7">
        <v>44</v>
      </c>
      <c r="B48" s="57" t="s">
        <v>263</v>
      </c>
      <c r="C48" s="6">
        <v>75214</v>
      </c>
      <c r="D48" s="28">
        <v>34993560.740000002</v>
      </c>
      <c r="E48" s="6">
        <v>54558</v>
      </c>
      <c r="F48" s="28">
        <v>32029778.93</v>
      </c>
      <c r="G48" s="6">
        <v>20656</v>
      </c>
      <c r="H48" s="28">
        <v>2963781.81</v>
      </c>
      <c r="I48" s="57">
        <v>0</v>
      </c>
      <c r="J48" s="28" t="s">
        <v>483</v>
      </c>
    </row>
    <row r="49" spans="1:10">
      <c r="A49" s="7">
        <v>45</v>
      </c>
      <c r="B49" s="57" t="s">
        <v>264</v>
      </c>
      <c r="C49" s="6">
        <v>59087</v>
      </c>
      <c r="D49" s="28">
        <v>28244067.18</v>
      </c>
      <c r="E49" s="6">
        <v>40854</v>
      </c>
      <c r="F49" s="28">
        <v>25625790.170000002</v>
      </c>
      <c r="G49" s="6">
        <v>18233</v>
      </c>
      <c r="H49" s="28">
        <v>2618277.0099999998</v>
      </c>
      <c r="I49" s="57">
        <v>0</v>
      </c>
      <c r="J49" s="28" t="s">
        <v>483</v>
      </c>
    </row>
    <row r="50" spans="1:10">
      <c r="A50" s="7">
        <v>46</v>
      </c>
      <c r="B50" s="57" t="s">
        <v>265</v>
      </c>
      <c r="C50" s="6">
        <v>68002</v>
      </c>
      <c r="D50" s="28">
        <v>33878068.869999997</v>
      </c>
      <c r="E50" s="6">
        <v>45357</v>
      </c>
      <c r="F50" s="28">
        <v>30574171.199999999</v>
      </c>
      <c r="G50" s="6">
        <v>22645</v>
      </c>
      <c r="H50" s="28">
        <v>3303897.67</v>
      </c>
      <c r="I50" s="57">
        <v>0</v>
      </c>
      <c r="J50" s="28" t="s">
        <v>483</v>
      </c>
    </row>
    <row r="51" spans="1:10">
      <c r="A51" s="7">
        <v>47</v>
      </c>
      <c r="B51" s="57" t="s">
        <v>266</v>
      </c>
      <c r="C51" s="6">
        <v>18636</v>
      </c>
      <c r="D51" s="28">
        <v>8950231.8699999992</v>
      </c>
      <c r="E51" s="6">
        <v>13067</v>
      </c>
      <c r="F51" s="28">
        <v>8087088.5800000001</v>
      </c>
      <c r="G51" s="6">
        <v>5569</v>
      </c>
      <c r="H51" s="28">
        <v>863143.29</v>
      </c>
      <c r="I51" s="57">
        <v>0</v>
      </c>
      <c r="J51" s="28" t="s">
        <v>483</v>
      </c>
    </row>
    <row r="52" spans="1:10">
      <c r="A52" s="7">
        <v>48</v>
      </c>
      <c r="B52" s="57" t="s">
        <v>267</v>
      </c>
      <c r="C52" s="6">
        <v>16120</v>
      </c>
      <c r="D52" s="28">
        <v>7800330.6900000004</v>
      </c>
      <c r="E52" s="6">
        <v>10692</v>
      </c>
      <c r="F52" s="28">
        <v>7019074.8099999996</v>
      </c>
      <c r="G52" s="6">
        <v>5428</v>
      </c>
      <c r="H52" s="28">
        <v>781255.88</v>
      </c>
      <c r="I52" s="57">
        <v>0</v>
      </c>
      <c r="J52" s="28" t="s">
        <v>483</v>
      </c>
    </row>
    <row r="53" spans="1:10">
      <c r="A53" s="7">
        <v>49</v>
      </c>
      <c r="B53" s="57" t="s">
        <v>268</v>
      </c>
      <c r="C53" s="6">
        <v>34874</v>
      </c>
      <c r="D53" s="28">
        <v>16514233.109999999</v>
      </c>
      <c r="E53" s="6">
        <v>23911</v>
      </c>
      <c r="F53" s="28">
        <v>14859813.109999999</v>
      </c>
      <c r="G53" s="6">
        <v>10963</v>
      </c>
      <c r="H53" s="28">
        <v>1654420</v>
      </c>
      <c r="I53" s="57">
        <v>0</v>
      </c>
      <c r="J53" s="28" t="s">
        <v>483</v>
      </c>
    </row>
    <row r="54" spans="1:10">
      <c r="A54" s="7">
        <v>50</v>
      </c>
      <c r="B54" s="57" t="s">
        <v>269</v>
      </c>
      <c r="C54" s="6">
        <v>57723</v>
      </c>
      <c r="D54" s="28">
        <v>29447242.41</v>
      </c>
      <c r="E54" s="6">
        <v>36289</v>
      </c>
      <c r="F54" s="28">
        <v>26350076.57</v>
      </c>
      <c r="G54" s="6">
        <v>21434</v>
      </c>
      <c r="H54" s="28">
        <v>3097165.84</v>
      </c>
      <c r="I54" s="57">
        <v>0</v>
      </c>
      <c r="J54" s="28" t="s">
        <v>483</v>
      </c>
    </row>
    <row r="55" spans="1:10">
      <c r="A55" s="7">
        <v>51</v>
      </c>
      <c r="B55" s="57" t="s">
        <v>270</v>
      </c>
      <c r="C55" s="6">
        <v>21340</v>
      </c>
      <c r="D55" s="28">
        <v>11754420.82</v>
      </c>
      <c r="E55" s="6">
        <v>14419</v>
      </c>
      <c r="F55" s="28">
        <v>10522878.84</v>
      </c>
      <c r="G55" s="6">
        <v>6921</v>
      </c>
      <c r="H55" s="28">
        <v>1231541.98</v>
      </c>
      <c r="I55" s="57">
        <v>0</v>
      </c>
      <c r="J55" s="28" t="s">
        <v>483</v>
      </c>
    </row>
    <row r="56" spans="1:10">
      <c r="A56" s="37">
        <v>52</v>
      </c>
      <c r="B56" s="57" t="s">
        <v>483</v>
      </c>
      <c r="C56" s="6">
        <v>11300</v>
      </c>
      <c r="D56" s="28">
        <v>5887258.9400000004</v>
      </c>
      <c r="E56" s="6">
        <v>6201</v>
      </c>
      <c r="F56" s="28">
        <v>4929291.12</v>
      </c>
      <c r="G56" s="6">
        <v>5099</v>
      </c>
      <c r="H56" s="28">
        <v>957967.82</v>
      </c>
      <c r="I56" s="57">
        <v>0</v>
      </c>
      <c r="J56" s="28" t="s">
        <v>483</v>
      </c>
    </row>
    <row r="57" spans="1:10" s="59" customFormat="1" ht="25.5" customHeight="1">
      <c r="A57" s="75"/>
      <c r="B57" s="70" t="s">
        <v>609</v>
      </c>
      <c r="C57" s="96">
        <f t="shared" ref="C57:D57" si="0">SUM(C5:C56)</f>
        <v>4519392</v>
      </c>
      <c r="D57" s="71">
        <f t="shared" si="0"/>
        <v>2327281660.4899988</v>
      </c>
      <c r="E57" s="96">
        <f t="shared" ref="E57:J57" si="1">SUM(E5:E56)</f>
        <v>2868912</v>
      </c>
      <c r="F57" s="71">
        <f t="shared" si="1"/>
        <v>2074466989.4999993</v>
      </c>
      <c r="G57" s="96">
        <f t="shared" si="1"/>
        <v>1650480</v>
      </c>
      <c r="H57" s="71">
        <f t="shared" si="1"/>
        <v>252814670.99000001</v>
      </c>
      <c r="I57" s="96">
        <f t="shared" si="1"/>
        <v>0</v>
      </c>
      <c r="J57" s="112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/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5" customWidth="1"/>
    <col min="7" max="7" width="18.5703125" customWidth="1"/>
  </cols>
  <sheetData>
    <row r="1" spans="1:7" s="50" customFormat="1" ht="15.75">
      <c r="A1" s="304" t="s">
        <v>788</v>
      </c>
    </row>
    <row r="2" spans="1:7">
      <c r="A2" s="51"/>
    </row>
    <row r="3" spans="1:7" s="50" customFormat="1" ht="15.75">
      <c r="A3" s="93" t="s">
        <v>18</v>
      </c>
      <c r="B3" s="94" t="s">
        <v>37</v>
      </c>
      <c r="C3" s="94" t="s">
        <v>38</v>
      </c>
      <c r="D3" s="94" t="s">
        <v>39</v>
      </c>
      <c r="E3" s="94" t="s">
        <v>40</v>
      </c>
      <c r="F3" s="94" t="s">
        <v>497</v>
      </c>
      <c r="G3" s="94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22">
        <v>26</v>
      </c>
      <c r="F5" s="6">
        <v>28</v>
      </c>
      <c r="G5" s="6">
        <v>1</v>
      </c>
    </row>
    <row r="6" spans="1:7">
      <c r="A6" s="46">
        <v>3</v>
      </c>
      <c r="B6" s="7">
        <v>8</v>
      </c>
      <c r="C6" s="6">
        <v>61</v>
      </c>
      <c r="D6" s="6">
        <v>224</v>
      </c>
      <c r="E6" s="22">
        <v>140</v>
      </c>
      <c r="F6" s="6">
        <v>122</v>
      </c>
      <c r="G6" s="6">
        <v>2</v>
      </c>
    </row>
    <row r="7" spans="1:7">
      <c r="A7" s="46">
        <v>4</v>
      </c>
      <c r="B7" s="7">
        <v>7</v>
      </c>
      <c r="C7" s="6">
        <v>415</v>
      </c>
      <c r="D7" s="6">
        <v>1351</v>
      </c>
      <c r="E7" s="22">
        <v>805</v>
      </c>
      <c r="F7" s="6">
        <v>748</v>
      </c>
      <c r="G7" s="6">
        <v>1</v>
      </c>
    </row>
    <row r="8" spans="1:7">
      <c r="A8" s="46">
        <v>5</v>
      </c>
      <c r="B8" s="7">
        <v>6</v>
      </c>
      <c r="C8" s="6">
        <v>4964</v>
      </c>
      <c r="D8" s="6">
        <v>11590</v>
      </c>
      <c r="E8" s="22">
        <v>9135</v>
      </c>
      <c r="F8" s="6">
        <v>9050</v>
      </c>
      <c r="G8" s="6">
        <v>9</v>
      </c>
    </row>
    <row r="9" spans="1:7">
      <c r="A9" s="46">
        <v>6</v>
      </c>
      <c r="B9" s="7">
        <v>5</v>
      </c>
      <c r="C9" s="6">
        <v>14345</v>
      </c>
      <c r="D9" s="6">
        <v>31618</v>
      </c>
      <c r="E9" s="22">
        <v>23582</v>
      </c>
      <c r="F9" s="6">
        <v>16397</v>
      </c>
      <c r="G9" s="6">
        <v>128</v>
      </c>
    </row>
    <row r="10" spans="1:7">
      <c r="A10" s="46">
        <v>7</v>
      </c>
      <c r="B10" s="7">
        <v>4</v>
      </c>
      <c r="C10" s="6">
        <v>64041</v>
      </c>
      <c r="D10" s="6">
        <v>129397</v>
      </c>
      <c r="E10" s="22">
        <v>96589</v>
      </c>
      <c r="F10" s="6">
        <v>29714</v>
      </c>
      <c r="G10" s="6">
        <v>464</v>
      </c>
    </row>
    <row r="11" spans="1:7">
      <c r="A11" s="46">
        <v>8</v>
      </c>
      <c r="B11" s="7">
        <v>3</v>
      </c>
      <c r="C11" s="6">
        <v>344301</v>
      </c>
      <c r="D11" s="6">
        <v>444075</v>
      </c>
      <c r="E11" s="22">
        <v>299851</v>
      </c>
      <c r="F11" s="6">
        <v>287700</v>
      </c>
      <c r="G11" s="6">
        <v>1277</v>
      </c>
    </row>
    <row r="12" spans="1:7">
      <c r="A12" s="46">
        <v>9</v>
      </c>
      <c r="B12" s="7">
        <v>2</v>
      </c>
      <c r="C12" s="6">
        <v>948144</v>
      </c>
      <c r="D12" s="6">
        <v>1024522</v>
      </c>
      <c r="E12" s="22">
        <v>796599</v>
      </c>
      <c r="F12" s="6">
        <v>61844</v>
      </c>
      <c r="G12" s="6">
        <v>13323</v>
      </c>
    </row>
    <row r="13" spans="1:7">
      <c r="A13" s="46">
        <v>10</v>
      </c>
      <c r="B13" s="7">
        <v>1</v>
      </c>
      <c r="C13" s="6">
        <v>1229006</v>
      </c>
      <c r="D13" s="6">
        <v>1220869</v>
      </c>
      <c r="E13" s="22">
        <v>5677</v>
      </c>
      <c r="F13" s="6">
        <v>2225</v>
      </c>
      <c r="G13" s="6">
        <v>235</v>
      </c>
    </row>
    <row r="14" spans="1:7" s="2" customFormat="1" ht="15.75">
      <c r="A14" s="52"/>
      <c r="B14" s="70" t="s">
        <v>492</v>
      </c>
      <c r="C14" s="72">
        <f>SUM(C4:C13)</f>
        <v>2605291</v>
      </c>
      <c r="D14" s="72">
        <f>SUM(D4:D13)</f>
        <v>2863701</v>
      </c>
      <c r="E14" s="72">
        <f>SUM(E4:E13)</f>
        <v>1232415</v>
      </c>
      <c r="F14" s="72">
        <f>SUM(F4:F13)</f>
        <v>407836</v>
      </c>
      <c r="G14" s="72">
        <f>SUM(G4:G13)</f>
        <v>15440</v>
      </c>
    </row>
    <row r="17" spans="1:8" s="59" customFormat="1" ht="15.75">
      <c r="A17" s="50" t="s">
        <v>44</v>
      </c>
      <c r="D17" s="323"/>
      <c r="G17" s="488"/>
    </row>
    <row r="19" spans="1:8" s="59" customFormat="1" ht="15.75">
      <c r="A19" s="310" t="s">
        <v>18</v>
      </c>
      <c r="B19" s="311" t="s">
        <v>42</v>
      </c>
      <c r="C19" s="311" t="s">
        <v>38</v>
      </c>
      <c r="E19"/>
      <c r="F19" s="65"/>
      <c r="G19"/>
    </row>
    <row r="20" spans="1:8">
      <c r="A20" s="303">
        <v>1</v>
      </c>
      <c r="B20" s="299">
        <v>6</v>
      </c>
      <c r="C20" s="298">
        <v>1</v>
      </c>
      <c r="D20" s="148"/>
      <c r="E20" s="491"/>
    </row>
    <row r="21" spans="1:8">
      <c r="A21" s="303">
        <v>2</v>
      </c>
      <c r="B21" s="299">
        <v>5</v>
      </c>
      <c r="C21" s="298">
        <v>11</v>
      </c>
      <c r="D21" s="148"/>
      <c r="E21" s="491"/>
    </row>
    <row r="22" spans="1:8" ht="15.75">
      <c r="A22" s="303">
        <v>3</v>
      </c>
      <c r="B22" s="299">
        <v>4</v>
      </c>
      <c r="C22" s="298">
        <v>657</v>
      </c>
      <c r="D22" s="148"/>
      <c r="E22" s="491"/>
      <c r="H22" s="59"/>
    </row>
    <row r="23" spans="1:8">
      <c r="A23" s="303">
        <v>4</v>
      </c>
      <c r="B23" s="299">
        <v>3</v>
      </c>
      <c r="C23" s="298">
        <v>9962</v>
      </c>
      <c r="D23" s="148"/>
      <c r="E23" s="491"/>
    </row>
    <row r="24" spans="1:8" ht="15.75">
      <c r="A24" s="303">
        <v>5</v>
      </c>
      <c r="B24" s="299">
        <v>2</v>
      </c>
      <c r="C24" s="298">
        <v>250929</v>
      </c>
      <c r="D24" s="148"/>
      <c r="E24" s="491"/>
      <c r="H24" s="59"/>
    </row>
    <row r="25" spans="1:8" s="65" customFormat="1" ht="15.75">
      <c r="A25" s="303">
        <v>6</v>
      </c>
      <c r="B25" s="299">
        <v>1</v>
      </c>
      <c r="C25" s="298">
        <v>2329268</v>
      </c>
      <c r="D25" s="148"/>
      <c r="E25" s="491"/>
      <c r="G25"/>
      <c r="H25" s="59"/>
    </row>
    <row r="26" spans="1:8" s="56" customFormat="1" ht="15.75">
      <c r="A26" s="309"/>
      <c r="B26" s="307" t="s">
        <v>492</v>
      </c>
      <c r="C26" s="308">
        <f>SUM(C20:C25)</f>
        <v>2590828</v>
      </c>
      <c r="D26" s="300"/>
      <c r="E26"/>
      <c r="F26" s="65"/>
      <c r="G26"/>
      <c r="H26" s="59"/>
    </row>
    <row r="27" spans="1:8" s="59" customFormat="1" ht="15.75">
      <c r="A27"/>
      <c r="B27"/>
      <c r="C27"/>
      <c r="E27"/>
      <c r="F27" s="65"/>
      <c r="G27"/>
      <c r="H27"/>
    </row>
    <row r="29" spans="1:8" ht="15.75">
      <c r="A29" s="50" t="s">
        <v>45</v>
      </c>
      <c r="B29" s="59"/>
      <c r="C29" s="59"/>
    </row>
    <row r="30" spans="1:8" s="59" customFormat="1" ht="15.75">
      <c r="A30"/>
      <c r="B30"/>
      <c r="C30"/>
      <c r="E30"/>
      <c r="F30" s="65"/>
      <c r="G30"/>
      <c r="H30"/>
    </row>
    <row r="31" spans="1:8" ht="15.75">
      <c r="A31" s="93" t="s">
        <v>18</v>
      </c>
      <c r="B31" s="94" t="s">
        <v>43</v>
      </c>
      <c r="C31" s="311" t="s">
        <v>38</v>
      </c>
    </row>
    <row r="32" spans="1:8" s="59" customFormat="1" ht="15.75">
      <c r="A32" s="46">
        <v>1</v>
      </c>
      <c r="B32" s="14">
        <v>7</v>
      </c>
      <c r="C32" s="298">
        <v>1</v>
      </c>
      <c r="D32" s="479"/>
      <c r="E32" s="491"/>
      <c r="F32" s="65"/>
      <c r="G32"/>
      <c r="H32"/>
    </row>
    <row r="33" spans="1:8">
      <c r="A33" s="46">
        <v>2</v>
      </c>
      <c r="B33" s="7">
        <v>6</v>
      </c>
      <c r="C33" s="298">
        <v>7</v>
      </c>
      <c r="D33" s="479"/>
      <c r="E33" s="491"/>
    </row>
    <row r="34" spans="1:8">
      <c r="A34" s="46">
        <v>3</v>
      </c>
      <c r="B34" s="7">
        <v>5</v>
      </c>
      <c r="C34" s="298">
        <v>44</v>
      </c>
      <c r="D34" s="479"/>
      <c r="E34" s="491"/>
    </row>
    <row r="35" spans="1:8">
      <c r="A35" s="46">
        <v>4</v>
      </c>
      <c r="B35" s="7">
        <v>4</v>
      </c>
      <c r="C35" s="298">
        <v>4099</v>
      </c>
      <c r="D35" s="479"/>
      <c r="E35" s="491"/>
    </row>
    <row r="36" spans="1:8">
      <c r="A36" s="46">
        <v>5</v>
      </c>
      <c r="B36" s="7">
        <v>3</v>
      </c>
      <c r="C36" s="298">
        <v>14485</v>
      </c>
      <c r="D36" s="479"/>
      <c r="E36" s="491"/>
    </row>
    <row r="37" spans="1:8">
      <c r="A37" s="46">
        <v>6</v>
      </c>
      <c r="B37" s="7">
        <v>2</v>
      </c>
      <c r="C37" s="298">
        <v>308281</v>
      </c>
      <c r="D37" s="479"/>
      <c r="E37" s="491"/>
    </row>
    <row r="38" spans="1:8">
      <c r="A38" s="113">
        <v>7</v>
      </c>
      <c r="B38" s="7">
        <v>1</v>
      </c>
      <c r="C38" s="298">
        <v>963569</v>
      </c>
      <c r="D38" s="479"/>
      <c r="E38" s="491"/>
    </row>
    <row r="39" spans="1:8" ht="15.75">
      <c r="A39" s="70"/>
      <c r="B39" s="70" t="s">
        <v>492</v>
      </c>
      <c r="C39" s="308">
        <f>SUM(C32:C38)</f>
        <v>1290486</v>
      </c>
    </row>
    <row r="40" spans="1:8" s="59" customFormat="1" ht="15.75">
      <c r="A40"/>
      <c r="B40"/>
      <c r="C40"/>
      <c r="E40"/>
      <c r="F40" s="65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33</vt:i4>
      </vt:variant>
    </vt:vector>
  </HeadingPairs>
  <TitlesOfParts>
    <vt:vector size="33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</vt:lpstr>
      <vt:lpstr>Σ22_ΠΡΟΣ</vt:lpstr>
      <vt:lpstr>Σ22_ΤΡΟΠ</vt:lpstr>
      <vt:lpstr>Σ22Β_ΟΡΙΣΤ</vt:lpstr>
      <vt:lpstr>Σ22Β_ΠΡΟΣ</vt:lpstr>
      <vt:lpstr>Σ22Β_ΤΡΟΠ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2017-06-19T07:53:49Z</cp:lastPrinted>
  <dcterms:created xsi:type="dcterms:W3CDTF">2013-05-29T08:54:11Z</dcterms:created>
  <dcterms:modified xsi:type="dcterms:W3CDTF">2018-01-30T12:28:11Z</dcterms:modified>
</cp:coreProperties>
</file>